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1"/>
  <workbookPr filterPrivacy="1" defaultThemeVersion="124226"/>
  <xr:revisionPtr revIDLastSave="0" documentId="13_ncr:1_{452CEC8A-1A2D-43AA-8400-0D65B4899E4E}" xr6:coauthVersionLast="36" xr6:coauthVersionMax="36" xr10:uidLastSave="{00000000-0000-0000-0000-000000000000}"/>
  <bookViews>
    <workbookView xWindow="0" yWindow="0" windowWidth="19200" windowHeight="6860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個別包括!$A$5:$BO$1813</definedName>
    <definedName name="_xlnm._FilterDatabase" localSheetId="1" hidden="1">公債費!$A$6:$AA$1732</definedName>
    <definedName name="_xlnm.Print_Area" localSheetId="0">個別包括!$A$1:$BH$1728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AY6" i="1" l="1"/>
  <c r="BD1477" i="1" l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AR1725" i="1"/>
  <c r="BD1724" i="1"/>
  <c r="BD1723" i="1"/>
  <c r="BD1722" i="1"/>
  <c r="BD1721" i="1"/>
  <c r="BD1720" i="1"/>
  <c r="BD1719" i="1"/>
  <c r="BD1718" i="1"/>
  <c r="BD1717" i="1"/>
  <c r="BD1716" i="1"/>
  <c r="BD1715" i="1"/>
  <c r="BD1714" i="1"/>
  <c r="BD1713" i="1"/>
  <c r="BD1712" i="1"/>
  <c r="BD1711" i="1"/>
  <c r="BD1710" i="1"/>
  <c r="BD1709" i="1"/>
  <c r="BD1708" i="1"/>
  <c r="BD1707" i="1"/>
  <c r="BD1706" i="1"/>
  <c r="BD1705" i="1"/>
  <c r="BD1704" i="1"/>
  <c r="BD1703" i="1"/>
  <c r="BD1702" i="1"/>
  <c r="BD1701" i="1"/>
  <c r="BD1700" i="1"/>
  <c r="BD1699" i="1"/>
  <c r="BD1698" i="1"/>
  <c r="BD1697" i="1"/>
  <c r="BD1696" i="1"/>
  <c r="BD1695" i="1"/>
  <c r="BD1694" i="1"/>
  <c r="BD1693" i="1"/>
  <c r="BD1692" i="1"/>
  <c r="BD1691" i="1"/>
  <c r="BD1690" i="1"/>
  <c r="BD1689" i="1"/>
  <c r="BD1688" i="1"/>
  <c r="BD1687" i="1"/>
  <c r="BD1686" i="1"/>
  <c r="BD1685" i="1"/>
  <c r="BD1684" i="1"/>
  <c r="BD1683" i="1"/>
  <c r="BD1682" i="1"/>
  <c r="BD1681" i="1"/>
  <c r="BD1680" i="1"/>
  <c r="BD1679" i="1"/>
  <c r="BD1678" i="1"/>
  <c r="BD1677" i="1"/>
  <c r="BD1676" i="1"/>
  <c r="BD1675" i="1"/>
  <c r="BD1674" i="1"/>
  <c r="BD1673" i="1"/>
  <c r="BD1672" i="1"/>
  <c r="BD1671" i="1"/>
  <c r="BD1670" i="1"/>
  <c r="BD1669" i="1"/>
  <c r="BD1668" i="1"/>
  <c r="BD1667" i="1"/>
  <c r="BD1666" i="1"/>
  <c r="BD1665" i="1"/>
  <c r="BD1664" i="1"/>
  <c r="BD1663" i="1"/>
  <c r="BD1662" i="1"/>
  <c r="BD1661" i="1"/>
  <c r="BD1660" i="1"/>
  <c r="BD1659" i="1"/>
  <c r="BD1658" i="1"/>
  <c r="BD1657" i="1"/>
  <c r="BD1656" i="1"/>
  <c r="BD1655" i="1"/>
  <c r="BD1654" i="1"/>
  <c r="BD1653" i="1"/>
  <c r="BD1652" i="1"/>
  <c r="BD1651" i="1"/>
  <c r="BD1650" i="1"/>
  <c r="BD1649" i="1"/>
  <c r="BD1648" i="1"/>
  <c r="BD1647" i="1"/>
  <c r="BD1646" i="1"/>
  <c r="BD1645" i="1"/>
  <c r="BD1644" i="1"/>
  <c r="BD1643" i="1"/>
  <c r="BD1642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7" i="1"/>
  <c r="BD1626" i="1"/>
  <c r="BD1625" i="1"/>
  <c r="BD1624" i="1"/>
  <c r="BD1623" i="1"/>
  <c r="BD1622" i="1"/>
  <c r="BD1621" i="1"/>
  <c r="BD1620" i="1"/>
  <c r="BD1619" i="1"/>
  <c r="BD1618" i="1"/>
  <c r="BD1617" i="1"/>
  <c r="BD1616" i="1"/>
  <c r="BD1615" i="1"/>
  <c r="BD1614" i="1"/>
  <c r="BD1613" i="1"/>
  <c r="BD1612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4" i="1"/>
  <c r="BD1583" i="1"/>
  <c r="BD1582" i="1"/>
  <c r="BD1581" i="1"/>
  <c r="BD1580" i="1"/>
  <c r="BD1579" i="1"/>
  <c r="BD1578" i="1"/>
  <c r="BD1577" i="1"/>
  <c r="BD1576" i="1"/>
  <c r="BD1575" i="1"/>
  <c r="BD1574" i="1"/>
  <c r="BD1573" i="1"/>
  <c r="BD1572" i="1"/>
  <c r="BD1571" i="1"/>
  <c r="BD1570" i="1"/>
  <c r="BD1569" i="1"/>
  <c r="BD1568" i="1"/>
  <c r="BD1567" i="1"/>
  <c r="BD1566" i="1"/>
  <c r="BD1565" i="1"/>
  <c r="BD1564" i="1"/>
  <c r="BD1563" i="1"/>
  <c r="BD1562" i="1"/>
  <c r="BD1561" i="1"/>
  <c r="BD1560" i="1"/>
  <c r="BD1559" i="1"/>
  <c r="BD1558" i="1"/>
  <c r="BD1557" i="1"/>
  <c r="BD1556" i="1"/>
  <c r="BD1555" i="1"/>
  <c r="BD1554" i="1"/>
  <c r="BD1553" i="1"/>
  <c r="BD1552" i="1"/>
  <c r="BD1551" i="1"/>
  <c r="BD1550" i="1"/>
  <c r="BD1549" i="1"/>
  <c r="BD1548" i="1"/>
  <c r="BD1547" i="1"/>
  <c r="BD1546" i="1"/>
  <c r="BD1545" i="1"/>
  <c r="BD1544" i="1"/>
  <c r="BD1543" i="1"/>
  <c r="BD1542" i="1"/>
  <c r="BD1541" i="1"/>
  <c r="BD1540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4" i="1"/>
  <c r="BD1193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6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G6" i="1" s="1"/>
  <c r="AW14" i="1"/>
  <c r="AW11" i="1"/>
  <c r="AW6" i="1"/>
  <c r="AY1722" i="1" l="1"/>
  <c r="AY1724" i="1"/>
  <c r="AW1587" i="1"/>
  <c r="AY1641" i="1"/>
  <c r="AX1725" i="1"/>
  <c r="AW1725" i="1"/>
  <c r="AW1709" i="1"/>
  <c r="AY1702" i="1"/>
  <c r="AU1726" i="1"/>
  <c r="AU1725" i="1"/>
  <c r="AU1727" i="1" s="1"/>
  <c r="AW8" i="1"/>
  <c r="AV1726" i="1"/>
  <c r="AT1726" i="1"/>
  <c r="AV1725" i="1"/>
  <c r="AV1727" i="1" s="1"/>
  <c r="AT1725" i="1"/>
  <c r="AW1726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3" i="1"/>
  <c r="AW12" i="1"/>
  <c r="AW10" i="1"/>
  <c r="AW9" i="1"/>
  <c r="AW7" i="1"/>
  <c r="AT1727" i="1" l="1"/>
  <c r="BF1725" i="1"/>
  <c r="BF1726" i="1"/>
  <c r="BG1726" i="1"/>
  <c r="BG1725" i="1"/>
  <c r="AW1727" i="1"/>
  <c r="BG1727" i="1" l="1"/>
  <c r="BF1727" i="1"/>
  <c r="O1727" i="3"/>
  <c r="O1726" i="3"/>
  <c r="AY75" i="1"/>
  <c r="AY83" i="1"/>
  <c r="AY91" i="1"/>
  <c r="AY99" i="1"/>
  <c r="AY107" i="1"/>
  <c r="AY115" i="1"/>
  <c r="AY123" i="1"/>
  <c r="AY131" i="1"/>
  <c r="AY139" i="1"/>
  <c r="AY147" i="1"/>
  <c r="AY155" i="1"/>
  <c r="AY163" i="1"/>
  <c r="AY171" i="1"/>
  <c r="AY179" i="1"/>
  <c r="AY187" i="1"/>
  <c r="AY195" i="1"/>
  <c r="AY211" i="1"/>
  <c r="AY219" i="1"/>
  <c r="AY227" i="1"/>
  <c r="AY243" i="1"/>
  <c r="AY251" i="1"/>
  <c r="AY259" i="1"/>
  <c r="AY267" i="1"/>
  <c r="AY275" i="1"/>
  <c r="AY283" i="1"/>
  <c r="AY291" i="1"/>
  <c r="AY299" i="1"/>
  <c r="AY307" i="1"/>
  <c r="AY315" i="1"/>
  <c r="AY331" i="1"/>
  <c r="AY339" i="1"/>
  <c r="AY355" i="1"/>
  <c r="AY363" i="1"/>
  <c r="AY371" i="1"/>
  <c r="AY379" i="1"/>
  <c r="AY387" i="1"/>
  <c r="AY395" i="1"/>
  <c r="AY403" i="1"/>
  <c r="AY411" i="1"/>
  <c r="AY419" i="1"/>
  <c r="AY427" i="1"/>
  <c r="AY443" i="1"/>
  <c r="AY451" i="1"/>
  <c r="AY459" i="1"/>
  <c r="AY467" i="1"/>
  <c r="AY475" i="1"/>
  <c r="AY483" i="1"/>
  <c r="AY491" i="1"/>
  <c r="AY499" i="1"/>
  <c r="AY507" i="1"/>
  <c r="AY515" i="1"/>
  <c r="AY523" i="1"/>
  <c r="AY531" i="1"/>
  <c r="AY539" i="1"/>
  <c r="AY547" i="1"/>
  <c r="AY555" i="1"/>
  <c r="AY563" i="1"/>
  <c r="AY571" i="1"/>
  <c r="AY579" i="1"/>
  <c r="AY587" i="1"/>
  <c r="AY595" i="1"/>
  <c r="AY603" i="1"/>
  <c r="AY611" i="1"/>
  <c r="AY619" i="1"/>
  <c r="AY627" i="1"/>
  <c r="AY635" i="1"/>
  <c r="AY643" i="1"/>
  <c r="AY651" i="1"/>
  <c r="AY659" i="1"/>
  <c r="AY667" i="1"/>
  <c r="AY675" i="1"/>
  <c r="AY683" i="1"/>
  <c r="AY691" i="1"/>
  <c r="AY699" i="1"/>
  <c r="AY707" i="1"/>
  <c r="AY715" i="1"/>
  <c r="AY723" i="1"/>
  <c r="AY731" i="1"/>
  <c r="AY739" i="1"/>
  <c r="AY747" i="1"/>
  <c r="AY755" i="1"/>
  <c r="AY763" i="1"/>
  <c r="AY771" i="1"/>
  <c r="AY779" i="1"/>
  <c r="AY787" i="1"/>
  <c r="AY795" i="1"/>
  <c r="AY803" i="1"/>
  <c r="AY811" i="1"/>
  <c r="AY819" i="1"/>
  <c r="AY827" i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Y931" i="1"/>
  <c r="AY939" i="1"/>
  <c r="AY947" i="1"/>
  <c r="AY955" i="1"/>
  <c r="AY963" i="1"/>
  <c r="AY971" i="1"/>
  <c r="AY979" i="1"/>
  <c r="AY987" i="1"/>
  <c r="AY995" i="1"/>
  <c r="AY1003" i="1"/>
  <c r="AY1011" i="1"/>
  <c r="AY1019" i="1"/>
  <c r="AY1027" i="1"/>
  <c r="AY1035" i="1"/>
  <c r="AY1043" i="1"/>
  <c r="AY1051" i="1"/>
  <c r="AY1059" i="1"/>
  <c r="AY1067" i="1"/>
  <c r="AY1075" i="1"/>
  <c r="AY1083" i="1"/>
  <c r="AY1091" i="1"/>
  <c r="AY1099" i="1"/>
  <c r="AY1107" i="1"/>
  <c r="AY1115" i="1"/>
  <c r="AY1123" i="1"/>
  <c r="AY1131" i="1"/>
  <c r="AY1139" i="1"/>
  <c r="AY1147" i="1"/>
  <c r="AY1155" i="1"/>
  <c r="AY1163" i="1"/>
  <c r="AY1171" i="1"/>
  <c r="AY1179" i="1"/>
  <c r="AY1187" i="1"/>
  <c r="AY1195" i="1"/>
  <c r="AY1203" i="1"/>
  <c r="AY1211" i="1"/>
  <c r="AY1219" i="1"/>
  <c r="AY1227" i="1"/>
  <c r="AY1235" i="1"/>
  <c r="AY1243" i="1"/>
  <c r="AY1251" i="1"/>
  <c r="AY1259" i="1"/>
  <c r="AY1267" i="1"/>
  <c r="AY1275" i="1"/>
  <c r="AY1283" i="1"/>
  <c r="AY1291" i="1"/>
  <c r="AY1299" i="1"/>
  <c r="AY1307" i="1"/>
  <c r="AY1315" i="1"/>
  <c r="AY1323" i="1"/>
  <c r="AY1331" i="1"/>
  <c r="AY1339" i="1"/>
  <c r="AY1347" i="1"/>
  <c r="AY1355" i="1"/>
  <c r="AY1363" i="1"/>
  <c r="AY1371" i="1"/>
  <c r="AY1379" i="1"/>
  <c r="AY1387" i="1"/>
  <c r="AY1395" i="1"/>
  <c r="AY1403" i="1"/>
  <c r="AY1411" i="1"/>
  <c r="AY1419" i="1"/>
  <c r="AY1427" i="1"/>
  <c r="AY1435" i="1"/>
  <c r="AY1443" i="1"/>
  <c r="AY1451" i="1"/>
  <c r="AY1459" i="1"/>
  <c r="AY1467" i="1"/>
  <c r="AY1475" i="1"/>
  <c r="AY1483" i="1"/>
  <c r="AY1491" i="1"/>
  <c r="AY1499" i="1"/>
  <c r="AY1507" i="1"/>
  <c r="AY1515" i="1"/>
  <c r="AY1523" i="1"/>
  <c r="AY1531" i="1"/>
  <c r="AY1539" i="1"/>
  <c r="AY1547" i="1"/>
  <c r="AY1555" i="1"/>
  <c r="AY1563" i="1"/>
  <c r="AY1571" i="1"/>
  <c r="AY1579" i="1"/>
  <c r="AY1587" i="1"/>
  <c r="AY1595" i="1"/>
  <c r="AY1603" i="1"/>
  <c r="AY1611" i="1"/>
  <c r="AY1619" i="1"/>
  <c r="AY1627" i="1"/>
  <c r="AY1635" i="1"/>
  <c r="AY1667" i="1"/>
  <c r="AY1675" i="1"/>
  <c r="AY1683" i="1"/>
  <c r="AY1691" i="1"/>
  <c r="AY1699" i="1"/>
  <c r="AY1707" i="1"/>
  <c r="AY1715" i="1"/>
  <c r="AY1717" i="1"/>
  <c r="AY1723" i="1"/>
  <c r="AS1726" i="1"/>
  <c r="AS1725" i="1"/>
  <c r="F1725" i="1"/>
  <c r="AA1731" i="3"/>
  <c r="AA1732" i="3" s="1"/>
  <c r="AA1730" i="3"/>
  <c r="BN1734" i="1"/>
  <c r="BO1734" i="1"/>
  <c r="BM1734" i="1"/>
  <c r="BO1733" i="1"/>
  <c r="BM1733" i="1"/>
  <c r="BO1732" i="1"/>
  <c r="BM1732" i="1"/>
  <c r="F1726" i="1"/>
  <c r="BO1813" i="1"/>
  <c r="BN1813" i="1"/>
  <c r="BM1813" i="1"/>
  <c r="BI1813" i="1"/>
  <c r="BO1812" i="1"/>
  <c r="BN1812" i="1"/>
  <c r="BM1812" i="1"/>
  <c r="BI1812" i="1"/>
  <c r="BO1811" i="1"/>
  <c r="BN1811" i="1"/>
  <c r="BM1811" i="1"/>
  <c r="BI1811" i="1"/>
  <c r="BO1810" i="1"/>
  <c r="BN1810" i="1"/>
  <c r="BM1810" i="1"/>
  <c r="BI1810" i="1"/>
  <c r="BO1809" i="1"/>
  <c r="BN1809" i="1"/>
  <c r="BM1809" i="1"/>
  <c r="BI1809" i="1"/>
  <c r="BO1808" i="1"/>
  <c r="BN1808" i="1"/>
  <c r="BM1808" i="1"/>
  <c r="BI1808" i="1"/>
  <c r="BO1807" i="1"/>
  <c r="BN1807" i="1"/>
  <c r="BM1807" i="1"/>
  <c r="BI1807" i="1"/>
  <c r="BO1806" i="1"/>
  <c r="BN1806" i="1"/>
  <c r="BM1806" i="1"/>
  <c r="BI1806" i="1"/>
  <c r="BO1805" i="1"/>
  <c r="BN1805" i="1"/>
  <c r="BM1805" i="1"/>
  <c r="BI1805" i="1"/>
  <c r="BO1804" i="1"/>
  <c r="BN1804" i="1"/>
  <c r="BM1804" i="1"/>
  <c r="BI1804" i="1"/>
  <c r="BO1803" i="1"/>
  <c r="BN1803" i="1"/>
  <c r="BM1803" i="1"/>
  <c r="BI1803" i="1"/>
  <c r="BO1802" i="1"/>
  <c r="BN1802" i="1"/>
  <c r="BM1802" i="1"/>
  <c r="BI1802" i="1"/>
  <c r="BO1801" i="1"/>
  <c r="BN1801" i="1"/>
  <c r="BM1801" i="1"/>
  <c r="BI1801" i="1"/>
  <c r="BO1800" i="1"/>
  <c r="BN1800" i="1"/>
  <c r="BM1800" i="1"/>
  <c r="BI1800" i="1"/>
  <c r="BO1799" i="1"/>
  <c r="BN1799" i="1"/>
  <c r="BM1799" i="1"/>
  <c r="BI1799" i="1"/>
  <c r="BO1798" i="1"/>
  <c r="BN1798" i="1"/>
  <c r="BM1798" i="1"/>
  <c r="BI1798" i="1"/>
  <c r="BO1797" i="1"/>
  <c r="BN1797" i="1"/>
  <c r="BM1797" i="1"/>
  <c r="BI1797" i="1"/>
  <c r="BO1796" i="1"/>
  <c r="BN1796" i="1"/>
  <c r="BM1796" i="1"/>
  <c r="BI1796" i="1"/>
  <c r="BO1795" i="1"/>
  <c r="BN1795" i="1"/>
  <c r="BM1795" i="1"/>
  <c r="BI1795" i="1"/>
  <c r="BO1794" i="1"/>
  <c r="BN1794" i="1"/>
  <c r="BM1794" i="1"/>
  <c r="BI1794" i="1"/>
  <c r="BO1793" i="1"/>
  <c r="BN1793" i="1"/>
  <c r="BM1793" i="1"/>
  <c r="BI1793" i="1"/>
  <c r="BO1792" i="1"/>
  <c r="BN1792" i="1"/>
  <c r="BM1792" i="1"/>
  <c r="BI1792" i="1"/>
  <c r="BO1791" i="1"/>
  <c r="BN1791" i="1"/>
  <c r="BM1791" i="1"/>
  <c r="BI1791" i="1"/>
  <c r="BO1790" i="1"/>
  <c r="BN1790" i="1"/>
  <c r="BM1790" i="1"/>
  <c r="BI1790" i="1"/>
  <c r="BO1789" i="1"/>
  <c r="BN1789" i="1"/>
  <c r="BM1789" i="1"/>
  <c r="BI1789" i="1"/>
  <c r="BO1788" i="1"/>
  <c r="BN1788" i="1"/>
  <c r="BM1788" i="1"/>
  <c r="BI1788" i="1"/>
  <c r="BO1787" i="1"/>
  <c r="BN1787" i="1"/>
  <c r="BM1787" i="1"/>
  <c r="BI1787" i="1"/>
  <c r="BO1786" i="1"/>
  <c r="BN1786" i="1"/>
  <c r="BM1786" i="1"/>
  <c r="BI1786" i="1"/>
  <c r="BO1785" i="1"/>
  <c r="BN1785" i="1"/>
  <c r="BM1785" i="1"/>
  <c r="BI1785" i="1"/>
  <c r="BO1784" i="1"/>
  <c r="BN1784" i="1"/>
  <c r="BM1784" i="1"/>
  <c r="BI1784" i="1"/>
  <c r="BO1783" i="1"/>
  <c r="BN1783" i="1"/>
  <c r="BM1783" i="1"/>
  <c r="BI1783" i="1"/>
  <c r="BO1782" i="1"/>
  <c r="BN1782" i="1"/>
  <c r="BM1782" i="1"/>
  <c r="BI1782" i="1"/>
  <c r="BO1781" i="1"/>
  <c r="BN1781" i="1"/>
  <c r="BM1781" i="1"/>
  <c r="BI1781" i="1"/>
  <c r="BO1780" i="1"/>
  <c r="BN1780" i="1"/>
  <c r="BM1780" i="1"/>
  <c r="BI1780" i="1"/>
  <c r="BO1779" i="1"/>
  <c r="BN1779" i="1"/>
  <c r="BM1779" i="1"/>
  <c r="BI1779" i="1"/>
  <c r="BO1778" i="1"/>
  <c r="BN1778" i="1"/>
  <c r="BM1778" i="1"/>
  <c r="BI1778" i="1"/>
  <c r="BO1777" i="1"/>
  <c r="BN1777" i="1"/>
  <c r="BM1777" i="1"/>
  <c r="BI1777" i="1"/>
  <c r="BO1776" i="1"/>
  <c r="BN1776" i="1"/>
  <c r="BM1776" i="1"/>
  <c r="BI1776" i="1"/>
  <c r="BO1775" i="1"/>
  <c r="BN1775" i="1"/>
  <c r="BM1775" i="1"/>
  <c r="BI1775" i="1"/>
  <c r="BO1774" i="1"/>
  <c r="BN1774" i="1"/>
  <c r="BM1774" i="1"/>
  <c r="BI1774" i="1"/>
  <c r="BO1773" i="1"/>
  <c r="BN1773" i="1"/>
  <c r="BM1773" i="1"/>
  <c r="BI1773" i="1"/>
  <c r="BO1772" i="1"/>
  <c r="BN1772" i="1"/>
  <c r="BM1772" i="1"/>
  <c r="BI1772" i="1"/>
  <c r="BO1771" i="1"/>
  <c r="BN1771" i="1"/>
  <c r="BM1771" i="1"/>
  <c r="BI1771" i="1"/>
  <c r="BO1770" i="1"/>
  <c r="BN1770" i="1"/>
  <c r="BM1770" i="1"/>
  <c r="BI1770" i="1"/>
  <c r="BO1769" i="1"/>
  <c r="BN1769" i="1"/>
  <c r="BM1769" i="1"/>
  <c r="BI1769" i="1"/>
  <c r="BO1768" i="1"/>
  <c r="BN1768" i="1"/>
  <c r="BM1768" i="1"/>
  <c r="BI1768" i="1"/>
  <c r="BO1767" i="1"/>
  <c r="BN1767" i="1"/>
  <c r="BM1767" i="1"/>
  <c r="BI1767" i="1"/>
  <c r="BO1766" i="1"/>
  <c r="BN1766" i="1"/>
  <c r="BM1766" i="1"/>
  <c r="BI1766" i="1"/>
  <c r="BO1765" i="1"/>
  <c r="BN1765" i="1"/>
  <c r="BM1765" i="1"/>
  <c r="BI1765" i="1"/>
  <c r="BO1764" i="1"/>
  <c r="BN1764" i="1"/>
  <c r="BM1764" i="1"/>
  <c r="BI1764" i="1"/>
  <c r="BO1763" i="1"/>
  <c r="BN1763" i="1"/>
  <c r="BM1763" i="1"/>
  <c r="BI1763" i="1"/>
  <c r="BO1762" i="1"/>
  <c r="BN1762" i="1"/>
  <c r="BM1762" i="1"/>
  <c r="BI1762" i="1"/>
  <c r="BO1761" i="1"/>
  <c r="BN1761" i="1"/>
  <c r="BM1761" i="1"/>
  <c r="BI1761" i="1"/>
  <c r="BO1760" i="1"/>
  <c r="BN1760" i="1"/>
  <c r="BM1760" i="1"/>
  <c r="BI1760" i="1"/>
  <c r="BO1759" i="1"/>
  <c r="BN1759" i="1"/>
  <c r="BM1759" i="1"/>
  <c r="BI1759" i="1"/>
  <c r="BO1758" i="1"/>
  <c r="BN1758" i="1"/>
  <c r="BM1758" i="1"/>
  <c r="BI1758" i="1"/>
  <c r="BO1757" i="1"/>
  <c r="BN1757" i="1"/>
  <c r="BM1757" i="1"/>
  <c r="BI1757" i="1"/>
  <c r="BO1756" i="1"/>
  <c r="BN1756" i="1"/>
  <c r="BM1756" i="1"/>
  <c r="BI1756" i="1"/>
  <c r="BO1755" i="1"/>
  <c r="BN1755" i="1"/>
  <c r="BM1755" i="1"/>
  <c r="BI1755" i="1"/>
  <c r="BO1754" i="1"/>
  <c r="BN1754" i="1"/>
  <c r="BM1754" i="1"/>
  <c r="BI1754" i="1"/>
  <c r="BO1753" i="1"/>
  <c r="BN1753" i="1"/>
  <c r="BM1753" i="1"/>
  <c r="BI1753" i="1"/>
  <c r="BO1752" i="1"/>
  <c r="BN1752" i="1"/>
  <c r="BM1752" i="1"/>
  <c r="BI1752" i="1"/>
  <c r="BO1751" i="1"/>
  <c r="BN1751" i="1"/>
  <c r="BM1751" i="1"/>
  <c r="BI1751" i="1"/>
  <c r="BO1750" i="1"/>
  <c r="BN1750" i="1"/>
  <c r="BM1750" i="1"/>
  <c r="BI1750" i="1"/>
  <c r="BO1749" i="1"/>
  <c r="BN1749" i="1"/>
  <c r="BM1749" i="1"/>
  <c r="BI1749" i="1"/>
  <c r="BO1748" i="1"/>
  <c r="BN1748" i="1"/>
  <c r="BM1748" i="1"/>
  <c r="BI1748" i="1"/>
  <c r="BO1747" i="1"/>
  <c r="BN1747" i="1"/>
  <c r="BM1747" i="1"/>
  <c r="BI1747" i="1"/>
  <c r="BO1746" i="1"/>
  <c r="BN1746" i="1"/>
  <c r="BM1746" i="1"/>
  <c r="BI1746" i="1"/>
  <c r="BO1745" i="1"/>
  <c r="BN1745" i="1"/>
  <c r="BM1745" i="1"/>
  <c r="BI1745" i="1"/>
  <c r="BO1744" i="1"/>
  <c r="BN1744" i="1"/>
  <c r="BM1744" i="1"/>
  <c r="BI1744" i="1"/>
  <c r="BO1743" i="1"/>
  <c r="BN1743" i="1"/>
  <c r="BM1743" i="1"/>
  <c r="BI1743" i="1"/>
  <c r="BO1742" i="1"/>
  <c r="BN1742" i="1"/>
  <c r="BM1742" i="1"/>
  <c r="BI1742" i="1"/>
  <c r="BO1741" i="1"/>
  <c r="BN1741" i="1"/>
  <c r="BM1741" i="1"/>
  <c r="BI1741" i="1"/>
  <c r="BO1740" i="1"/>
  <c r="BN1740" i="1"/>
  <c r="BM1740" i="1"/>
  <c r="BI1740" i="1"/>
  <c r="BO1739" i="1"/>
  <c r="BN1739" i="1"/>
  <c r="BM1739" i="1"/>
  <c r="BO1738" i="1"/>
  <c r="BN1738" i="1"/>
  <c r="BM1738" i="1"/>
  <c r="R1727" i="3"/>
  <c r="BD1726" i="1"/>
  <c r="BC1726" i="1"/>
  <c r="BB1726" i="1"/>
  <c r="BA1726" i="1"/>
  <c r="BD1725" i="1"/>
  <c r="BD1727" i="1" s="1"/>
  <c r="BC1725" i="1"/>
  <c r="BC1727" i="1" s="1"/>
  <c r="BB1725" i="1"/>
  <c r="BA1725" i="1"/>
  <c r="AY1721" i="1"/>
  <c r="AY1720" i="1"/>
  <c r="AY1719" i="1"/>
  <c r="AY1718" i="1"/>
  <c r="AY1716" i="1"/>
  <c r="AY1714" i="1"/>
  <c r="AY1713" i="1"/>
  <c r="AY1712" i="1"/>
  <c r="AY1711" i="1"/>
  <c r="AY1710" i="1"/>
  <c r="AY1709" i="1"/>
  <c r="AY1708" i="1"/>
  <c r="AY1706" i="1"/>
  <c r="AY1705" i="1"/>
  <c r="AY1704" i="1"/>
  <c r="AY1703" i="1"/>
  <c r="AY1701" i="1"/>
  <c r="AY1700" i="1"/>
  <c r="AY1698" i="1"/>
  <c r="AY1697" i="1"/>
  <c r="AY1696" i="1"/>
  <c r="AY1695" i="1"/>
  <c r="AY1694" i="1"/>
  <c r="AY1693" i="1"/>
  <c r="AY1692" i="1"/>
  <c r="AY1690" i="1"/>
  <c r="AY1689" i="1"/>
  <c r="AY1688" i="1"/>
  <c r="AY1687" i="1"/>
  <c r="AY1686" i="1"/>
  <c r="AY1685" i="1"/>
  <c r="AY1684" i="1"/>
  <c r="AY1682" i="1"/>
  <c r="AY1681" i="1"/>
  <c r="AY1680" i="1"/>
  <c r="AY1679" i="1"/>
  <c r="AY1678" i="1"/>
  <c r="AY1677" i="1"/>
  <c r="AY1676" i="1"/>
  <c r="AY1674" i="1"/>
  <c r="AY1673" i="1"/>
  <c r="AY1672" i="1"/>
  <c r="AY1671" i="1"/>
  <c r="AY1670" i="1"/>
  <c r="AY1669" i="1"/>
  <c r="AY1668" i="1"/>
  <c r="AY1665" i="1"/>
  <c r="AY1664" i="1"/>
  <c r="AY1663" i="1"/>
  <c r="AY1662" i="1"/>
  <c r="AY1661" i="1"/>
  <c r="AY1660" i="1"/>
  <c r="AY1659" i="1"/>
  <c r="AY1658" i="1"/>
  <c r="AY1657" i="1"/>
  <c r="AY1656" i="1"/>
  <c r="AY1655" i="1"/>
  <c r="AY1654" i="1"/>
  <c r="AY1653" i="1"/>
  <c r="AY1652" i="1"/>
  <c r="AY1651" i="1"/>
  <c r="AY1650" i="1"/>
  <c r="AY1649" i="1"/>
  <c r="AY1648" i="1"/>
  <c r="AY1647" i="1"/>
  <c r="AY1646" i="1"/>
  <c r="AY1645" i="1"/>
  <c r="AY1644" i="1"/>
  <c r="AY1643" i="1"/>
  <c r="AY1642" i="1"/>
  <c r="AY1640" i="1"/>
  <c r="AY1639" i="1"/>
  <c r="AY1637" i="1"/>
  <c r="AY1636" i="1"/>
  <c r="AY1634" i="1"/>
  <c r="AY1633" i="1"/>
  <c r="AY1632" i="1"/>
  <c r="AY1631" i="1"/>
  <c r="AY1630" i="1"/>
  <c r="AY1629" i="1"/>
  <c r="AY1628" i="1"/>
  <c r="AY1626" i="1"/>
  <c r="AY1625" i="1"/>
  <c r="AY1624" i="1"/>
  <c r="AY1623" i="1"/>
  <c r="AY1622" i="1"/>
  <c r="AY1621" i="1"/>
  <c r="AY1620" i="1"/>
  <c r="AY1618" i="1"/>
  <c r="AY1617" i="1"/>
  <c r="AY1616" i="1"/>
  <c r="AY1615" i="1"/>
  <c r="AY1614" i="1"/>
  <c r="AY1613" i="1"/>
  <c r="AY1612" i="1"/>
  <c r="AY1610" i="1"/>
  <c r="AY1609" i="1"/>
  <c r="AY1608" i="1"/>
  <c r="AY1607" i="1"/>
  <c r="AY1606" i="1"/>
  <c r="AY1605" i="1"/>
  <c r="AY1604" i="1"/>
  <c r="AY1601" i="1"/>
  <c r="AY1600" i="1"/>
  <c r="AY1599" i="1"/>
  <c r="AY1598" i="1"/>
  <c r="AY1597" i="1"/>
  <c r="AY1596" i="1"/>
  <c r="AY1594" i="1"/>
  <c r="AY1593" i="1"/>
  <c r="AY1592" i="1"/>
  <c r="AY1591" i="1"/>
  <c r="AY1590" i="1"/>
  <c r="AY1589" i="1"/>
  <c r="AY1588" i="1"/>
  <c r="AY1586" i="1"/>
  <c r="AY1585" i="1"/>
  <c r="AY1584" i="1"/>
  <c r="AY1583" i="1"/>
  <c r="AY1582" i="1"/>
  <c r="AY1581" i="1"/>
  <c r="AY1580" i="1"/>
  <c r="AY1578" i="1"/>
  <c r="AY1577" i="1"/>
  <c r="AY1576" i="1"/>
  <c r="AY1575" i="1"/>
  <c r="AY1573" i="1"/>
  <c r="AY1572" i="1"/>
  <c r="AY1570" i="1"/>
  <c r="AY1569" i="1"/>
  <c r="AY1568" i="1"/>
  <c r="AY1567" i="1"/>
  <c r="AY1566" i="1"/>
  <c r="AY1565" i="1"/>
  <c r="AY1564" i="1"/>
  <c r="AY1562" i="1"/>
  <c r="AY1561" i="1"/>
  <c r="AY1560" i="1"/>
  <c r="AY1559" i="1"/>
  <c r="AY1558" i="1"/>
  <c r="AY1557" i="1"/>
  <c r="AY1556" i="1"/>
  <c r="AY1554" i="1"/>
  <c r="AY1553" i="1"/>
  <c r="AY1552" i="1"/>
  <c r="AY1551" i="1"/>
  <c r="AY1550" i="1"/>
  <c r="AY1549" i="1"/>
  <c r="AY1548" i="1"/>
  <c r="AY1546" i="1"/>
  <c r="AY1545" i="1"/>
  <c r="AY1544" i="1"/>
  <c r="AY1543" i="1"/>
  <c r="AY1542" i="1"/>
  <c r="AY1541" i="1"/>
  <c r="AY1540" i="1"/>
  <c r="AY1538" i="1"/>
  <c r="AY1537" i="1"/>
  <c r="AY1536" i="1"/>
  <c r="AY1535" i="1"/>
  <c r="AY1534" i="1"/>
  <c r="AY1533" i="1"/>
  <c r="AY1532" i="1"/>
  <c r="AY1530" i="1"/>
  <c r="AY1529" i="1"/>
  <c r="AY1528" i="1"/>
  <c r="AY1527" i="1"/>
  <c r="AY1526" i="1"/>
  <c r="AY1525" i="1"/>
  <c r="AY1524" i="1"/>
  <c r="AY1522" i="1"/>
  <c r="AY1521" i="1"/>
  <c r="AY1520" i="1"/>
  <c r="AY1519" i="1"/>
  <c r="AY1518" i="1"/>
  <c r="AY1517" i="1"/>
  <c r="AY1516" i="1"/>
  <c r="AY1514" i="1"/>
  <c r="AY1513" i="1"/>
  <c r="AY1512" i="1"/>
  <c r="AY1511" i="1"/>
  <c r="AY1510" i="1"/>
  <c r="AY1509" i="1"/>
  <c r="AY1508" i="1"/>
  <c r="AY1506" i="1"/>
  <c r="AY1505" i="1"/>
  <c r="AY1504" i="1"/>
  <c r="AY1503" i="1"/>
  <c r="AY1502" i="1"/>
  <c r="AY1501" i="1"/>
  <c r="AY1500" i="1"/>
  <c r="AY1498" i="1"/>
  <c r="AY1497" i="1"/>
  <c r="AY1496" i="1"/>
  <c r="AY1495" i="1"/>
  <c r="AY1494" i="1"/>
  <c r="AY1493" i="1"/>
  <c r="AY1492" i="1"/>
  <c r="AY1490" i="1"/>
  <c r="AY1489" i="1"/>
  <c r="AY1488" i="1"/>
  <c r="AY1487" i="1"/>
  <c r="AY1486" i="1"/>
  <c r="AY1485" i="1"/>
  <c r="AY1484" i="1"/>
  <c r="AY1482" i="1"/>
  <c r="AY1481" i="1"/>
  <c r="AY1480" i="1"/>
  <c r="AY1479" i="1"/>
  <c r="AY1478" i="1"/>
  <c r="AY1477" i="1"/>
  <c r="AY1476" i="1"/>
  <c r="AY1474" i="1"/>
  <c r="AY1473" i="1"/>
  <c r="AY1472" i="1"/>
  <c r="AY1471" i="1"/>
  <c r="AY1470" i="1"/>
  <c r="AY1469" i="1"/>
  <c r="AY1468" i="1"/>
  <c r="AY1466" i="1"/>
  <c r="AY1465" i="1"/>
  <c r="AY1464" i="1"/>
  <c r="AY1463" i="1"/>
  <c r="AY1462" i="1"/>
  <c r="AY1461" i="1"/>
  <c r="AY1460" i="1"/>
  <c r="AY1458" i="1"/>
  <c r="AY1457" i="1"/>
  <c r="AY1456" i="1"/>
  <c r="AY1455" i="1"/>
  <c r="AY1454" i="1"/>
  <c r="AY1453" i="1"/>
  <c r="AY1452" i="1"/>
  <c r="AY1450" i="1"/>
  <c r="AY1449" i="1"/>
  <c r="AY1448" i="1"/>
  <c r="AY1447" i="1"/>
  <c r="AY1446" i="1"/>
  <c r="AY1445" i="1"/>
  <c r="AY1444" i="1"/>
  <c r="AY1442" i="1"/>
  <c r="AY1441" i="1"/>
  <c r="AY1440" i="1"/>
  <c r="AY1439" i="1"/>
  <c r="AY1438" i="1"/>
  <c r="AY1437" i="1"/>
  <c r="AY1436" i="1"/>
  <c r="AY1434" i="1"/>
  <c r="AY1433" i="1"/>
  <c r="AY1432" i="1"/>
  <c r="AY1431" i="1"/>
  <c r="AY1430" i="1"/>
  <c r="AY1429" i="1"/>
  <c r="AY1428" i="1"/>
  <c r="AY1426" i="1"/>
  <c r="AY1425" i="1"/>
  <c r="AY1424" i="1"/>
  <c r="AY1423" i="1"/>
  <c r="AY1422" i="1"/>
  <c r="AY1421" i="1"/>
  <c r="AY1420" i="1"/>
  <c r="AY1418" i="1"/>
  <c r="AY1417" i="1"/>
  <c r="AY1416" i="1"/>
  <c r="AY1415" i="1"/>
  <c r="AY1414" i="1"/>
  <c r="AY1413" i="1"/>
  <c r="AY1412" i="1"/>
  <c r="AY1410" i="1"/>
  <c r="AY1409" i="1"/>
  <c r="AY1408" i="1"/>
  <c r="AY1407" i="1"/>
  <c r="AY1406" i="1"/>
  <c r="AY1405" i="1"/>
  <c r="AY1404" i="1"/>
  <c r="AY1402" i="1"/>
  <c r="AY1401" i="1"/>
  <c r="AY1400" i="1"/>
  <c r="AY1399" i="1"/>
  <c r="AY1398" i="1"/>
  <c r="AY1397" i="1"/>
  <c r="AY1396" i="1"/>
  <c r="AY1394" i="1"/>
  <c r="AY1393" i="1"/>
  <c r="AY1392" i="1"/>
  <c r="AY1391" i="1"/>
  <c r="AY1390" i="1"/>
  <c r="AY1389" i="1"/>
  <c r="AY1388" i="1"/>
  <c r="AY1386" i="1"/>
  <c r="AY1385" i="1"/>
  <c r="AY1384" i="1"/>
  <c r="AY1383" i="1"/>
  <c r="AY1382" i="1"/>
  <c r="AY1381" i="1"/>
  <c r="AY1380" i="1"/>
  <c r="AY1378" i="1"/>
  <c r="AY1377" i="1"/>
  <c r="AY1376" i="1"/>
  <c r="AY1375" i="1"/>
  <c r="AY1374" i="1"/>
  <c r="AY1373" i="1"/>
  <c r="AY1372" i="1"/>
  <c r="AY1370" i="1"/>
  <c r="AY1369" i="1"/>
  <c r="AY1368" i="1"/>
  <c r="AY1367" i="1"/>
  <c r="AY1366" i="1"/>
  <c r="AY1365" i="1"/>
  <c r="AY1364" i="1"/>
  <c r="AY1362" i="1"/>
  <c r="AY1361" i="1"/>
  <c r="AY1360" i="1"/>
  <c r="AY1359" i="1"/>
  <c r="AY1358" i="1"/>
  <c r="AY1357" i="1"/>
  <c r="AY1356" i="1"/>
  <c r="AY1354" i="1"/>
  <c r="AY1353" i="1"/>
  <c r="AY1352" i="1"/>
  <c r="AY1351" i="1"/>
  <c r="AY1350" i="1"/>
  <c r="AY1349" i="1"/>
  <c r="AY1348" i="1"/>
  <c r="AY1346" i="1"/>
  <c r="AY1345" i="1"/>
  <c r="AY1344" i="1"/>
  <c r="AY1343" i="1"/>
  <c r="AY1342" i="1"/>
  <c r="AY1341" i="1"/>
  <c r="AY1340" i="1"/>
  <c r="AY1338" i="1"/>
  <c r="AY1337" i="1"/>
  <c r="AY1336" i="1"/>
  <c r="AY1335" i="1"/>
  <c r="AY1334" i="1"/>
  <c r="AY1333" i="1"/>
  <c r="AY1332" i="1"/>
  <c r="AY1330" i="1"/>
  <c r="AY1329" i="1"/>
  <c r="AY1328" i="1"/>
  <c r="AY1327" i="1"/>
  <c r="AY1326" i="1"/>
  <c r="AY1325" i="1"/>
  <c r="AY1324" i="1"/>
  <c r="AY1322" i="1"/>
  <c r="AY1321" i="1"/>
  <c r="AY1320" i="1"/>
  <c r="AY1319" i="1"/>
  <c r="AY1318" i="1"/>
  <c r="AY1317" i="1"/>
  <c r="AY1316" i="1"/>
  <c r="AY1314" i="1"/>
  <c r="AY1313" i="1"/>
  <c r="AY1312" i="1"/>
  <c r="AY1311" i="1"/>
  <c r="AY1310" i="1"/>
  <c r="AY1309" i="1"/>
  <c r="AY1308" i="1"/>
  <c r="AY1306" i="1"/>
  <c r="AY1305" i="1"/>
  <c r="AY1304" i="1"/>
  <c r="AY1303" i="1"/>
  <c r="AY1302" i="1"/>
  <c r="AY1301" i="1"/>
  <c r="AY1300" i="1"/>
  <c r="AY1298" i="1"/>
  <c r="AY1297" i="1"/>
  <c r="AY1296" i="1"/>
  <c r="AY1295" i="1"/>
  <c r="AY1294" i="1"/>
  <c r="AY1293" i="1"/>
  <c r="AY1292" i="1"/>
  <c r="AY1290" i="1"/>
  <c r="AY1289" i="1"/>
  <c r="AY1288" i="1"/>
  <c r="AY1287" i="1"/>
  <c r="AY1286" i="1"/>
  <c r="AY1285" i="1"/>
  <c r="AY1284" i="1"/>
  <c r="AY1282" i="1"/>
  <c r="AY1281" i="1"/>
  <c r="AY1280" i="1"/>
  <c r="AY1279" i="1"/>
  <c r="AY1278" i="1"/>
  <c r="AY1277" i="1"/>
  <c r="AY1276" i="1"/>
  <c r="AY1274" i="1"/>
  <c r="AY1273" i="1"/>
  <c r="AY1272" i="1"/>
  <c r="AY1271" i="1"/>
  <c r="AY1270" i="1"/>
  <c r="AY1269" i="1"/>
  <c r="AY1268" i="1"/>
  <c r="AY1266" i="1"/>
  <c r="AY1265" i="1"/>
  <c r="AY1264" i="1"/>
  <c r="AY1263" i="1"/>
  <c r="AY1262" i="1"/>
  <c r="AY1261" i="1"/>
  <c r="AY1260" i="1"/>
  <c r="AY1258" i="1"/>
  <c r="AY1257" i="1"/>
  <c r="AY1256" i="1"/>
  <c r="AY1255" i="1"/>
  <c r="AY1254" i="1"/>
  <c r="AY1253" i="1"/>
  <c r="AY1252" i="1"/>
  <c r="AY1250" i="1"/>
  <c r="AY1249" i="1"/>
  <c r="AY1248" i="1"/>
  <c r="AY1247" i="1"/>
  <c r="AY1246" i="1"/>
  <c r="AY1245" i="1"/>
  <c r="AY1244" i="1"/>
  <c r="AY1242" i="1"/>
  <c r="AY1241" i="1"/>
  <c r="AY1240" i="1"/>
  <c r="AY1239" i="1"/>
  <c r="AY1238" i="1"/>
  <c r="AY1237" i="1"/>
  <c r="AY1236" i="1"/>
  <c r="AY1234" i="1"/>
  <c r="AY1233" i="1"/>
  <c r="AY1232" i="1"/>
  <c r="AY1231" i="1"/>
  <c r="AY1230" i="1"/>
  <c r="AY1229" i="1"/>
  <c r="AY1228" i="1"/>
  <c r="AY1226" i="1"/>
  <c r="AY1225" i="1"/>
  <c r="AY1224" i="1"/>
  <c r="AY1223" i="1"/>
  <c r="AY1222" i="1"/>
  <c r="AY1221" i="1"/>
  <c r="AY1220" i="1"/>
  <c r="AY1218" i="1"/>
  <c r="AY1217" i="1"/>
  <c r="AY1216" i="1"/>
  <c r="AY1215" i="1"/>
  <c r="AY1214" i="1"/>
  <c r="AY1213" i="1"/>
  <c r="AY1212" i="1"/>
  <c r="AY1210" i="1"/>
  <c r="AY1209" i="1"/>
  <c r="AY1208" i="1"/>
  <c r="AY1207" i="1"/>
  <c r="AY1206" i="1"/>
  <c r="AY1205" i="1"/>
  <c r="AY1204" i="1"/>
  <c r="AY1202" i="1"/>
  <c r="AY1201" i="1"/>
  <c r="AY1200" i="1"/>
  <c r="AY1199" i="1"/>
  <c r="AY1198" i="1"/>
  <c r="AY1197" i="1"/>
  <c r="AY1196" i="1"/>
  <c r="AY1194" i="1"/>
  <c r="AY1193" i="1"/>
  <c r="AY1192" i="1"/>
  <c r="AY1191" i="1"/>
  <c r="AY1190" i="1"/>
  <c r="AY1189" i="1"/>
  <c r="AY1188" i="1"/>
  <c r="AY1186" i="1"/>
  <c r="AY1185" i="1"/>
  <c r="AY1184" i="1"/>
  <c r="AY1183" i="1"/>
  <c r="AY1182" i="1"/>
  <c r="AY1181" i="1"/>
  <c r="AY1180" i="1"/>
  <c r="AY1178" i="1"/>
  <c r="AY1177" i="1"/>
  <c r="AY1176" i="1"/>
  <c r="AY1175" i="1"/>
  <c r="AY1174" i="1"/>
  <c r="AY1173" i="1"/>
  <c r="AY1172" i="1"/>
  <c r="AY1170" i="1"/>
  <c r="AY1169" i="1"/>
  <c r="AY1168" i="1"/>
  <c r="AY1167" i="1"/>
  <c r="AY1166" i="1"/>
  <c r="AY1165" i="1"/>
  <c r="AY1164" i="1"/>
  <c r="AY1162" i="1"/>
  <c r="AY1161" i="1"/>
  <c r="AY1160" i="1"/>
  <c r="AY1159" i="1"/>
  <c r="AY1158" i="1"/>
  <c r="AY1157" i="1"/>
  <c r="AY1156" i="1"/>
  <c r="AY1154" i="1"/>
  <c r="AY1153" i="1"/>
  <c r="AY1152" i="1"/>
  <c r="AY1151" i="1"/>
  <c r="AY1150" i="1"/>
  <c r="AY1149" i="1"/>
  <c r="AY1148" i="1"/>
  <c r="AY1146" i="1"/>
  <c r="AY1145" i="1"/>
  <c r="AY1144" i="1"/>
  <c r="AY1143" i="1"/>
  <c r="AY1142" i="1"/>
  <c r="AY1141" i="1"/>
  <c r="AY1140" i="1"/>
  <c r="AY1138" i="1"/>
  <c r="AY1137" i="1"/>
  <c r="AY1136" i="1"/>
  <c r="AY1135" i="1"/>
  <c r="AY1134" i="1"/>
  <c r="AY1133" i="1"/>
  <c r="AY1132" i="1"/>
  <c r="AY1130" i="1"/>
  <c r="AY1129" i="1"/>
  <c r="AY1128" i="1"/>
  <c r="AY1127" i="1"/>
  <c r="AY1126" i="1"/>
  <c r="AY1125" i="1"/>
  <c r="AY1124" i="1"/>
  <c r="AY1122" i="1"/>
  <c r="AY1121" i="1"/>
  <c r="AY1120" i="1"/>
  <c r="AY1119" i="1"/>
  <c r="AY1118" i="1"/>
  <c r="AY1117" i="1"/>
  <c r="AY1116" i="1"/>
  <c r="AY1114" i="1"/>
  <c r="AY1113" i="1"/>
  <c r="AY1112" i="1"/>
  <c r="AY1111" i="1"/>
  <c r="AY1110" i="1"/>
  <c r="AY1109" i="1"/>
  <c r="AY1108" i="1"/>
  <c r="AY1106" i="1"/>
  <c r="AY1105" i="1"/>
  <c r="AY1104" i="1"/>
  <c r="AY1103" i="1"/>
  <c r="AY1102" i="1"/>
  <c r="AY1101" i="1"/>
  <c r="AY1100" i="1"/>
  <c r="AY1098" i="1"/>
  <c r="AY1097" i="1"/>
  <c r="AY1096" i="1"/>
  <c r="AY1095" i="1"/>
  <c r="AY1094" i="1"/>
  <c r="AY1093" i="1"/>
  <c r="AY1092" i="1"/>
  <c r="AY1090" i="1"/>
  <c r="AY1089" i="1"/>
  <c r="AY1088" i="1"/>
  <c r="AY1087" i="1"/>
  <c r="AY1086" i="1"/>
  <c r="AY1085" i="1"/>
  <c r="AY1084" i="1"/>
  <c r="AY1082" i="1"/>
  <c r="AY1081" i="1"/>
  <c r="AY1080" i="1"/>
  <c r="AY1079" i="1"/>
  <c r="AY1078" i="1"/>
  <c r="AY1077" i="1"/>
  <c r="AY1076" i="1"/>
  <c r="AY1074" i="1"/>
  <c r="AY1073" i="1"/>
  <c r="AY1072" i="1"/>
  <c r="AY1071" i="1"/>
  <c r="AY1070" i="1"/>
  <c r="AY1069" i="1"/>
  <c r="AY1068" i="1"/>
  <c r="AY1066" i="1"/>
  <c r="AY1065" i="1"/>
  <c r="AY1064" i="1"/>
  <c r="AY1063" i="1"/>
  <c r="AY1062" i="1"/>
  <c r="AY1061" i="1"/>
  <c r="AY1060" i="1"/>
  <c r="AY1058" i="1"/>
  <c r="AY1057" i="1"/>
  <c r="AY1056" i="1"/>
  <c r="AY1055" i="1"/>
  <c r="AY1054" i="1"/>
  <c r="AY1053" i="1"/>
  <c r="AY1052" i="1"/>
  <c r="AY1050" i="1"/>
  <c r="AY1049" i="1"/>
  <c r="AY1048" i="1"/>
  <c r="AY1047" i="1"/>
  <c r="AY1046" i="1"/>
  <c r="AY1045" i="1"/>
  <c r="AY1044" i="1"/>
  <c r="AY1042" i="1"/>
  <c r="AY1041" i="1"/>
  <c r="AY1040" i="1"/>
  <c r="AY1039" i="1"/>
  <c r="AY1038" i="1"/>
  <c r="AY1037" i="1"/>
  <c r="AY1036" i="1"/>
  <c r="AY1034" i="1"/>
  <c r="AY1033" i="1"/>
  <c r="AY1032" i="1"/>
  <c r="AY1031" i="1"/>
  <c r="AY1030" i="1"/>
  <c r="AY1029" i="1"/>
  <c r="AY1028" i="1"/>
  <c r="AY1026" i="1"/>
  <c r="AY1025" i="1"/>
  <c r="AY1024" i="1"/>
  <c r="AY1023" i="1"/>
  <c r="AY1022" i="1"/>
  <c r="AY1021" i="1"/>
  <c r="AY1020" i="1"/>
  <c r="AY1018" i="1"/>
  <c r="AY1017" i="1"/>
  <c r="AY1016" i="1"/>
  <c r="AY1015" i="1"/>
  <c r="AY1014" i="1"/>
  <c r="AY1013" i="1"/>
  <c r="AY1012" i="1"/>
  <c r="AY1010" i="1"/>
  <c r="AY1009" i="1"/>
  <c r="AY1008" i="1"/>
  <c r="AY1007" i="1"/>
  <c r="AY1006" i="1"/>
  <c r="AY1005" i="1"/>
  <c r="AY1004" i="1"/>
  <c r="AY1002" i="1"/>
  <c r="AY1001" i="1"/>
  <c r="AY1000" i="1"/>
  <c r="AY999" i="1"/>
  <c r="AY998" i="1"/>
  <c r="AY997" i="1"/>
  <c r="AY996" i="1"/>
  <c r="AY994" i="1"/>
  <c r="AY993" i="1"/>
  <c r="AY992" i="1"/>
  <c r="AY991" i="1"/>
  <c r="AY990" i="1"/>
  <c r="AY989" i="1"/>
  <c r="AY988" i="1"/>
  <c r="AY986" i="1"/>
  <c r="AY985" i="1"/>
  <c r="AY984" i="1"/>
  <c r="AY983" i="1"/>
  <c r="AY982" i="1"/>
  <c r="AY981" i="1"/>
  <c r="AY980" i="1"/>
  <c r="AY978" i="1"/>
  <c r="AY977" i="1"/>
  <c r="AY976" i="1"/>
  <c r="AY975" i="1"/>
  <c r="AY974" i="1"/>
  <c r="AY973" i="1"/>
  <c r="AY972" i="1"/>
  <c r="AY970" i="1"/>
  <c r="AY969" i="1"/>
  <c r="AY968" i="1"/>
  <c r="AY967" i="1"/>
  <c r="AY966" i="1"/>
  <c r="AY965" i="1"/>
  <c r="AY964" i="1"/>
  <c r="AY962" i="1"/>
  <c r="AY961" i="1"/>
  <c r="AY960" i="1"/>
  <c r="AY959" i="1"/>
  <c r="AY958" i="1"/>
  <c r="AY957" i="1"/>
  <c r="AY956" i="1"/>
  <c r="AY954" i="1"/>
  <c r="AY953" i="1"/>
  <c r="AY952" i="1"/>
  <c r="AY951" i="1"/>
  <c r="AY950" i="1"/>
  <c r="AY949" i="1"/>
  <c r="AY948" i="1"/>
  <c r="AY946" i="1"/>
  <c r="AY945" i="1"/>
  <c r="AY944" i="1"/>
  <c r="AY943" i="1"/>
  <c r="AY942" i="1"/>
  <c r="AY941" i="1"/>
  <c r="AY940" i="1"/>
  <c r="AY938" i="1"/>
  <c r="AY937" i="1"/>
  <c r="AY936" i="1"/>
  <c r="AY935" i="1"/>
  <c r="AY934" i="1"/>
  <c r="AY933" i="1"/>
  <c r="AY932" i="1"/>
  <c r="AY930" i="1"/>
  <c r="AY929" i="1"/>
  <c r="AY928" i="1"/>
  <c r="AY927" i="1"/>
  <c r="AY926" i="1"/>
  <c r="AY925" i="1"/>
  <c r="AY924" i="1"/>
  <c r="AY922" i="1"/>
  <c r="AY921" i="1"/>
  <c r="AY920" i="1"/>
  <c r="AY919" i="1"/>
  <c r="AY918" i="1"/>
  <c r="AY917" i="1"/>
  <c r="AY916" i="1"/>
  <c r="AY914" i="1"/>
  <c r="AY913" i="1"/>
  <c r="AY912" i="1"/>
  <c r="AY911" i="1"/>
  <c r="AY910" i="1"/>
  <c r="AY909" i="1"/>
  <c r="AY908" i="1"/>
  <c r="AY906" i="1"/>
  <c r="AY905" i="1"/>
  <c r="AY904" i="1"/>
  <c r="AY903" i="1"/>
  <c r="AY902" i="1"/>
  <c r="AY901" i="1"/>
  <c r="AY900" i="1"/>
  <c r="AY898" i="1"/>
  <c r="AY897" i="1"/>
  <c r="AY896" i="1"/>
  <c r="AY895" i="1"/>
  <c r="AY894" i="1"/>
  <c r="AY893" i="1"/>
  <c r="AY892" i="1"/>
  <c r="AY890" i="1"/>
  <c r="AY889" i="1"/>
  <c r="AY888" i="1"/>
  <c r="AY887" i="1"/>
  <c r="AY886" i="1"/>
  <c r="AY885" i="1"/>
  <c r="AY884" i="1"/>
  <c r="AY882" i="1"/>
  <c r="AY881" i="1"/>
  <c r="AY880" i="1"/>
  <c r="AY879" i="1"/>
  <c r="AY878" i="1"/>
  <c r="AY877" i="1"/>
  <c r="AY876" i="1"/>
  <c r="AY874" i="1"/>
  <c r="AY873" i="1"/>
  <c r="AY872" i="1"/>
  <c r="AY871" i="1"/>
  <c r="AY870" i="1"/>
  <c r="AY869" i="1"/>
  <c r="AY868" i="1"/>
  <c r="AY866" i="1"/>
  <c r="AY865" i="1"/>
  <c r="AY864" i="1"/>
  <c r="AY863" i="1"/>
  <c r="AY862" i="1"/>
  <c r="AY861" i="1"/>
  <c r="AY860" i="1"/>
  <c r="AY858" i="1"/>
  <c r="AY857" i="1"/>
  <c r="AY856" i="1"/>
  <c r="AY855" i="1"/>
  <c r="AY854" i="1"/>
  <c r="AY853" i="1"/>
  <c r="AY852" i="1"/>
  <c r="AY850" i="1"/>
  <c r="AY849" i="1"/>
  <c r="AY848" i="1"/>
  <c r="AY847" i="1"/>
  <c r="AY846" i="1"/>
  <c r="AY845" i="1"/>
  <c r="AY844" i="1"/>
  <c r="AY842" i="1"/>
  <c r="AY841" i="1"/>
  <c r="AY840" i="1"/>
  <c r="AY839" i="1"/>
  <c r="AY838" i="1"/>
  <c r="AY837" i="1"/>
  <c r="AY836" i="1"/>
  <c r="AY834" i="1"/>
  <c r="AY833" i="1"/>
  <c r="AY832" i="1"/>
  <c r="AY831" i="1"/>
  <c r="AY830" i="1"/>
  <c r="AY829" i="1"/>
  <c r="AY828" i="1"/>
  <c r="AY826" i="1"/>
  <c r="AY825" i="1"/>
  <c r="AY824" i="1"/>
  <c r="AY823" i="1"/>
  <c r="AY822" i="1"/>
  <c r="AY821" i="1"/>
  <c r="AY820" i="1"/>
  <c r="AY818" i="1"/>
  <c r="AY817" i="1"/>
  <c r="AY816" i="1"/>
  <c r="AY815" i="1"/>
  <c r="AY814" i="1"/>
  <c r="AY813" i="1"/>
  <c r="AY812" i="1"/>
  <c r="AY810" i="1"/>
  <c r="AY809" i="1"/>
  <c r="AY808" i="1"/>
  <c r="AY807" i="1"/>
  <c r="AY806" i="1"/>
  <c r="AY805" i="1"/>
  <c r="AY804" i="1"/>
  <c r="AY802" i="1"/>
  <c r="AY801" i="1"/>
  <c r="AY800" i="1"/>
  <c r="AY799" i="1"/>
  <c r="AY798" i="1"/>
  <c r="AY797" i="1"/>
  <c r="AY796" i="1"/>
  <c r="AY794" i="1"/>
  <c r="AY793" i="1"/>
  <c r="AY792" i="1"/>
  <c r="AY791" i="1"/>
  <c r="AY790" i="1"/>
  <c r="AY789" i="1"/>
  <c r="AY788" i="1"/>
  <c r="AY786" i="1"/>
  <c r="AY785" i="1"/>
  <c r="AY784" i="1"/>
  <c r="AY783" i="1"/>
  <c r="AY782" i="1"/>
  <c r="AY781" i="1"/>
  <c r="AY780" i="1"/>
  <c r="AY778" i="1"/>
  <c r="AY777" i="1"/>
  <c r="AY776" i="1"/>
  <c r="AY775" i="1"/>
  <c r="AY774" i="1"/>
  <c r="AY773" i="1"/>
  <c r="AY772" i="1"/>
  <c r="AY770" i="1"/>
  <c r="AY769" i="1"/>
  <c r="AY768" i="1"/>
  <c r="AY767" i="1"/>
  <c r="AY766" i="1"/>
  <c r="AY765" i="1"/>
  <c r="AY764" i="1"/>
  <c r="AY762" i="1"/>
  <c r="AY761" i="1"/>
  <c r="AY760" i="1"/>
  <c r="AY759" i="1"/>
  <c r="AY758" i="1"/>
  <c r="AY757" i="1"/>
  <c r="AY756" i="1"/>
  <c r="AY754" i="1"/>
  <c r="AY753" i="1"/>
  <c r="AY752" i="1"/>
  <c r="AY751" i="1"/>
  <c r="AY750" i="1"/>
  <c r="AY749" i="1"/>
  <c r="AY748" i="1"/>
  <c r="AY746" i="1"/>
  <c r="AY745" i="1"/>
  <c r="AY744" i="1"/>
  <c r="AY743" i="1"/>
  <c r="AY742" i="1"/>
  <c r="AY741" i="1"/>
  <c r="AY737" i="1"/>
  <c r="AY735" i="1"/>
  <c r="AY733" i="1"/>
  <c r="AY729" i="1"/>
  <c r="AY727" i="1"/>
  <c r="AY725" i="1"/>
  <c r="AY721" i="1"/>
  <c r="AY719" i="1"/>
  <c r="AY717" i="1"/>
  <c r="AY713" i="1"/>
  <c r="AY711" i="1"/>
  <c r="AY709" i="1"/>
  <c r="AY705" i="1"/>
  <c r="AY703" i="1"/>
  <c r="AY701" i="1"/>
  <c r="AY697" i="1"/>
  <c r="AY695" i="1"/>
  <c r="AY693" i="1"/>
  <c r="AY689" i="1"/>
  <c r="AY687" i="1"/>
  <c r="AY685" i="1"/>
  <c r="AY681" i="1"/>
  <c r="AY679" i="1"/>
  <c r="AY677" i="1"/>
  <c r="AY673" i="1"/>
  <c r="AY671" i="1"/>
  <c r="AY669" i="1"/>
  <c r="AY665" i="1"/>
  <c r="AY663" i="1"/>
  <c r="AY661" i="1"/>
  <c r="AY657" i="1"/>
  <c r="AY655" i="1"/>
  <c r="AY653" i="1"/>
  <c r="AY649" i="1"/>
  <c r="AY647" i="1"/>
  <c r="AY645" i="1"/>
  <c r="AY641" i="1"/>
  <c r="AY639" i="1"/>
  <c r="AY637" i="1"/>
  <c r="AY633" i="1"/>
  <c r="AY631" i="1"/>
  <c r="AY629" i="1"/>
  <c r="AY625" i="1"/>
  <c r="AY623" i="1"/>
  <c r="AY621" i="1"/>
  <c r="AY617" i="1"/>
  <c r="AY615" i="1"/>
  <c r="AY613" i="1"/>
  <c r="AY609" i="1"/>
  <c r="AY607" i="1"/>
  <c r="AY605" i="1"/>
  <c r="AY601" i="1"/>
  <c r="AY599" i="1"/>
  <c r="AY597" i="1"/>
  <c r="AY593" i="1"/>
  <c r="AY591" i="1"/>
  <c r="AY589" i="1"/>
  <c r="AY585" i="1"/>
  <c r="AY583" i="1"/>
  <c r="AY581" i="1"/>
  <c r="AY577" i="1"/>
  <c r="AY575" i="1"/>
  <c r="AY573" i="1"/>
  <c r="AY569" i="1"/>
  <c r="AY567" i="1"/>
  <c r="AY565" i="1"/>
  <c r="AY561" i="1"/>
  <c r="AY559" i="1"/>
  <c r="AY557" i="1"/>
  <c r="AY553" i="1"/>
  <c r="AY551" i="1"/>
  <c r="AY549" i="1"/>
  <c r="AY545" i="1"/>
  <c r="AY543" i="1"/>
  <c r="AY541" i="1"/>
  <c r="AY537" i="1"/>
  <c r="AY535" i="1"/>
  <c r="AY533" i="1"/>
  <c r="AY529" i="1"/>
  <c r="AY527" i="1"/>
  <c r="AY525" i="1"/>
  <c r="AY521" i="1"/>
  <c r="AY519" i="1"/>
  <c r="AY517" i="1"/>
  <c r="AY513" i="1"/>
  <c r="AY511" i="1"/>
  <c r="AY509" i="1"/>
  <c r="AY506" i="1"/>
  <c r="AY505" i="1"/>
  <c r="AY503" i="1"/>
  <c r="AY502" i="1"/>
  <c r="AY501" i="1"/>
  <c r="AY497" i="1"/>
  <c r="AY495" i="1"/>
  <c r="AY493" i="1"/>
  <c r="AY489" i="1"/>
  <c r="AY487" i="1"/>
  <c r="AY485" i="1"/>
  <c r="AY481" i="1"/>
  <c r="AY479" i="1"/>
  <c r="AY478" i="1"/>
  <c r="AY477" i="1"/>
  <c r="AY473" i="1"/>
  <c r="AY471" i="1"/>
  <c r="AY469" i="1"/>
  <c r="AY465" i="1"/>
  <c r="AY463" i="1"/>
  <c r="AY461" i="1"/>
  <c r="AY458" i="1"/>
  <c r="AY457" i="1"/>
  <c r="AY455" i="1"/>
  <c r="AY454" i="1"/>
  <c r="AY453" i="1"/>
  <c r="AY450" i="1"/>
  <c r="AY449" i="1"/>
  <c r="AY447" i="1"/>
  <c r="AY445" i="1"/>
  <c r="AY441" i="1"/>
  <c r="AY439" i="1"/>
  <c r="AY437" i="1"/>
  <c r="AY435" i="1"/>
  <c r="AY433" i="1"/>
  <c r="AY431" i="1"/>
  <c r="AY429" i="1"/>
  <c r="AY426" i="1"/>
  <c r="AY425" i="1"/>
  <c r="AY423" i="1"/>
  <c r="AY422" i="1"/>
  <c r="AY421" i="1"/>
  <c r="AY417" i="1"/>
  <c r="AY415" i="1"/>
  <c r="AY413" i="1"/>
  <c r="AY409" i="1"/>
  <c r="AY407" i="1"/>
  <c r="AY405" i="1"/>
  <c r="AY401" i="1"/>
  <c r="AY399" i="1"/>
  <c r="AY397" i="1"/>
  <c r="AY393" i="1"/>
  <c r="AY391" i="1"/>
  <c r="AY389" i="1"/>
  <c r="AY385" i="1"/>
  <c r="AY383" i="1"/>
  <c r="AY381" i="1"/>
  <c r="AY377" i="1"/>
  <c r="AY375" i="1"/>
  <c r="AY373" i="1"/>
  <c r="AY369" i="1"/>
  <c r="AY367" i="1"/>
  <c r="AY365" i="1"/>
  <c r="AY362" i="1"/>
  <c r="AY361" i="1"/>
  <c r="AY359" i="1"/>
  <c r="AY358" i="1"/>
  <c r="AY357" i="1"/>
  <c r="AY353" i="1"/>
  <c r="AY351" i="1"/>
  <c r="AY349" i="1"/>
  <c r="AY347" i="1"/>
  <c r="AY346" i="1"/>
  <c r="AY345" i="1"/>
  <c r="AY343" i="1"/>
  <c r="AY342" i="1"/>
  <c r="AY341" i="1"/>
  <c r="AY338" i="1"/>
  <c r="AY337" i="1"/>
  <c r="AY335" i="1"/>
  <c r="AY334" i="1"/>
  <c r="AY333" i="1"/>
  <c r="AY329" i="1"/>
  <c r="AY327" i="1"/>
  <c r="AY325" i="1"/>
  <c r="AY323" i="1"/>
  <c r="AY321" i="1"/>
  <c r="AY319" i="1"/>
  <c r="AY317" i="1"/>
  <c r="AY314" i="1"/>
  <c r="AY313" i="1"/>
  <c r="AY311" i="1"/>
  <c r="AY310" i="1"/>
  <c r="AY309" i="1"/>
  <c r="AY305" i="1"/>
  <c r="AY303" i="1"/>
  <c r="AY301" i="1"/>
  <c r="AY297" i="1"/>
  <c r="AY295" i="1"/>
  <c r="AY293" i="1"/>
  <c r="AY289" i="1"/>
  <c r="AY287" i="1"/>
  <c r="AY285" i="1"/>
  <c r="AY281" i="1"/>
  <c r="AY279" i="1"/>
  <c r="AY277" i="1"/>
  <c r="AY273" i="1"/>
  <c r="AY271" i="1"/>
  <c r="AY269" i="1"/>
  <c r="AY265" i="1"/>
  <c r="AY263" i="1"/>
  <c r="AY261" i="1"/>
  <c r="AY257" i="1"/>
  <c r="AY255" i="1"/>
  <c r="AY253" i="1"/>
  <c r="AY250" i="1"/>
  <c r="AY249" i="1"/>
  <c r="AY247" i="1"/>
  <c r="AY246" i="1"/>
  <c r="AY245" i="1"/>
  <c r="AY241" i="1"/>
  <c r="AY239" i="1"/>
  <c r="AY237" i="1"/>
  <c r="AY235" i="1"/>
  <c r="AY233" i="1"/>
  <c r="AY231" i="1"/>
  <c r="AY229" i="1"/>
  <c r="AY225" i="1"/>
  <c r="AY223" i="1"/>
  <c r="AY222" i="1"/>
  <c r="AY221" i="1"/>
  <c r="AY217" i="1"/>
  <c r="AY215" i="1"/>
  <c r="AY213" i="1"/>
  <c r="AY209" i="1"/>
  <c r="AY207" i="1"/>
  <c r="AY205" i="1"/>
  <c r="AY203" i="1"/>
  <c r="AY202" i="1"/>
  <c r="AY201" i="1"/>
  <c r="AY199" i="1"/>
  <c r="AY198" i="1"/>
  <c r="AY197" i="1"/>
  <c r="AY194" i="1"/>
  <c r="AY193" i="1"/>
  <c r="AY191" i="1"/>
  <c r="AY189" i="1"/>
  <c r="AY185" i="1"/>
  <c r="AY183" i="1"/>
  <c r="AY181" i="1"/>
  <c r="AY177" i="1"/>
  <c r="AY175" i="1"/>
  <c r="AY173" i="1"/>
  <c r="AY170" i="1"/>
  <c r="AY169" i="1"/>
  <c r="AY167" i="1"/>
  <c r="AY166" i="1"/>
  <c r="AY165" i="1"/>
  <c r="AY161" i="1"/>
  <c r="AY159" i="1"/>
  <c r="AY157" i="1"/>
  <c r="AY153" i="1"/>
  <c r="AY151" i="1"/>
  <c r="AY149" i="1"/>
  <c r="AY145" i="1"/>
  <c r="AY143" i="1"/>
  <c r="AY141" i="1"/>
  <c r="AY137" i="1"/>
  <c r="AY135" i="1"/>
  <c r="AY133" i="1"/>
  <c r="AY129" i="1"/>
  <c r="AY127" i="1"/>
  <c r="AY125" i="1"/>
  <c r="AY121" i="1"/>
  <c r="AY119" i="1"/>
  <c r="AY117" i="1"/>
  <c r="AY113" i="1"/>
  <c r="AY111" i="1"/>
  <c r="AY109" i="1"/>
  <c r="AY106" i="1"/>
  <c r="AY105" i="1"/>
  <c r="AY103" i="1"/>
  <c r="AY102" i="1"/>
  <c r="AY101" i="1"/>
  <c r="AY97" i="1"/>
  <c r="AY95" i="1"/>
  <c r="AY93" i="1"/>
  <c r="AY90" i="1"/>
  <c r="AY89" i="1"/>
  <c r="AY87" i="1"/>
  <c r="AY86" i="1"/>
  <c r="AY85" i="1"/>
  <c r="AY82" i="1"/>
  <c r="AY81" i="1"/>
  <c r="AY79" i="1"/>
  <c r="AY78" i="1"/>
  <c r="AY77" i="1"/>
  <c r="AY73" i="1"/>
  <c r="AY69" i="1"/>
  <c r="AY65" i="1"/>
  <c r="AY63" i="1"/>
  <c r="AY62" i="1"/>
  <c r="AY61" i="1"/>
  <c r="AY58" i="1"/>
  <c r="AY57" i="1"/>
  <c r="AY55" i="1"/>
  <c r="AY54" i="1"/>
  <c r="AY53" i="1"/>
  <c r="AY50" i="1"/>
  <c r="AY49" i="1"/>
  <c r="AY47" i="1"/>
  <c r="AY45" i="1"/>
  <c r="AY41" i="1"/>
  <c r="AY40" i="1"/>
  <c r="AY39" i="1"/>
  <c r="AY37" i="1"/>
  <c r="AY33" i="1"/>
  <c r="AY31" i="1"/>
  <c r="AY30" i="1"/>
  <c r="AY29" i="1"/>
  <c r="AY25" i="1"/>
  <c r="AY23" i="1"/>
  <c r="AY21" i="1"/>
  <c r="AY17" i="1"/>
  <c r="AY15" i="1"/>
  <c r="AY13" i="1"/>
  <c r="AY9" i="1"/>
  <c r="AR1726" i="1"/>
  <c r="AX1726" i="1"/>
  <c r="AX1727" i="1" s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AQ1725" i="1"/>
  <c r="AQ1727" i="1" s="1"/>
  <c r="AP1725" i="1"/>
  <c r="AP1727" i="1" s="1"/>
  <c r="AO1725" i="1"/>
  <c r="AN1725" i="1"/>
  <c r="AM1725" i="1"/>
  <c r="AM1727" i="1" s="1"/>
  <c r="AL1725" i="1"/>
  <c r="AL1727" i="1" s="1"/>
  <c r="AK1725" i="1"/>
  <c r="AJ1725" i="1"/>
  <c r="AJ1727" i="1" s="1"/>
  <c r="AI1725" i="1"/>
  <c r="AI1727" i="1" s="1"/>
  <c r="AH1725" i="1"/>
  <c r="AG1725" i="1"/>
  <c r="AF1725" i="1"/>
  <c r="AF1727" i="1" s="1"/>
  <c r="AE1725" i="1"/>
  <c r="AE1727" i="1" s="1"/>
  <c r="AD1725" i="1"/>
  <c r="AC1725" i="1"/>
  <c r="AB1725" i="1"/>
  <c r="AB1727" i="1" s="1"/>
  <c r="AA1725" i="1"/>
  <c r="AA1727" i="1" s="1"/>
  <c r="Z1725" i="1"/>
  <c r="Y1725" i="1"/>
  <c r="X1725" i="1"/>
  <c r="X1727" i="1" s="1"/>
  <c r="W1725" i="1"/>
  <c r="W1727" i="1" s="1"/>
  <c r="V1725" i="1"/>
  <c r="V1727" i="1" s="1"/>
  <c r="U1725" i="1"/>
  <c r="T1725" i="1"/>
  <c r="T1727" i="1" s="1"/>
  <c r="S1725" i="1"/>
  <c r="S1727" i="1" s="1"/>
  <c r="R1725" i="1"/>
  <c r="Q1725" i="1"/>
  <c r="Q1727" i="1" s="1"/>
  <c r="P1725" i="1"/>
  <c r="O1725" i="1"/>
  <c r="O1727" i="1" s="1"/>
  <c r="N1725" i="1"/>
  <c r="N1727" i="1" s="1"/>
  <c r="M1725" i="1"/>
  <c r="L1725" i="1"/>
  <c r="L1727" i="1" s="1"/>
  <c r="K1725" i="1"/>
  <c r="K1727" i="1" s="1"/>
  <c r="J1725" i="1"/>
  <c r="J1727" i="1" s="1"/>
  <c r="I1725" i="1"/>
  <c r="H1725" i="1"/>
  <c r="G1725" i="1"/>
  <c r="G1727" i="1" s="1"/>
  <c r="G1726" i="3"/>
  <c r="AY7" i="1"/>
  <c r="AY1725" i="1" s="1"/>
  <c r="AY71" i="1"/>
  <c r="W1726" i="3"/>
  <c r="AY8" i="1"/>
  <c r="AY10" i="1"/>
  <c r="AY12" i="1"/>
  <c r="AY16" i="1"/>
  <c r="AY18" i="1"/>
  <c r="AY20" i="1"/>
  <c r="AY22" i="1"/>
  <c r="AY24" i="1"/>
  <c r="AY26" i="1"/>
  <c r="AY28" i="1"/>
  <c r="AY32" i="1"/>
  <c r="AY34" i="1"/>
  <c r="AY36" i="1"/>
  <c r="AY38" i="1"/>
  <c r="AY42" i="1"/>
  <c r="AY44" i="1"/>
  <c r="AY48" i="1"/>
  <c r="AY52" i="1"/>
  <c r="AY56" i="1"/>
  <c r="AY60" i="1"/>
  <c r="AY64" i="1"/>
  <c r="AY66" i="1"/>
  <c r="AY68" i="1"/>
  <c r="AY70" i="1"/>
  <c r="AY72" i="1"/>
  <c r="AY74" i="1"/>
  <c r="AY76" i="1"/>
  <c r="AY80" i="1"/>
  <c r="AY84" i="1"/>
  <c r="AY88" i="1"/>
  <c r="AY92" i="1"/>
  <c r="AY94" i="1"/>
  <c r="AY96" i="1"/>
  <c r="AY98" i="1"/>
  <c r="AY100" i="1"/>
  <c r="AY104" i="1"/>
  <c r="AY108" i="1"/>
  <c r="AY110" i="1"/>
  <c r="AY112" i="1"/>
  <c r="AY114" i="1"/>
  <c r="AY116" i="1"/>
  <c r="AY118" i="1"/>
  <c r="AY120" i="1"/>
  <c r="AY122" i="1"/>
  <c r="AY124" i="1"/>
  <c r="AY126" i="1"/>
  <c r="AY128" i="1"/>
  <c r="AY130" i="1"/>
  <c r="AY132" i="1"/>
  <c r="AY134" i="1"/>
  <c r="AY136" i="1"/>
  <c r="AY138" i="1"/>
  <c r="AY140" i="1"/>
  <c r="AY142" i="1"/>
  <c r="AY144" i="1"/>
  <c r="AY146" i="1"/>
  <c r="AY148" i="1"/>
  <c r="AY150" i="1"/>
  <c r="AY152" i="1"/>
  <c r="AY154" i="1"/>
  <c r="AY156" i="1"/>
  <c r="AY158" i="1"/>
  <c r="AY160" i="1"/>
  <c r="AY162" i="1"/>
  <c r="AY164" i="1"/>
  <c r="AY168" i="1"/>
  <c r="AY172" i="1"/>
  <c r="AY174" i="1"/>
  <c r="AY176" i="1"/>
  <c r="AY178" i="1"/>
  <c r="AY180" i="1"/>
  <c r="AY182" i="1"/>
  <c r="AY184" i="1"/>
  <c r="AY186" i="1"/>
  <c r="AY188" i="1"/>
  <c r="AY190" i="1"/>
  <c r="AY192" i="1"/>
  <c r="AY196" i="1"/>
  <c r="AY200" i="1"/>
  <c r="AY204" i="1"/>
  <c r="AY206" i="1"/>
  <c r="AY208" i="1"/>
  <c r="AY210" i="1"/>
  <c r="AY212" i="1"/>
  <c r="AY214" i="1"/>
  <c r="AY216" i="1"/>
  <c r="AY218" i="1"/>
  <c r="AY220" i="1"/>
  <c r="AY224" i="1"/>
  <c r="AY226" i="1"/>
  <c r="AY228" i="1"/>
  <c r="AY230" i="1"/>
  <c r="AY232" i="1"/>
  <c r="AY234" i="1"/>
  <c r="AY236" i="1"/>
  <c r="AY238" i="1"/>
  <c r="AY240" i="1"/>
  <c r="AY242" i="1"/>
  <c r="AY244" i="1"/>
  <c r="AY248" i="1"/>
  <c r="AY252" i="1"/>
  <c r="AY254" i="1"/>
  <c r="AY256" i="1"/>
  <c r="AY258" i="1"/>
  <c r="AY260" i="1"/>
  <c r="AY262" i="1"/>
  <c r="AY264" i="1"/>
  <c r="AY266" i="1"/>
  <c r="AY268" i="1"/>
  <c r="AY270" i="1"/>
  <c r="AY272" i="1"/>
  <c r="AY274" i="1"/>
  <c r="AY276" i="1"/>
  <c r="AY278" i="1"/>
  <c r="AY280" i="1"/>
  <c r="AY282" i="1"/>
  <c r="AY284" i="1"/>
  <c r="AY286" i="1"/>
  <c r="AY288" i="1"/>
  <c r="AY290" i="1"/>
  <c r="AY292" i="1"/>
  <c r="AY294" i="1"/>
  <c r="AY296" i="1"/>
  <c r="AY298" i="1"/>
  <c r="AY300" i="1"/>
  <c r="AY302" i="1"/>
  <c r="AY304" i="1"/>
  <c r="AY306" i="1"/>
  <c r="AY308" i="1"/>
  <c r="AY312" i="1"/>
  <c r="AY316" i="1"/>
  <c r="AY318" i="1"/>
  <c r="AY320" i="1"/>
  <c r="AY322" i="1"/>
  <c r="AY324" i="1"/>
  <c r="AY326" i="1"/>
  <c r="AY328" i="1"/>
  <c r="AY330" i="1"/>
  <c r="AY332" i="1"/>
  <c r="AY336" i="1"/>
  <c r="AY340" i="1"/>
  <c r="AY344" i="1"/>
  <c r="AY348" i="1"/>
  <c r="AY350" i="1"/>
  <c r="AY352" i="1"/>
  <c r="AY354" i="1"/>
  <c r="AY356" i="1"/>
  <c r="AY360" i="1"/>
  <c r="AY364" i="1"/>
  <c r="AY366" i="1"/>
  <c r="AY368" i="1"/>
  <c r="AY370" i="1"/>
  <c r="AY372" i="1"/>
  <c r="AY374" i="1"/>
  <c r="AY376" i="1"/>
  <c r="AY378" i="1"/>
  <c r="AY380" i="1"/>
  <c r="AY382" i="1"/>
  <c r="AY384" i="1"/>
  <c r="AY386" i="1"/>
  <c r="AY388" i="1"/>
  <c r="AY390" i="1"/>
  <c r="AY392" i="1"/>
  <c r="AY394" i="1"/>
  <c r="AY396" i="1"/>
  <c r="AY398" i="1"/>
  <c r="AY400" i="1"/>
  <c r="AY402" i="1"/>
  <c r="AY404" i="1"/>
  <c r="AY406" i="1"/>
  <c r="AY408" i="1"/>
  <c r="AY410" i="1"/>
  <c r="AY412" i="1"/>
  <c r="AY414" i="1"/>
  <c r="AY416" i="1"/>
  <c r="AY418" i="1"/>
  <c r="AY420" i="1"/>
  <c r="AY424" i="1"/>
  <c r="AY428" i="1"/>
  <c r="AY430" i="1"/>
  <c r="AY432" i="1"/>
  <c r="AY434" i="1"/>
  <c r="AY436" i="1"/>
  <c r="AY438" i="1"/>
  <c r="AY440" i="1"/>
  <c r="AY442" i="1"/>
  <c r="AY444" i="1"/>
  <c r="AY446" i="1"/>
  <c r="AY448" i="1"/>
  <c r="AY452" i="1"/>
  <c r="AY456" i="1"/>
  <c r="AY460" i="1"/>
  <c r="AY462" i="1"/>
  <c r="AY464" i="1"/>
  <c r="AY466" i="1"/>
  <c r="AY468" i="1"/>
  <c r="AY470" i="1"/>
  <c r="AY472" i="1"/>
  <c r="AY474" i="1"/>
  <c r="AY476" i="1"/>
  <c r="AY480" i="1"/>
  <c r="AY482" i="1"/>
  <c r="AY484" i="1"/>
  <c r="AY486" i="1"/>
  <c r="AY488" i="1"/>
  <c r="AY490" i="1"/>
  <c r="AY492" i="1"/>
  <c r="AY494" i="1"/>
  <c r="AY496" i="1"/>
  <c r="AY498" i="1"/>
  <c r="AY500" i="1"/>
  <c r="AY504" i="1"/>
  <c r="AY508" i="1"/>
  <c r="AY510" i="1"/>
  <c r="AY512" i="1"/>
  <c r="AY514" i="1"/>
  <c r="AY516" i="1"/>
  <c r="AY518" i="1"/>
  <c r="AY520" i="1"/>
  <c r="AY522" i="1"/>
  <c r="AY524" i="1"/>
  <c r="AY526" i="1"/>
  <c r="AY528" i="1"/>
  <c r="AY530" i="1"/>
  <c r="AY532" i="1"/>
  <c r="AY534" i="1"/>
  <c r="AY536" i="1"/>
  <c r="AY538" i="1"/>
  <c r="AY540" i="1"/>
  <c r="AY542" i="1"/>
  <c r="AY544" i="1"/>
  <c r="AY546" i="1"/>
  <c r="AY548" i="1"/>
  <c r="AY550" i="1"/>
  <c r="AY552" i="1"/>
  <c r="AY554" i="1"/>
  <c r="AY556" i="1"/>
  <c r="AY558" i="1"/>
  <c r="AY560" i="1"/>
  <c r="AY562" i="1"/>
  <c r="AY564" i="1"/>
  <c r="AY566" i="1"/>
  <c r="AY568" i="1"/>
  <c r="AY570" i="1"/>
  <c r="AY572" i="1"/>
  <c r="AY574" i="1"/>
  <c r="AY576" i="1"/>
  <c r="AY578" i="1"/>
  <c r="AY580" i="1"/>
  <c r="AY582" i="1"/>
  <c r="AY584" i="1"/>
  <c r="AY586" i="1"/>
  <c r="AY588" i="1"/>
  <c r="AY590" i="1"/>
  <c r="AY592" i="1"/>
  <c r="AY594" i="1"/>
  <c r="AY596" i="1"/>
  <c r="AY598" i="1"/>
  <c r="AY600" i="1"/>
  <c r="AY602" i="1"/>
  <c r="AY604" i="1"/>
  <c r="AY606" i="1"/>
  <c r="AY608" i="1"/>
  <c r="AY610" i="1"/>
  <c r="AY612" i="1"/>
  <c r="AY614" i="1"/>
  <c r="AY616" i="1"/>
  <c r="AY618" i="1"/>
  <c r="AY620" i="1"/>
  <c r="AY622" i="1"/>
  <c r="AY624" i="1"/>
  <c r="AY626" i="1"/>
  <c r="AY628" i="1"/>
  <c r="AY630" i="1"/>
  <c r="AY632" i="1"/>
  <c r="AY634" i="1"/>
  <c r="AY636" i="1"/>
  <c r="AY638" i="1"/>
  <c r="AY640" i="1"/>
  <c r="AY642" i="1"/>
  <c r="AY644" i="1"/>
  <c r="AY646" i="1"/>
  <c r="AY648" i="1"/>
  <c r="AY650" i="1"/>
  <c r="AY652" i="1"/>
  <c r="AY654" i="1"/>
  <c r="AY656" i="1"/>
  <c r="AY658" i="1"/>
  <c r="AY660" i="1"/>
  <c r="AY662" i="1"/>
  <c r="AY664" i="1"/>
  <c r="AY666" i="1"/>
  <c r="AY668" i="1"/>
  <c r="AY670" i="1"/>
  <c r="AY672" i="1"/>
  <c r="AY674" i="1"/>
  <c r="AY676" i="1"/>
  <c r="AY678" i="1"/>
  <c r="AY680" i="1"/>
  <c r="AY682" i="1"/>
  <c r="AY684" i="1"/>
  <c r="AY686" i="1"/>
  <c r="AY688" i="1"/>
  <c r="AY690" i="1"/>
  <c r="AY692" i="1"/>
  <c r="AY694" i="1"/>
  <c r="AY696" i="1"/>
  <c r="AY698" i="1"/>
  <c r="AY700" i="1"/>
  <c r="AY702" i="1"/>
  <c r="AY704" i="1"/>
  <c r="AY706" i="1"/>
  <c r="AY708" i="1"/>
  <c r="AY710" i="1"/>
  <c r="AY712" i="1"/>
  <c r="AY714" i="1"/>
  <c r="AY716" i="1"/>
  <c r="AY718" i="1"/>
  <c r="AY720" i="1"/>
  <c r="AY722" i="1"/>
  <c r="AY724" i="1"/>
  <c r="AY726" i="1"/>
  <c r="AY728" i="1"/>
  <c r="AY730" i="1"/>
  <c r="AY732" i="1"/>
  <c r="AY734" i="1"/>
  <c r="AY736" i="1"/>
  <c r="AY738" i="1"/>
  <c r="AY740" i="1"/>
  <c r="I1727" i="3"/>
  <c r="L1727" i="3"/>
  <c r="P1726" i="3"/>
  <c r="F1727" i="3"/>
  <c r="H1726" i="3"/>
  <c r="N1727" i="3"/>
  <c r="BM1736" i="1"/>
  <c r="BN1733" i="1"/>
  <c r="BN1818" i="1"/>
  <c r="AY46" i="1"/>
  <c r="AY14" i="1"/>
  <c r="AY11" i="1"/>
  <c r="AY27" i="1"/>
  <c r="AY43" i="1"/>
  <c r="AY59" i="1"/>
  <c r="AY1574" i="1"/>
  <c r="AY1602" i="1"/>
  <c r="AY1638" i="1"/>
  <c r="AY1666" i="1"/>
  <c r="AN1727" i="1"/>
  <c r="AY19" i="1"/>
  <c r="AY35" i="1"/>
  <c r="AY51" i="1"/>
  <c r="AY67" i="1"/>
  <c r="BO1736" i="1"/>
  <c r="BM1735" i="1"/>
  <c r="BN1732" i="1"/>
  <c r="AD1727" i="1"/>
  <c r="AO1727" i="1"/>
  <c r="BI1818" i="1"/>
  <c r="BO1735" i="1"/>
  <c r="BM1818" i="1"/>
  <c r="BO1818" i="1"/>
  <c r="BM1731" i="1"/>
  <c r="BM1737" i="1"/>
  <c r="BO1731" i="1"/>
  <c r="BO1737" i="1"/>
  <c r="BN1736" i="1"/>
  <c r="BN1815" i="1" s="1"/>
  <c r="BN1819" i="1" s="1"/>
  <c r="BI1816" i="1"/>
  <c r="BI1817" i="1" s="1"/>
  <c r="BI1815" i="1"/>
  <c r="BN1735" i="1"/>
  <c r="BN1737" i="1"/>
  <c r="BN1731" i="1"/>
  <c r="M1726" i="3"/>
  <c r="V1726" i="3"/>
  <c r="G1727" i="3"/>
  <c r="F1726" i="3"/>
  <c r="T1726" i="3"/>
  <c r="K1726" i="3"/>
  <c r="M1727" i="3"/>
  <c r="V1727" i="3"/>
  <c r="Q1727" i="3"/>
  <c r="J1726" i="3"/>
  <c r="K1727" i="3"/>
  <c r="Q1726" i="3"/>
  <c r="T1727" i="3"/>
  <c r="T1728" i="3" s="1"/>
  <c r="R1726" i="3"/>
  <c r="R1728" i="3" s="1"/>
  <c r="H1727" i="3"/>
  <c r="H1728" i="3" s="1"/>
  <c r="N1726" i="3"/>
  <c r="N1728" i="3" s="1"/>
  <c r="P1727" i="3"/>
  <c r="I1726" i="3"/>
  <c r="I1728" i="3"/>
  <c r="J1727" i="3"/>
  <c r="J1728" i="3" s="1"/>
  <c r="W1727" i="3"/>
  <c r="W1728" i="3" s="1"/>
  <c r="S1726" i="3"/>
  <c r="U1727" i="3"/>
  <c r="U1726" i="3"/>
  <c r="S1727" i="3"/>
  <c r="L1726" i="3"/>
  <c r="L1728" i="3" s="1"/>
  <c r="BI1819" i="1"/>
  <c r="H1727" i="1" l="1"/>
  <c r="P1727" i="1"/>
  <c r="Y1727" i="1"/>
  <c r="AG1727" i="1"/>
  <c r="I1727" i="1"/>
  <c r="V1728" i="3"/>
  <c r="M1728" i="3"/>
  <c r="G1728" i="3"/>
  <c r="O1728" i="3"/>
  <c r="K1728" i="3"/>
  <c r="P1728" i="3"/>
  <c r="AS1727" i="1"/>
  <c r="M1727" i="1"/>
  <c r="U1727" i="1"/>
  <c r="AC1727" i="1"/>
  <c r="AK1727" i="1"/>
  <c r="Z1727" i="1"/>
  <c r="AH1727" i="1"/>
  <c r="BA1727" i="1"/>
  <c r="U1728" i="3"/>
  <c r="Q1728" i="3"/>
  <c r="BO1816" i="1"/>
  <c r="BO1817" i="1" s="1"/>
  <c r="R1727" i="1"/>
  <c r="AR1727" i="1"/>
  <c r="BN1816" i="1"/>
  <c r="BN1817" i="1" s="1"/>
  <c r="S1728" i="3"/>
  <c r="BM1816" i="1"/>
  <c r="BM1817" i="1" s="1"/>
  <c r="F1728" i="3"/>
  <c r="AY1726" i="1"/>
  <c r="F1727" i="1"/>
  <c r="BO1815" i="1"/>
  <c r="BO1819" i="1" s="1"/>
  <c r="BB1727" i="1"/>
  <c r="BM1815" i="1"/>
  <c r="BM1819" i="1" s="1"/>
  <c r="AY1727" i="1" l="1"/>
</calcChain>
</file>

<file path=xl/sharedStrings.xml><?xml version="1.0" encoding="utf-8"?>
<sst xmlns="http://schemas.openxmlformats.org/spreadsheetml/2006/main" count="13924" uniqueCount="3577">
  <si>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</si>
  <si>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</si>
  <si>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</si>
  <si>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</si>
  <si>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</si>
  <si>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</si>
  <si>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</si>
  <si>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</si>
  <si>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</si>
  <si>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</si>
  <si>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</si>
  <si>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</si>
  <si>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</si>
  <si>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</si>
  <si>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</si>
  <si>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</si>
  <si>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</si>
  <si>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</si>
  <si>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</si>
  <si>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</si>
  <si>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</si>
  <si>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</si>
  <si>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</si>
  <si>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</si>
  <si>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</si>
  <si>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</si>
  <si>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</si>
  <si>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</si>
  <si>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</si>
  <si>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</si>
  <si>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</si>
  <si>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</si>
  <si>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</si>
  <si>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</si>
  <si>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</si>
  <si>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</si>
  <si>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</si>
  <si>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</si>
  <si>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</si>
  <si>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</si>
  <si>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</si>
  <si>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</si>
  <si>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</si>
  <si>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</si>
  <si>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</si>
  <si>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</si>
  <si>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</si>
  <si>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</si>
  <si>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</si>
  <si>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</si>
  <si>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</si>
  <si>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</si>
  <si>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</si>
  <si>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</si>
  <si>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</si>
  <si>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</si>
  <si>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</si>
  <si>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</si>
  <si>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</si>
  <si>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</si>
  <si>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</si>
  <si>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</si>
  <si>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</si>
  <si>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</si>
  <si>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</si>
  <si>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</si>
  <si>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</si>
  <si>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</si>
  <si>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</si>
  <si>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</si>
  <si>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</si>
  <si>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</si>
  <si>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</si>
  <si>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</si>
  <si>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</si>
  <si>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</si>
  <si>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</si>
  <si>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</si>
  <si>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</si>
  <si>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</si>
  <si>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</si>
  <si>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</si>
  <si>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</si>
  <si>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</si>
  <si>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</si>
  <si>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</si>
  <si>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</si>
  <si>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</si>
  <si>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</si>
  <si>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</si>
  <si>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</si>
  <si>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</si>
  <si>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</si>
  <si>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</si>
  <si>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</si>
  <si>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</si>
  <si>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</si>
  <si>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</si>
  <si>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</si>
  <si>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</si>
  <si>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</si>
  <si>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</si>
  <si>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</si>
  <si>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</si>
  <si>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</si>
  <si>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</si>
  <si>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</si>
  <si>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</si>
  <si>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</si>
  <si>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</si>
  <si>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</si>
  <si>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</si>
  <si>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</si>
  <si>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</si>
  <si>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</si>
  <si>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</si>
  <si>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</si>
  <si>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</si>
  <si>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</si>
  <si>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</si>
  <si>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</si>
  <si>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</si>
  <si>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</si>
  <si>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</si>
  <si>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</si>
  <si>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</si>
  <si>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</si>
  <si>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</si>
  <si>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</si>
  <si>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</si>
  <si>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</si>
  <si>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</si>
  <si>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</si>
  <si>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</si>
  <si>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</si>
  <si>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</si>
  <si>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</si>
  <si>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</si>
  <si>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</si>
  <si>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</si>
  <si>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</si>
  <si>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</si>
  <si>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</si>
  <si>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</si>
  <si>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</si>
  <si>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</si>
  <si>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</si>
  <si>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</si>
  <si>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</si>
  <si>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</si>
  <si>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</si>
  <si>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</si>
  <si>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</si>
  <si>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</si>
  <si>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</si>
  <si>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</si>
  <si>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</si>
  <si>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</si>
  <si>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</si>
  <si>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</si>
  <si>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</si>
  <si>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</si>
  <si>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</si>
  <si>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</si>
  <si>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</si>
  <si>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</si>
  <si>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</si>
  <si>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</si>
  <si>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</si>
  <si>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</si>
  <si>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</si>
  <si>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</si>
  <si>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</si>
  <si>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</si>
  <si>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</si>
  <si>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</si>
  <si>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</si>
  <si>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</si>
  <si>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</si>
  <si>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</si>
  <si>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</si>
  <si>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</si>
  <si>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</si>
  <si>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</si>
  <si>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</si>
  <si>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</si>
  <si>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</si>
  <si>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</si>
  <si>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</si>
  <si>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</si>
  <si>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</si>
  <si>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</si>
  <si>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</si>
  <si>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</si>
  <si>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</si>
  <si>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</si>
  <si>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</si>
  <si>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</si>
  <si>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</si>
  <si>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</si>
  <si>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</si>
  <si>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</si>
  <si>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</si>
  <si>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</si>
  <si>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</si>
  <si>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</si>
  <si>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</si>
  <si>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</si>
  <si>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</si>
  <si>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</si>
  <si>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</si>
  <si>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</si>
  <si>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</si>
  <si>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</si>
  <si>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</si>
  <si>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</si>
  <si>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</si>
  <si>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</si>
  <si>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</si>
  <si>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</si>
  <si>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</si>
  <si>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</si>
  <si>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</si>
  <si>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</si>
  <si>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</si>
  <si>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</si>
  <si>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</si>
  <si>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</si>
  <si>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</si>
  <si>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</si>
  <si>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</si>
  <si>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</si>
  <si>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</si>
  <si>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</si>
  <si>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</si>
  <si>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</si>
  <si>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</si>
  <si>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</si>
  <si>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</si>
  <si>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</si>
  <si>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</si>
  <si>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</si>
  <si>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</si>
  <si>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</si>
  <si>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</si>
  <si>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</si>
  <si>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</si>
  <si>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</si>
  <si>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</si>
  <si>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</si>
  <si>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</si>
  <si>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</si>
  <si>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</si>
  <si>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</si>
  <si>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</si>
  <si>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</si>
  <si>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</si>
  <si>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</si>
  <si>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</si>
  <si>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</si>
  <si>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</si>
  <si>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</si>
  <si>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</si>
  <si>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</si>
  <si>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</si>
  <si>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</si>
  <si>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</si>
  <si>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</si>
  <si>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</si>
  <si>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</si>
  <si>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</si>
  <si>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</si>
  <si>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</si>
  <si>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</si>
  <si>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</si>
  <si>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</si>
  <si>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</si>
  <si>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</si>
  <si>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</si>
  <si>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</si>
  <si>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</si>
  <si>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</si>
  <si>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</si>
  <si>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</si>
  <si>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</si>
  <si>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</si>
  <si>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</si>
  <si>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</si>
  <si>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</si>
  <si>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</si>
  <si>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</si>
  <si>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</si>
  <si>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</si>
  <si>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</si>
  <si>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</si>
  <si>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</si>
  <si>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</si>
  <si>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</si>
  <si>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</si>
  <si>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</si>
  <si>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</si>
  <si>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</si>
  <si>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</si>
  <si>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</si>
  <si>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</si>
  <si>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</si>
  <si>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</si>
  <si>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</si>
  <si>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</si>
  <si>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</si>
  <si>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</si>
  <si>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</si>
  <si>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</si>
  <si>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</si>
  <si>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</si>
  <si>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</si>
  <si>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</si>
  <si>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</si>
  <si>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</si>
  <si>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</si>
  <si>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</si>
  <si>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</si>
  <si>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</si>
  <si>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</si>
  <si>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</si>
  <si>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</si>
  <si>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</si>
  <si>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</si>
  <si>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</si>
  <si>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</si>
  <si>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</si>
  <si>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</si>
  <si>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</si>
  <si>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</si>
  <si>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</si>
  <si>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</si>
  <si>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</si>
  <si>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</si>
  <si>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</si>
  <si>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</si>
  <si>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</si>
  <si>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</si>
  <si>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</si>
  <si>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</si>
  <si>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</si>
  <si>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</si>
  <si>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</si>
  <si>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</si>
  <si>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</si>
  <si>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</si>
  <si>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</si>
  <si>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</si>
  <si>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</si>
  <si>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</si>
  <si>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</si>
  <si>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</si>
  <si>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</si>
  <si>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</si>
  <si>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</si>
  <si>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</si>
  <si>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</si>
  <si>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</si>
  <si>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</si>
  <si>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</si>
  <si>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</si>
  <si>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</si>
  <si>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</si>
  <si>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</si>
  <si>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</si>
  <si>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</si>
  <si>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</si>
  <si>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</si>
  <si>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</si>
  <si>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</si>
  <si>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</si>
  <si>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</si>
  <si>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</si>
  <si>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</si>
  <si>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</si>
  <si>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</si>
  <si>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</si>
  <si>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</si>
  <si>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</si>
  <si>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</si>
  <si>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</si>
  <si>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</si>
  <si>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</si>
  <si>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</si>
  <si>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</si>
  <si>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</si>
  <si>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</si>
  <si>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</si>
  <si>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</si>
  <si>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</si>
  <si>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</si>
  <si>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</si>
  <si>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</si>
  <si>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</si>
  <si>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</si>
  <si>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</si>
  <si>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</si>
  <si>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</si>
  <si>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</si>
  <si>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</si>
  <si>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</si>
  <si>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</si>
  <si>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</si>
  <si>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</si>
  <si>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</si>
  <si>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</si>
  <si>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</si>
  <si>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</si>
  <si>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</si>
  <si>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</si>
  <si>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</si>
  <si>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</si>
  <si>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</si>
  <si>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</si>
  <si>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</si>
  <si>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</si>
  <si>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</si>
  <si>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</si>
  <si>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</si>
  <si>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</si>
  <si>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</si>
  <si>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</si>
  <si>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</si>
  <si>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</si>
  <si>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</si>
  <si>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</si>
  <si>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</si>
  <si>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</si>
  <si>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</si>
  <si>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</si>
  <si>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</si>
  <si>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</si>
  <si>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</si>
  <si>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</si>
  <si>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</si>
  <si>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</si>
  <si>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</si>
  <si>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</si>
  <si>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</si>
  <si>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</si>
  <si>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</si>
  <si>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</si>
  <si>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</si>
  <si>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</si>
  <si>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</si>
  <si>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</si>
  <si>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</si>
  <si>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</si>
  <si>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</si>
  <si>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</si>
  <si>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</si>
  <si>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</si>
  <si>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</si>
  <si>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</si>
  <si>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</si>
  <si>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</si>
  <si>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</si>
  <si>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</si>
  <si>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</si>
  <si>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</si>
  <si>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</si>
  <si>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</si>
  <si>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</si>
  <si>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</si>
  <si>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</si>
  <si>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</si>
  <si>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</si>
  <si>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</si>
  <si>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</si>
  <si>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</si>
  <si>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</si>
  <si>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</si>
  <si>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</si>
  <si>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</si>
  <si>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</si>
  <si>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</si>
  <si>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</si>
  <si>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</si>
  <si>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</si>
  <si>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</si>
  <si>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</si>
  <si>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</si>
  <si>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</si>
  <si>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</si>
  <si>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</si>
  <si>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</si>
  <si>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</si>
  <si>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</si>
  <si>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</si>
  <si>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</si>
  <si>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</si>
  <si>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</si>
  <si>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</si>
  <si>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</si>
  <si>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</si>
  <si>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</si>
  <si>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</si>
  <si>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</si>
  <si>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</si>
  <si>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</si>
  <si>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</si>
  <si>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</si>
  <si>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</si>
  <si>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</si>
  <si>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</si>
  <si>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</si>
  <si>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</si>
  <si>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</si>
  <si>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</si>
  <si>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</si>
  <si>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</si>
  <si>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</si>
  <si>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</si>
  <si>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</si>
  <si>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</si>
  <si>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</si>
  <si>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</si>
  <si>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</si>
  <si>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</si>
  <si>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</si>
  <si>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</si>
  <si>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</si>
  <si>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</si>
  <si>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</si>
  <si>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</si>
  <si>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</si>
  <si>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</si>
  <si>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</si>
  <si>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</si>
  <si>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</si>
  <si>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</si>
  <si>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</si>
  <si>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</si>
  <si>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</si>
  <si>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</si>
  <si>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</si>
  <si>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</si>
  <si>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</si>
  <si>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</si>
  <si>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</si>
  <si>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</si>
  <si>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</si>
  <si>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</si>
  <si>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</si>
  <si>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</si>
  <si>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</si>
  <si>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</si>
  <si>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</si>
  <si>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</si>
  <si>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</si>
  <si>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</si>
  <si>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</si>
  <si>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</si>
  <si>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</si>
  <si>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</si>
  <si>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</si>
  <si>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</si>
  <si>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</si>
  <si>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</si>
  <si>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</si>
  <si>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</si>
  <si>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</si>
  <si>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</si>
  <si>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</si>
  <si>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</si>
  <si>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</si>
  <si>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</si>
  <si>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</si>
  <si>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</si>
  <si>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</si>
  <si>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</si>
  <si>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</si>
  <si>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</si>
  <si>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</si>
  <si>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</si>
  <si>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</si>
  <si>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</si>
  <si>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</si>
  <si>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</si>
  <si>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</si>
  <si>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</si>
  <si>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</si>
  <si>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</si>
  <si>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</si>
  <si>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</si>
  <si>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</si>
  <si>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</si>
  <si>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</si>
  <si>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</si>
  <si>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</si>
  <si>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</si>
  <si>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</si>
  <si>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</si>
  <si>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</si>
  <si>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</si>
  <si>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</si>
  <si>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</si>
  <si>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</si>
  <si>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</si>
  <si>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</si>
  <si>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</si>
  <si>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</si>
  <si>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</si>
  <si>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</si>
  <si>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</si>
  <si>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</si>
  <si>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</si>
  <si>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</si>
  <si>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</si>
  <si>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</si>
  <si>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</si>
  <si>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</si>
  <si>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</si>
  <si>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</si>
  <si>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</si>
  <si>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</si>
  <si>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</si>
  <si>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</si>
  <si>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</si>
  <si>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</si>
  <si>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</si>
  <si>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</si>
  <si>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</si>
  <si>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</si>
  <si>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</si>
  <si>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</si>
  <si>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</si>
  <si>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</si>
  <si>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</si>
  <si>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</si>
  <si>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</si>
  <si>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</si>
  <si>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</si>
  <si>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</si>
  <si>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</si>
  <si>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</si>
  <si>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</si>
  <si>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</si>
  <si>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</si>
  <si>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</si>
  <si>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</si>
  <si>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</si>
  <si>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</si>
  <si>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</si>
  <si>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</si>
  <si>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</si>
  <si>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</si>
  <si>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</si>
  <si>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</si>
  <si>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</si>
  <si>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</si>
  <si>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</si>
  <si>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</si>
  <si>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</si>
  <si>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</si>
  <si>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</si>
  <si>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</si>
  <si>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</si>
  <si>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</si>
  <si>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</si>
  <si>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</si>
  <si>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</si>
  <si>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</si>
  <si>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</si>
  <si>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</si>
  <si>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</si>
  <si>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</si>
  <si>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</si>
  <si>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</si>
  <si>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</si>
  <si>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</si>
  <si>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</si>
  <si>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</si>
  <si>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</si>
  <si>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</si>
  <si>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</si>
  <si>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</si>
  <si>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</si>
  <si>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</si>
  <si>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</si>
  <si>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</si>
  <si>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</si>
  <si>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</si>
  <si>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</si>
  <si>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</si>
  <si>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</si>
  <si>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</si>
  <si>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</si>
  <si>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</si>
  <si>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</si>
  <si>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</si>
  <si>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</si>
  <si>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</si>
  <si>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</si>
  <si>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</si>
  <si>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</si>
  <si>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</si>
  <si>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</si>
  <si>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</si>
  <si>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</si>
  <si>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</si>
  <si>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</si>
  <si>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</si>
  <si>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</si>
  <si>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</si>
  <si>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</si>
  <si>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</si>
  <si>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</si>
  <si>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</si>
  <si>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</si>
  <si>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</si>
  <si>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</si>
  <si>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</si>
  <si>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</si>
  <si>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</si>
  <si>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</si>
  <si>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</si>
  <si>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</si>
  <si>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</si>
  <si>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</si>
  <si>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</si>
  <si>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</si>
  <si>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</si>
  <si>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</si>
  <si>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</si>
  <si>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</si>
  <si>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</si>
  <si>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</si>
  <si>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</si>
  <si>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</si>
  <si>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</si>
  <si>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</si>
  <si>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</si>
  <si>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</si>
  <si>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</si>
  <si>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</si>
  <si>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</si>
  <si>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</si>
  <si>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</si>
  <si>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</si>
  <si>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</si>
  <si>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</si>
  <si>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</si>
  <si>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</si>
  <si>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</si>
  <si>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</si>
  <si>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</si>
  <si>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</si>
  <si>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</si>
  <si>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</si>
  <si>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</si>
  <si>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</si>
  <si>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</si>
  <si>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</si>
  <si>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</si>
  <si>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</si>
  <si>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</si>
  <si>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</si>
  <si>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</si>
  <si>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</si>
  <si>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</si>
  <si>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</si>
  <si>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</si>
  <si>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</si>
  <si>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</si>
  <si>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</si>
  <si>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</si>
  <si>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</si>
  <si>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</si>
  <si>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</si>
  <si>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</si>
  <si>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</si>
  <si>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</si>
  <si>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</si>
  <si>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</si>
  <si>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</si>
  <si>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</si>
  <si>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</si>
  <si>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</si>
  <si>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</si>
  <si>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</si>
  <si>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</si>
  <si>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</si>
  <si>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</si>
  <si>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</si>
  <si>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</si>
  <si>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</si>
  <si>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</si>
  <si>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</si>
  <si>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</si>
  <si>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</si>
  <si>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</si>
  <si>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</si>
  <si>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</si>
  <si>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</si>
  <si>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</si>
  <si>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</si>
  <si>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</si>
  <si>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</si>
  <si>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</si>
  <si>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</si>
  <si>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</si>
  <si>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</si>
  <si>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</si>
  <si>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</si>
  <si>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</si>
  <si>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</si>
  <si>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</si>
  <si>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</si>
  <si>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</si>
  <si>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</si>
  <si>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</si>
  <si>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</si>
  <si>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</si>
  <si>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</si>
  <si>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</si>
  <si>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</si>
  <si>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</si>
  <si>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</si>
  <si>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</si>
  <si>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</si>
  <si>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</si>
  <si>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</si>
  <si>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</si>
  <si>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</si>
  <si>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</si>
  <si>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</si>
  <si>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</si>
  <si>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</si>
  <si>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</si>
  <si>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</si>
  <si>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</si>
  <si>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</si>
  <si>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</si>
  <si>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</si>
  <si>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</si>
  <si>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</si>
  <si>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</si>
  <si>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</si>
  <si>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</si>
  <si>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</si>
  <si>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</si>
  <si>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</si>
  <si>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</si>
  <si>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</si>
  <si>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</si>
  <si>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</si>
  <si>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</si>
  <si>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</si>
  <si>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</si>
  <si>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</si>
  <si>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</si>
  <si>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</si>
  <si>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</si>
  <si>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</si>
  <si>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</si>
  <si>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</si>
  <si>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</si>
  <si>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</si>
  <si>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</si>
  <si>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</si>
  <si>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</si>
  <si>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</si>
  <si>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</si>
  <si>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</si>
  <si>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</si>
  <si>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</si>
  <si>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</si>
  <si>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</si>
  <si>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</si>
  <si>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</si>
  <si>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</si>
  <si>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</si>
  <si>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</si>
  <si>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</si>
  <si>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</si>
  <si>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</si>
  <si>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</si>
  <si>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</si>
  <si>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</si>
  <si>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</si>
  <si>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</si>
  <si>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</si>
  <si>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</si>
  <si>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</si>
  <si>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</si>
  <si>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</si>
  <si>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</si>
  <si>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</si>
  <si>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</si>
  <si>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</si>
  <si>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</si>
  <si>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</si>
  <si>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</si>
  <si>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</si>
  <si>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</si>
  <si>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</si>
  <si>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</si>
  <si>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</si>
  <si>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</si>
  <si>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</si>
  <si>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</si>
  <si>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</si>
  <si>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</si>
  <si>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</si>
  <si>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</si>
  <si>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</si>
  <si>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</si>
  <si>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</si>
  <si>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</si>
  <si>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</si>
  <si>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</si>
  <si>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</si>
  <si>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</si>
  <si>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</si>
  <si>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</si>
  <si>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</si>
  <si>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</si>
  <si>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</si>
  <si>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</si>
  <si>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</si>
  <si>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</si>
  <si>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</si>
  <si>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</si>
  <si>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</si>
  <si>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</si>
  <si>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</si>
  <si>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</si>
  <si>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</si>
  <si>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</si>
  <si>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</si>
  <si>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</si>
  <si>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</si>
  <si>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</si>
  <si>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</si>
  <si>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</si>
  <si>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</si>
  <si>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</si>
  <si>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</si>
  <si>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</si>
  <si>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</si>
  <si>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</si>
  <si>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</si>
  <si>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</si>
  <si>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</si>
  <si>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</si>
  <si>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</si>
  <si>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</si>
  <si>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</si>
  <si>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</si>
  <si>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</si>
  <si>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</si>
  <si>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</si>
  <si>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</si>
  <si>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</si>
  <si>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</si>
  <si>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</si>
  <si>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</si>
  <si>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</si>
  <si>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</si>
  <si>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</si>
  <si>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</si>
  <si>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</si>
  <si>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</si>
  <si>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</si>
  <si>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</si>
  <si>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</si>
  <si>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</si>
  <si>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</si>
  <si>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</si>
  <si>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</si>
  <si>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</si>
  <si>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</si>
  <si>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</si>
  <si>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</si>
  <si>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</si>
  <si>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</si>
  <si>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</si>
  <si>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</si>
  <si>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</si>
  <si>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</si>
  <si>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</si>
  <si>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</si>
  <si>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</si>
  <si>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</si>
  <si>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</si>
  <si>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</si>
  <si>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</si>
  <si>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</si>
  <si>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</si>
  <si>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</si>
  <si>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</si>
  <si>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</si>
  <si>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</si>
  <si>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</si>
  <si>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</si>
  <si>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</si>
  <si>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</si>
  <si>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</si>
  <si>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</si>
  <si>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</si>
  <si>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</si>
  <si>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</si>
  <si>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</si>
  <si>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</si>
  <si>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</si>
  <si>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</si>
  <si>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</si>
  <si>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</si>
  <si>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</si>
  <si>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</si>
  <si>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</si>
  <si>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</si>
  <si>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</si>
  <si>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</si>
  <si>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</si>
  <si>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</si>
  <si>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</si>
  <si>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</si>
  <si>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</si>
  <si>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</si>
  <si>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</si>
  <si>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</si>
  <si>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</si>
  <si>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</si>
  <si>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</si>
  <si>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</si>
  <si>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</si>
  <si>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</si>
  <si>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</si>
  <si>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</si>
  <si>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</si>
  <si>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</si>
  <si>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</si>
  <si>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</si>
  <si>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</si>
  <si>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</si>
  <si>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</si>
  <si>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</si>
  <si>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</si>
  <si>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</si>
  <si>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</si>
  <si>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</si>
  <si>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</si>
  <si>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</si>
  <si>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</si>
  <si>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</si>
  <si>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</si>
  <si>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</si>
  <si>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</si>
  <si>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</si>
  <si>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</si>
  <si>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</si>
  <si>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</si>
  <si>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</si>
  <si>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</si>
  <si>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</si>
  <si>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</si>
  <si>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</si>
  <si>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</si>
  <si>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</si>
  <si>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</si>
  <si>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</si>
  <si>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</si>
  <si>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</si>
  <si>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</si>
  <si>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</si>
  <si>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</si>
  <si>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</si>
  <si>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</si>
  <si>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</si>
  <si>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</si>
  <si>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</si>
  <si>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</si>
  <si>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</si>
  <si>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</si>
  <si>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</si>
  <si>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</si>
  <si>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</si>
  <si>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</si>
  <si>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</si>
  <si>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</si>
  <si>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</si>
  <si>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</si>
  <si>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</si>
  <si>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</si>
  <si>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</si>
  <si>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</si>
  <si>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</si>
  <si>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</si>
  <si>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</si>
  <si>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</si>
  <si>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</si>
  <si>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</si>
  <si>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</si>
  <si>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</si>
  <si>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</si>
  <si>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</si>
  <si>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</si>
  <si>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</si>
  <si>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</si>
  <si>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</si>
  <si>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</si>
  <si>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</si>
  <si>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</si>
  <si>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</si>
  <si>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</si>
  <si>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</si>
  <si>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</si>
  <si>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</si>
  <si>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</si>
  <si>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</si>
  <si>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</si>
  <si>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</si>
  <si>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</si>
  <si>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</si>
  <si>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</si>
  <si>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</si>
  <si>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</si>
  <si>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</si>
  <si>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</si>
  <si>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</si>
  <si>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</si>
  <si>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</si>
  <si>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</si>
  <si>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</si>
  <si>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</si>
  <si>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</si>
  <si>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</si>
  <si>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</si>
  <si>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</si>
  <si>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</si>
  <si>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</si>
  <si>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</si>
  <si>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</si>
  <si>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</si>
  <si>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</si>
  <si>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</si>
  <si>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</si>
  <si>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</si>
  <si>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</si>
  <si>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</si>
  <si>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</si>
  <si>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</si>
  <si>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</si>
  <si>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</si>
  <si>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</si>
  <si>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</si>
  <si>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</si>
  <si>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</si>
  <si>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</si>
  <si>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</si>
  <si>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</si>
  <si>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</si>
  <si>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</si>
  <si>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</si>
  <si>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</si>
  <si>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</si>
  <si>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</si>
  <si>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</si>
  <si>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</si>
  <si>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</si>
  <si>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</si>
  <si>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</si>
  <si>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</si>
  <si>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</si>
  <si>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</si>
  <si>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</si>
  <si>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</si>
  <si>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</si>
  <si>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</si>
  <si>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</si>
  <si>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</si>
  <si>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</si>
  <si>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</si>
  <si>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</si>
  <si>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</si>
  <si>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</si>
  <si>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</si>
  <si>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</si>
  <si>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</si>
  <si>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</si>
  <si>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</si>
  <si>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</si>
  <si>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</si>
  <si>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</si>
  <si>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</si>
  <si>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</si>
  <si>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</si>
  <si>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</si>
  <si>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</si>
  <si>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</si>
  <si>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</si>
  <si>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</si>
  <si>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</si>
  <si>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</si>
  <si>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</si>
  <si>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</si>
  <si>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</si>
  <si>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</si>
  <si>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</si>
  <si>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</si>
  <si>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</si>
  <si>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</si>
  <si>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</si>
  <si>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</si>
  <si>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</si>
  <si>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</si>
  <si>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</si>
  <si>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</si>
  <si>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</si>
  <si>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</si>
  <si>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</si>
  <si>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</si>
  <si>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</si>
  <si>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</si>
  <si>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</si>
  <si>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</si>
  <si>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</si>
  <si>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</si>
  <si>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</si>
  <si>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</si>
  <si>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</si>
  <si>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</si>
  <si>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</si>
  <si>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</si>
  <si>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</si>
  <si>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</si>
  <si>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</si>
  <si>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</si>
  <si>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</si>
  <si>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</si>
  <si>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</si>
  <si>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</si>
  <si>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</si>
  <si>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</si>
  <si>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</si>
  <si>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</si>
  <si>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</si>
  <si>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</si>
  <si>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</si>
  <si>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</si>
  <si>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</si>
  <si>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</si>
  <si>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</si>
  <si>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</si>
  <si>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</si>
  <si>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</si>
  <si>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</si>
  <si>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</si>
  <si>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</si>
  <si>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</si>
  <si>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</si>
  <si>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</si>
  <si>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</si>
  <si>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</si>
  <si>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</si>
  <si>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</si>
  <si>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</si>
  <si>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</si>
  <si>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</si>
  <si>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</si>
  <si>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</si>
  <si>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</si>
  <si>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</si>
  <si>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</si>
  <si>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</si>
  <si>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</si>
  <si>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</si>
  <si>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</si>
  <si>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</si>
  <si>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</si>
  <si>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</si>
  <si>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</si>
  <si>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</si>
  <si>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</si>
  <si>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</si>
  <si>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</si>
  <si>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</si>
  <si>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</si>
  <si>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</si>
  <si>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</si>
  <si>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</si>
  <si>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</si>
  <si>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</si>
  <si>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</si>
  <si>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</si>
  <si>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</si>
  <si>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</si>
  <si>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</si>
  <si>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</si>
  <si>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</si>
  <si>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</si>
  <si>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</si>
  <si>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</si>
  <si>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</si>
  <si>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</si>
  <si>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</si>
  <si>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</si>
  <si>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</si>
  <si>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</si>
  <si>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</si>
  <si>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</si>
  <si>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</si>
  <si>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</si>
  <si>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</si>
  <si>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</si>
  <si>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</si>
  <si>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</si>
  <si>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</si>
  <si>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</si>
  <si>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</si>
  <si>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</si>
  <si>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</si>
  <si>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</si>
  <si>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</si>
  <si>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</si>
  <si>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</si>
  <si>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</si>
  <si>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</si>
  <si>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</si>
  <si>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</si>
  <si>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</si>
  <si>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</si>
  <si>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</si>
  <si>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</si>
  <si>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</si>
  <si>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</si>
  <si>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</si>
  <si>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</si>
  <si>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</si>
  <si>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</si>
  <si>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</si>
  <si>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</si>
  <si>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</si>
  <si>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</si>
  <si>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</si>
  <si>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</si>
  <si>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</si>
  <si>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</si>
  <si>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</si>
  <si>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</si>
  <si>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</si>
  <si>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</si>
  <si>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</si>
  <si>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</si>
  <si>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</si>
  <si>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</si>
  <si>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</si>
  <si>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</si>
  <si>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</si>
  <si>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</si>
  <si>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</si>
  <si>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</si>
  <si>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</si>
  <si>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</si>
  <si>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</si>
  <si>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</si>
  <si>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</si>
  <si>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</si>
  <si>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</si>
  <si>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</si>
  <si>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</si>
  <si>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</si>
  <si>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</si>
  <si>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</si>
  <si>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</si>
  <si>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</si>
  <si>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</si>
  <si>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</si>
  <si>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</si>
  <si>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</si>
  <si>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</si>
  <si>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</si>
  <si>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</si>
  <si>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</si>
  <si>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</si>
  <si>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</si>
  <si>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</si>
  <si>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</si>
  <si>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</si>
  <si>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</si>
  <si>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</si>
  <si>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</si>
  <si>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</si>
  <si>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</si>
  <si>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</si>
  <si>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</si>
  <si>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</si>
  <si>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</si>
  <si>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</si>
  <si>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</si>
  <si>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</si>
  <si>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</si>
  <si>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</si>
  <si>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</si>
  <si>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</si>
  <si>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</si>
  <si>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</si>
  <si>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</si>
  <si>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</si>
  <si>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</si>
  <si>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</si>
  <si>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</si>
  <si>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</si>
  <si>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</si>
  <si>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</si>
  <si>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</si>
  <si>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</si>
  <si>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</si>
  <si>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</si>
  <si>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</si>
  <si>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</si>
  <si>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</si>
  <si>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</si>
  <si>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</si>
  <si>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</si>
  <si>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</si>
  <si>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</si>
  <si>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</si>
  <si>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</si>
  <si>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</si>
  <si>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</si>
  <si>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</si>
  <si>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</si>
  <si>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</si>
  <si>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</si>
  <si>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</si>
  <si>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</si>
  <si>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</si>
  <si>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</si>
  <si>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</si>
  <si>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</si>
  <si>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</si>
  <si>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</si>
  <si>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</si>
  <si>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</si>
  <si>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</si>
  <si>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</si>
  <si>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</si>
  <si>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</si>
  <si>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</si>
  <si>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</si>
  <si>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</si>
  <si>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</si>
  <si>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</si>
  <si>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</si>
  <si>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</si>
  <si>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</si>
  <si>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</si>
  <si>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</si>
  <si>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</si>
  <si>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</si>
  <si>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</si>
  <si>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</si>
  <si>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</si>
  <si>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</si>
  <si>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</si>
  <si>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</si>
  <si>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</si>
  <si>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</si>
  <si>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</si>
  <si>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</si>
  <si>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</si>
  <si>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</si>
  <si>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</si>
  <si>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</si>
  <si>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</si>
  <si>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</si>
  <si>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</si>
  <si>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</si>
  <si>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</si>
  <si>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</si>
  <si>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</si>
  <si>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</si>
  <si>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</si>
  <si>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</si>
  <si>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</si>
  <si>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</si>
  <si>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</si>
  <si>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</si>
  <si>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</si>
  <si>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</si>
  <si>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</si>
  <si>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</si>
  <si>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</si>
  <si>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</si>
  <si>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</si>
  <si>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</si>
  <si>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</si>
  <si>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</si>
  <si>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</si>
  <si>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</si>
  <si>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</si>
  <si>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</si>
  <si>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</si>
  <si>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</si>
  <si>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</si>
  <si>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</si>
  <si>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</si>
  <si>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</si>
  <si>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</si>
  <si>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</si>
  <si>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</si>
  <si>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</si>
  <si>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</si>
  <si>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</si>
  <si>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</si>
  <si>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</si>
  <si>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</si>
  <si>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</si>
  <si>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</si>
  <si>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</si>
  <si>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</si>
  <si>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</si>
  <si>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</si>
  <si>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</si>
  <si>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</si>
  <si>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</si>
  <si>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</si>
  <si>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</si>
  <si>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</si>
  <si>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</si>
  <si>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</si>
  <si>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</si>
  <si>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</si>
  <si>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</si>
  <si>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</si>
  <si>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</si>
  <si>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</si>
  <si>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</si>
  <si>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</si>
  <si>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</si>
  <si>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</si>
  <si>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</si>
  <si>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</si>
  <si>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</si>
  <si>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</si>
  <si>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</si>
  <si>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</si>
  <si>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</si>
  <si>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</si>
  <si>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</si>
  <si>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</si>
  <si>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</si>
  <si>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</si>
  <si>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</si>
  <si>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</si>
  <si>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</si>
  <si>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</si>
  <si>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</si>
  <si>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</si>
  <si>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</si>
  <si>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</si>
  <si>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</si>
  <si>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</si>
  <si>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</si>
  <si>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</si>
  <si>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</si>
  <si>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</si>
  <si>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</si>
  <si>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</si>
  <si>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</si>
  <si>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</si>
  <si>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</si>
  <si>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</si>
  <si>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</si>
  <si>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</si>
  <si>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</si>
  <si>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</si>
  <si>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</si>
  <si>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</si>
  <si>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</si>
  <si>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</si>
  <si>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</si>
  <si>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</si>
  <si>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</si>
  <si>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</si>
  <si>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</si>
  <si>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</si>
  <si>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</si>
  <si>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</si>
  <si>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</si>
  <si>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</si>
  <si>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</si>
  <si>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</si>
  <si>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</si>
  <si>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</si>
  <si>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</si>
  <si>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</si>
  <si>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</si>
  <si>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</si>
  <si>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</si>
  <si>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</si>
  <si>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</si>
  <si>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</si>
  <si>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</si>
  <si>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</si>
  <si>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</si>
  <si>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</si>
  <si>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</si>
  <si>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</si>
  <si>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</si>
  <si>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</si>
  <si>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</si>
  <si>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</si>
  <si>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</si>
  <si>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</si>
  <si>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</si>
  <si>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</si>
  <si>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</si>
  <si>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</si>
  <si>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</si>
  <si>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</si>
  <si>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</si>
  <si>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</si>
  <si>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</si>
  <si>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</si>
  <si>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</si>
  <si>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</si>
  <si>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</si>
  <si>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</si>
  <si>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</si>
  <si>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</si>
  <si>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</si>
  <si>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</si>
  <si>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</si>
  <si>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</si>
  <si>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</si>
  <si>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</si>
  <si>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</si>
  <si>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</si>
  <si>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</si>
  <si>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</si>
  <si>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</si>
  <si>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</si>
  <si>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</si>
  <si>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</si>
  <si>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</si>
  <si>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</si>
  <si>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</si>
  <si>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</si>
  <si>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</si>
  <si>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</si>
  <si>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</si>
  <si>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</si>
  <si>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</si>
  <si>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</si>
  <si>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</si>
  <si>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</si>
  <si>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</si>
  <si>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</si>
  <si>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</si>
  <si>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</si>
  <si>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</si>
  <si>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</si>
  <si>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</si>
  <si>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</si>
  <si>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</si>
  <si>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</si>
  <si>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</si>
  <si>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</si>
  <si>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</si>
  <si>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</si>
  <si>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</si>
  <si>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</si>
  <si>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</si>
  <si>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</si>
  <si>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</si>
  <si>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</si>
  <si>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</si>
  <si>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</si>
  <si>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</si>
  <si>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</si>
  <si>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</si>
  <si>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</si>
  <si>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</si>
  <si>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</si>
  <si>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</si>
  <si>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</si>
  <si>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</si>
  <si>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</si>
  <si>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</si>
  <si>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</si>
  <si>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</si>
  <si>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</si>
  <si>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</si>
  <si>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</si>
  <si>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</si>
  <si>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</si>
  <si>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</si>
  <si>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</si>
  <si>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</si>
  <si>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</si>
  <si>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</si>
  <si>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</si>
  <si>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</si>
  <si>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</si>
  <si>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</si>
  <si>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</si>
  <si>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</si>
  <si>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</si>
  <si>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</si>
  <si>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</si>
  <si>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</si>
  <si>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</si>
  <si>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</si>
  <si>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</si>
  <si>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</si>
  <si>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</si>
  <si>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</si>
  <si>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</si>
  <si>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</si>
  <si>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</si>
  <si>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</si>
  <si>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</si>
  <si>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</si>
  <si>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</si>
  <si>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</si>
  <si>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</si>
  <si>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</si>
  <si>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</si>
  <si>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</si>
  <si>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</si>
  <si>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</si>
  <si>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</si>
  <si>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</si>
  <si>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</si>
  <si>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</si>
  <si>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</si>
  <si>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</si>
  <si>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</si>
  <si>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</si>
  <si>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</si>
  <si>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</si>
  <si>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</si>
  <si>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</si>
  <si>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</si>
  <si>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</si>
  <si>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</si>
  <si>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</si>
  <si>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</si>
  <si>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</si>
  <si>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</si>
  <si>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</si>
  <si>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</si>
  <si>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</si>
  <si>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</si>
  <si>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</si>
  <si>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</si>
  <si>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</si>
  <si>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</si>
  <si>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</si>
  <si>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</si>
  <si>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</si>
  <si>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</si>
  <si>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</si>
  <si>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</si>
  <si>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</si>
  <si>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</si>
  <si>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</si>
  <si>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</si>
  <si>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</si>
  <si>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</si>
  <si>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</si>
  <si>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</si>
  <si>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</si>
  <si>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</si>
  <si>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</si>
  <si>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</si>
  <si>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</si>
  <si>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</si>
  <si>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</si>
  <si>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</si>
  <si>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</si>
  <si>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</si>
  <si>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</si>
  <si>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</si>
  <si>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</si>
  <si>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</si>
  <si>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</si>
  <si>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</si>
  <si>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</si>
  <si>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</si>
  <si>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</si>
  <si>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</si>
  <si>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</si>
  <si>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</si>
  <si>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</si>
  <si>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</si>
  <si>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</si>
  <si>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</si>
  <si>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</si>
  <si>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</si>
  <si>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</si>
  <si>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</si>
  <si>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</si>
  <si>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</si>
  <si>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</si>
  <si>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</si>
  <si>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</si>
  <si>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</si>
  <si>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</si>
  <si>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</si>
  <si>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</si>
  <si>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</si>
  <si>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</si>
  <si>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</si>
  <si>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</si>
  <si>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</si>
  <si>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</si>
  <si>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</si>
  <si>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</si>
  <si>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</si>
  <si>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</si>
  <si>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</si>
  <si>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</si>
  <si>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</si>
  <si>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</si>
  <si>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</si>
  <si>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</si>
  <si>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</si>
  <si>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</si>
  <si>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</si>
  <si>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</si>
  <si>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</si>
  <si>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</si>
  <si>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</si>
  <si>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</si>
  <si>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</si>
  <si>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</si>
  <si>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</si>
  <si>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</si>
  <si>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</si>
  <si>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</si>
  <si>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</si>
  <si>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</si>
  <si>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</si>
  <si>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</si>
  <si>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</si>
  <si>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</si>
  <si>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</si>
  <si>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</si>
  <si>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</si>
  <si>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</si>
  <si>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</si>
  <si>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</si>
  <si>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</si>
  <si>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</si>
  <si>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</si>
  <si>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</si>
  <si>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</si>
  <si>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</si>
  <si>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</si>
  <si>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</si>
  <si>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</si>
  <si>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</si>
  <si>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</si>
  <si>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</si>
  <si>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</si>
  <si>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</si>
  <si>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</si>
  <si>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</si>
  <si>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</si>
  <si>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</si>
  <si>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</si>
  <si>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</si>
  <si>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</si>
  <si>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</si>
  <si>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</si>
  <si>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</si>
  <si>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</si>
  <si>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</si>
  <si>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</si>
  <si>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</si>
  <si>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</si>
  <si>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</si>
  <si>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</si>
  <si>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</si>
  <si>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</si>
  <si>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</si>
  <si>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</si>
  <si>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</si>
  <si>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</si>
  <si>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</si>
  <si>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</si>
  <si>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</si>
  <si>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</si>
  <si>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</si>
  <si>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</si>
  <si>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</si>
  <si>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</si>
  <si>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</si>
  <si>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</si>
  <si>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</si>
  <si>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</si>
  <si>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</si>
  <si>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</si>
  <si>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</si>
  <si>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</si>
  <si>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</si>
  <si>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</si>
  <si>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</si>
  <si>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</si>
  <si>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</si>
  <si>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</si>
  <si>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</si>
  <si>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</si>
  <si>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</si>
  <si>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</si>
  <si>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</si>
  <si>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</si>
  <si>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</si>
  <si>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</si>
  <si>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</si>
  <si>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</si>
  <si>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</si>
  <si>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</si>
  <si>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</si>
  <si>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</si>
  <si>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</si>
  <si>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</si>
  <si>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</si>
  <si>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</si>
  <si>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</si>
  <si>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</si>
  <si>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</si>
  <si>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</si>
  <si>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</si>
  <si>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</si>
  <si>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</si>
  <si>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</si>
  <si>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</si>
  <si>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</si>
  <si>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</si>
  <si>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</si>
  <si>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</si>
  <si>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</si>
  <si>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</si>
  <si>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</si>
  <si>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</si>
  <si>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</si>
  <si>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</si>
  <si>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</si>
  <si>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</si>
  <si>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</si>
  <si>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</si>
  <si>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</si>
  <si>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</si>
  <si>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</si>
  <si>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</si>
  <si>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</si>
  <si>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</si>
  <si>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</si>
  <si>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</si>
  <si>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</si>
  <si>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</si>
  <si>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</si>
  <si>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</si>
  <si>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</si>
  <si>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</si>
  <si>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</si>
  <si>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</si>
  <si>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</si>
  <si>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</si>
  <si>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</si>
  <si>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</si>
  <si>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</si>
  <si>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</si>
  <si>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</si>
  <si>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</si>
  <si>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</si>
  <si>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</si>
  <si>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</si>
  <si>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</si>
  <si>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</si>
  <si>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</si>
  <si>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</si>
  <si>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</si>
  <si>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</si>
  <si>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</si>
  <si>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</si>
  <si>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</si>
  <si>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</si>
  <si>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</si>
  <si>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</si>
  <si>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</si>
  <si>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</si>
  <si>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</si>
  <si>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</si>
  <si>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</si>
  <si>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</si>
  <si>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</si>
  <si>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</si>
  <si>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</si>
  <si>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</si>
  <si>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</si>
  <si>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</si>
  <si>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</si>
  <si>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</si>
  <si>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</si>
  <si>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</si>
  <si>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</si>
  <si>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</si>
  <si>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</si>
  <si>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</si>
  <si>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</si>
  <si>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</si>
  <si>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</si>
  <si>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</si>
  <si>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</si>
  <si>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</si>
  <si>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</si>
  <si>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</si>
  <si>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</si>
  <si>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</si>
  <si>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</si>
  <si>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</si>
  <si>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</si>
  <si>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</si>
  <si>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</si>
  <si>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</si>
  <si>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</si>
  <si>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</si>
  <si>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</si>
  <si>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</si>
  <si>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</si>
  <si>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</si>
  <si>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</si>
  <si>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</si>
  <si>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</si>
  <si>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</si>
  <si>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</si>
  <si>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</si>
  <si>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</si>
  <si>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</si>
  <si>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</si>
  <si>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</si>
  <si>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</si>
  <si>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</si>
  <si>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</si>
  <si>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</si>
  <si>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</si>
  <si>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</si>
  <si>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</si>
  <si>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</si>
  <si>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</si>
  <si>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</si>
  <si>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</si>
  <si>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</si>
  <si>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</si>
  <si>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</si>
  <si>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</si>
  <si>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</si>
  <si>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</si>
  <si>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</si>
  <si>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</si>
  <si>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</si>
  <si>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</si>
  <si>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</si>
  <si>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</si>
  <si>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</si>
  <si>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</si>
  <si>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</si>
  <si>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</si>
  <si>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</si>
  <si>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</si>
  <si>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</si>
  <si>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</si>
  <si>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</si>
  <si>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</si>
  <si>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</si>
  <si>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</si>
  <si>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</si>
  <si>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</si>
  <si>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</si>
  <si>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</si>
  <si>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</si>
  <si>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</si>
  <si>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</si>
  <si>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</si>
  <si>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</si>
  <si>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</si>
  <si>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</si>
  <si>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</si>
  <si>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</si>
  <si>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</si>
  <si>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</si>
  <si>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</si>
  <si>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</si>
  <si>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</si>
  <si>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</si>
  <si>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</si>
  <si>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</si>
  <si>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</si>
  <si>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</si>
  <si>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</si>
  <si>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</si>
  <si>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</si>
  <si>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</si>
  <si>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</si>
  <si>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</si>
  <si>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</si>
  <si>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</si>
  <si>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</si>
  <si>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</si>
  <si>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</si>
  <si>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</si>
  <si>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</si>
  <si>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</si>
  <si>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</si>
  <si>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</si>
  <si>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</si>
  <si>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</si>
  <si>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</si>
  <si>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</si>
  <si>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</si>
  <si>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</si>
  <si>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</si>
  <si>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</si>
  <si>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</si>
  <si>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</si>
  <si>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</si>
  <si>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</si>
  <si>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</si>
  <si>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</si>
  <si>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</si>
  <si>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</si>
  <si>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</si>
  <si>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</si>
  <si>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</si>
  <si>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</si>
  <si>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</si>
  <si>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</si>
  <si>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</si>
  <si>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</si>
  <si>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</si>
  <si>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</si>
  <si>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</si>
  <si>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</si>
  <si>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</si>
  <si>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</si>
  <si>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</si>
  <si>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</si>
  <si>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</si>
  <si>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</si>
  <si>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</si>
  <si>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</si>
  <si>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</si>
  <si>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</si>
  <si>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</si>
  <si>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</si>
  <si>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</si>
  <si>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</si>
  <si>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</si>
  <si>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</si>
  <si>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</si>
  <si>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</si>
  <si>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</si>
  <si>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</si>
  <si>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</si>
  <si>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</si>
  <si>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</si>
  <si>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</si>
  <si>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</si>
  <si>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</si>
  <si>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</si>
  <si>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</si>
  <si>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</si>
  <si>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</si>
  <si>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</si>
  <si>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</si>
  <si>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</si>
  <si>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</si>
  <si>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</si>
  <si>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</si>
  <si>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</si>
  <si>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</si>
  <si>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</si>
  <si>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</si>
  <si>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</si>
  <si>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</si>
  <si>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</si>
  <si>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</si>
  <si>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</si>
  <si>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</si>
  <si>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</si>
  <si>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</si>
  <si>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</si>
  <si>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</si>
  <si>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</si>
  <si>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</si>
  <si>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</si>
  <si>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</si>
  <si>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</si>
  <si>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</si>
  <si>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</si>
  <si>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</si>
  <si>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</si>
  <si>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</si>
  <si>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</si>
  <si>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</si>
  <si>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</si>
  <si>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</si>
  <si>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</si>
  <si>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</si>
  <si>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</si>
  <si>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</si>
  <si>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</si>
  <si>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</si>
  <si>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</si>
  <si>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</si>
  <si>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</si>
  <si>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</si>
  <si>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</si>
  <si>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</si>
  <si>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</si>
  <si>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</si>
  <si>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</si>
  <si>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</si>
  <si>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</si>
  <si>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</si>
  <si>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</si>
  <si>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</si>
  <si>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</si>
  <si>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</si>
  <si>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</si>
  <si>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</si>
  <si>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</si>
  <si>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</si>
  <si>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</si>
  <si>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</si>
  <si>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</si>
  <si>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</si>
  <si>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</si>
  <si>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</si>
  <si>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</si>
  <si>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</si>
  <si>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</si>
  <si>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</si>
  <si>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</si>
  <si>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</si>
  <si>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</si>
  <si>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</si>
  <si>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</si>
  <si>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</si>
  <si>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</si>
  <si>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</si>
  <si>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</si>
  <si>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</si>
  <si>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</si>
  <si>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</si>
  <si>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</si>
  <si>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</si>
  <si>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</si>
  <si>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</si>
  <si>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</si>
  <si>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</si>
  <si>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</si>
  <si>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</si>
  <si>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</si>
  <si>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</si>
  <si>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</si>
  <si>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</si>
  <si>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</si>
  <si>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</si>
  <si>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</si>
  <si>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</si>
  <si>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</si>
  <si>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</si>
  <si>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</si>
  <si>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</si>
  <si>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</si>
  <si>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</si>
  <si>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</si>
  <si>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</si>
  <si>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</si>
  <si>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</si>
  <si>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</si>
  <si>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</si>
  <si>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</si>
  <si>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</si>
  <si>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</si>
  <si>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</si>
  <si>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</si>
  <si>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</si>
  <si>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</si>
  <si>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</si>
  <si>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</si>
  <si>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</si>
  <si>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</si>
  <si>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</si>
  <si>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</si>
  <si>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</si>
  <si>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</si>
  <si>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</si>
  <si>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</si>
  <si>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</si>
  <si>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</si>
  <si>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</si>
  <si>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</si>
  <si>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</si>
  <si>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</si>
  <si>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</si>
  <si>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</si>
  <si>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</si>
  <si>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</si>
  <si>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</si>
  <si>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</si>
  <si>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</si>
  <si>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</si>
  <si>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</si>
  <si>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</si>
  <si>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</si>
  <si>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</si>
  <si>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</si>
  <si>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</si>
  <si>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</si>
  <si>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</si>
  <si>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</si>
  <si>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</si>
  <si>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</si>
  <si>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</si>
  <si>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</si>
  <si>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</si>
  <si>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</si>
  <si>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</si>
  <si>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</si>
  <si>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</si>
  <si>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</si>
  <si>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</si>
  <si>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</si>
  <si>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</si>
  <si>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</si>
  <si>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</si>
  <si>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</si>
  <si>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</si>
  <si>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</si>
  <si>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</si>
  <si>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</si>
  <si>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</si>
  <si>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</si>
  <si>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</si>
  <si>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</si>
  <si>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</si>
  <si>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</si>
  <si>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</si>
  <si>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</si>
  <si>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</si>
  <si>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</si>
  <si>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</si>
  <si>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</si>
  <si>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</si>
  <si>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</si>
  <si>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</si>
  <si>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</si>
  <si>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</si>
  <si>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</si>
  <si>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</si>
  <si>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</si>
  <si>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</si>
  <si>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</si>
  <si>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</si>
  <si>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</si>
  <si>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</si>
  <si>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</si>
  <si>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</si>
  <si>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</si>
  <si>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</si>
  <si>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</si>
  <si>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</si>
  <si>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</si>
  <si>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</si>
  <si>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</si>
  <si>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</si>
  <si>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</si>
  <si>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</si>
  <si>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</si>
  <si>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</si>
  <si>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</si>
  <si>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</si>
  <si>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</si>
  <si>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</si>
  <si>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</si>
  <si>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</si>
  <si>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</si>
  <si>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</si>
  <si>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</si>
  <si>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</si>
  <si>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</si>
  <si>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</si>
  <si>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</si>
  <si>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</si>
  <si>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</si>
  <si>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</si>
  <si>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</si>
  <si>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</si>
  <si>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</si>
  <si>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</si>
  <si>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</si>
  <si>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</si>
  <si>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</si>
  <si>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</si>
  <si>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</si>
  <si>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</si>
  <si>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</si>
  <si>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</si>
  <si>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</si>
  <si>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</si>
  <si>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</si>
  <si>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</si>
  <si>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</si>
  <si>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</si>
  <si>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</si>
  <si>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</si>
  <si>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</si>
  <si>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</si>
  <si>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</si>
  <si>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</si>
  <si>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</si>
  <si>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</si>
  <si>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</si>
  <si>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</si>
  <si>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</si>
  <si>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</si>
  <si>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</si>
  <si>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</si>
  <si>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</si>
  <si>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</si>
  <si>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</si>
  <si>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</si>
  <si>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</si>
  <si>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</si>
  <si>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</si>
  <si>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</si>
  <si>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</si>
  <si>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</si>
  <si>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</si>
  <si>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</si>
  <si>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</si>
  <si>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</si>
  <si>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</si>
  <si>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</si>
  <si>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</si>
  <si>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</si>
  <si>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</si>
  <si>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</si>
  <si>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</si>
  <si>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</si>
  <si>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</si>
  <si>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</si>
  <si>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</si>
  <si>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</si>
  <si>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</si>
  <si>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</si>
  <si>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</si>
  <si>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</si>
  <si>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</si>
  <si>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</si>
  <si>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</si>
  <si>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</si>
  <si>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</si>
  <si>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</si>
  <si>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</si>
  <si>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</si>
  <si>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</si>
  <si>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</si>
  <si>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</si>
  <si>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</si>
  <si>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</si>
  <si>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</si>
  <si>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</si>
  <si>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</si>
  <si>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</si>
  <si>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</si>
  <si>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</si>
  <si>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</si>
  <si>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</si>
  <si>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</si>
  <si>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</si>
  <si>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</si>
  <si>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</si>
  <si>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</si>
  <si>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</si>
  <si>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</si>
  <si>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</si>
  <si>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</si>
  <si>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</si>
  <si>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</si>
  <si>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</si>
  <si>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</si>
  <si>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</si>
  <si>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</si>
  <si>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</si>
  <si>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</si>
  <si>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</si>
  <si>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</si>
  <si>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</si>
  <si>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</si>
  <si>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</si>
  <si>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</si>
  <si>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</si>
  <si>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</si>
  <si>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</si>
  <si>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</si>
  <si>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</si>
  <si>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</si>
  <si>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</si>
  <si>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</si>
  <si>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</si>
  <si>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</si>
  <si>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</si>
  <si>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</si>
  <si>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</si>
  <si>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</si>
  <si>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</si>
  <si>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</si>
  <si>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</si>
  <si>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</si>
  <si>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</si>
  <si>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</si>
  <si>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</si>
  <si>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</si>
  <si>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</si>
  <si>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</si>
  <si>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</si>
  <si>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</si>
  <si>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</si>
  <si>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</si>
  <si>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</si>
  <si>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</si>
  <si>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</si>
  <si>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</si>
  <si>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</si>
  <si>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</si>
  <si>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</si>
  <si>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</si>
  <si>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</si>
  <si>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</si>
  <si>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</si>
  <si>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</si>
  <si>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</si>
  <si>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</si>
  <si>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</si>
  <si>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</si>
  <si>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</si>
  <si>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</si>
  <si>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</si>
  <si>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</si>
  <si>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</si>
  <si>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</si>
  <si>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</si>
  <si>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</si>
  <si>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</si>
  <si>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</si>
  <si>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</si>
  <si>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</si>
  <si>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</si>
  <si>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</si>
  <si>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</si>
  <si>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</si>
  <si>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</si>
  <si>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</si>
  <si>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</si>
  <si>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</si>
  <si>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</si>
  <si>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</si>
  <si>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</si>
  <si>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</si>
  <si>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</si>
  <si>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</si>
  <si>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</si>
  <si>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</si>
  <si>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</si>
  <si>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</si>
  <si>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</si>
  <si>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</si>
  <si>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</si>
  <si>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</si>
  <si>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</si>
  <si>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</si>
  <si>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</si>
  <si>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</si>
  <si>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</si>
  <si>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</si>
  <si>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</si>
  <si>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</si>
  <si>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</si>
  <si>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</si>
  <si>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</si>
  <si>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</si>
  <si>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</si>
  <si>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</si>
  <si>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</si>
  <si>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</si>
  <si>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</si>
  <si>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</si>
  <si>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</si>
  <si>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</si>
  <si>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</si>
  <si>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</si>
  <si>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</si>
  <si>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</si>
  <si>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</si>
  <si>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</si>
  <si>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</si>
  <si>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</si>
  <si>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</si>
  <si>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</si>
  <si>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</si>
  <si>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</si>
  <si>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</si>
  <si>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</si>
  <si>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</si>
  <si>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</si>
  <si>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</si>
  <si>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</si>
  <si>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</si>
  <si>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</si>
  <si>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</si>
  <si>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</si>
  <si>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</si>
  <si>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</si>
  <si>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</si>
  <si>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</si>
  <si>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</si>
  <si>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</si>
  <si>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</si>
  <si>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</si>
  <si>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</si>
  <si>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</si>
  <si>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</si>
  <si>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</si>
  <si>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</si>
  <si>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</si>
  <si>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</si>
  <si>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</si>
  <si>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</si>
  <si>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</si>
  <si>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</si>
  <si>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</si>
  <si>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</si>
  <si>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</si>
  <si>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</si>
  <si>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</si>
  <si>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</si>
  <si>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</si>
  <si>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</si>
  <si>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</si>
  <si>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</si>
  <si>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</si>
  <si>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</si>
  <si>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</si>
  <si>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</si>
  <si>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</si>
  <si>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</si>
  <si>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</si>
  <si>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</si>
  <si>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</si>
  <si>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</si>
  <si>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</si>
  <si>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</si>
  <si>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</si>
  <si>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</si>
  <si>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</si>
  <si>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</si>
  <si>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</si>
  <si>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</si>
  <si>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</si>
  <si>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</si>
  <si>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</si>
  <si>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</si>
  <si>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</si>
  <si>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</si>
  <si>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</si>
  <si>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</si>
  <si>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</si>
  <si>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</si>
  <si>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</si>
  <si>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</si>
  <si>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</si>
  <si>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</si>
  <si>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</si>
  <si>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</si>
  <si>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</si>
  <si>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</si>
  <si>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</si>
  <si>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</si>
  <si>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</si>
  <si>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</si>
  <si>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</si>
  <si>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</si>
  <si>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</si>
  <si>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</si>
  <si>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</si>
  <si>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</si>
  <si>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</si>
  <si>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</si>
  <si>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</si>
  <si>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</si>
  <si>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</si>
  <si>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</si>
  <si>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</si>
  <si>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</si>
  <si>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</si>
  <si>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</si>
  <si>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</si>
  <si>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</si>
  <si>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</si>
  <si>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</si>
  <si>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</si>
  <si>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</si>
  <si>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</si>
  <si>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</si>
  <si>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</si>
  <si>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</si>
  <si>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</si>
  <si>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</si>
  <si>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</si>
  <si>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</si>
  <si>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</si>
  <si>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</si>
  <si>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</si>
  <si>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</si>
  <si>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</si>
  <si>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</si>
  <si>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</si>
  <si>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</si>
  <si>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</si>
  <si>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</si>
  <si>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</si>
  <si>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</si>
  <si>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</si>
  <si>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</si>
  <si>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</si>
  <si>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</si>
  <si>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</si>
  <si>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</si>
  <si>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</si>
  <si>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</si>
  <si>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</si>
  <si>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</si>
  <si>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</si>
  <si>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</si>
  <si>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</si>
  <si>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</si>
  <si>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</si>
  <si>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</si>
  <si>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</si>
  <si>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</si>
  <si>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</si>
  <si>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</si>
  <si>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</si>
  <si>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</si>
  <si>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</si>
  <si>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</si>
  <si>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</si>
  <si>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</si>
  <si>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</si>
  <si>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</si>
  <si>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</si>
  <si>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</si>
  <si>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</si>
  <si>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</si>
  <si>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</si>
  <si>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</si>
  <si>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</si>
  <si>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</si>
  <si>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</si>
  <si>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</si>
  <si>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</si>
  <si>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</si>
  <si>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</si>
  <si>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</si>
  <si>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</si>
  <si>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</si>
  <si>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</si>
  <si>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</si>
  <si>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</si>
  <si>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</si>
  <si>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</si>
  <si>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</si>
  <si>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</si>
  <si>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</si>
  <si>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</si>
  <si>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</si>
  <si>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</si>
  <si>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</si>
  <si>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</si>
  <si>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</si>
  <si>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</si>
  <si>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</si>
  <si>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</si>
  <si>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</si>
  <si>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</si>
  <si>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</si>
  <si>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</si>
  <si>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</si>
  <si>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</si>
  <si>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</si>
  <si>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</si>
  <si>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</si>
  <si>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</si>
  <si>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</si>
  <si>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</si>
  <si>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</si>
  <si>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</si>
  <si>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</si>
  <si>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</si>
  <si>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</si>
  <si>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</si>
  <si>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</si>
  <si>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</si>
  <si>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</si>
  <si>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</si>
  <si>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</si>
  <si>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</si>
  <si>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</si>
  <si>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</si>
  <si>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</si>
  <si>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</si>
  <si>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</si>
  <si>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</si>
  <si>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</si>
  <si>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</si>
  <si>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</si>
  <si>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</si>
  <si>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</si>
  <si>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</si>
  <si>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</si>
  <si>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</si>
  <si>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</si>
  <si>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</si>
  <si>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</si>
  <si>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</si>
  <si>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</si>
  <si>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</si>
  <si>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</si>
  <si>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</si>
  <si>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</si>
  <si>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</si>
  <si>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</si>
  <si>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</si>
  <si>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</si>
  <si>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</si>
  <si>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</si>
  <si>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</si>
  <si>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</si>
  <si>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</si>
  <si>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</si>
  <si>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</si>
  <si>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</si>
  <si>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</si>
  <si>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</si>
  <si>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</si>
  <si>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</si>
  <si>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</si>
  <si>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</si>
  <si>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</si>
  <si>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</si>
  <si>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</si>
  <si>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</si>
  <si>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</si>
  <si>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</si>
  <si>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</si>
  <si>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</si>
  <si>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</si>
  <si>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</si>
  <si>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</si>
  <si>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</si>
  <si>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</si>
  <si>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</si>
  <si>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</si>
  <si>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</si>
  <si>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</si>
  <si>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</si>
  <si>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</si>
  <si>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</si>
  <si>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</si>
  <si>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</si>
  <si>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</si>
  <si>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</si>
  <si>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</si>
  <si>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</si>
  <si>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</si>
  <si>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</si>
  <si>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</si>
  <si>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</si>
  <si>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</si>
  <si>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</si>
  <si>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</si>
  <si>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</si>
  <si>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</si>
  <si>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</si>
  <si>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</si>
  <si>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</si>
  <si>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</si>
  <si>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</si>
  <si>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</si>
  <si>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</si>
  <si>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</si>
  <si>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</si>
  <si>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</si>
  <si>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</si>
  <si>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</si>
  <si>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</si>
  <si>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</si>
  <si>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</si>
  <si>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</si>
  <si>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</si>
  <si>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</si>
  <si>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</si>
  <si>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</si>
  <si>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</si>
  <si>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</si>
  <si>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</si>
  <si>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</si>
  <si>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</si>
  <si>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</si>
  <si>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</si>
  <si>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</si>
  <si>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</si>
  <si>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</si>
  <si>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</si>
  <si>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</si>
  <si>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</si>
  <si>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</si>
  <si>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</si>
  <si>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</si>
  <si>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</si>
  <si>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</si>
  <si>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</si>
  <si>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</si>
  <si>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</si>
  <si>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</si>
  <si>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</si>
  <si>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</si>
  <si>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</si>
  <si>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</si>
  <si>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</si>
  <si>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</si>
  <si>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</si>
  <si>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</si>
  <si>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</si>
  <si>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</si>
  <si>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</si>
  <si>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</si>
  <si>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</si>
  <si>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</si>
  <si>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</si>
  <si>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</si>
  <si>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</si>
  <si>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</si>
  <si>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</si>
  <si>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</si>
  <si>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</si>
  <si>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</si>
  <si>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</si>
  <si>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</si>
  <si>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</si>
  <si>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</si>
  <si>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</si>
  <si>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</si>
  <si>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</si>
  <si>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</si>
  <si>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</si>
  <si>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</si>
  <si>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</si>
  <si>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</si>
  <si>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</si>
  <si>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</si>
  <si>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</si>
  <si>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</si>
  <si>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</si>
  <si>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</si>
  <si>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</si>
  <si>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</si>
  <si>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</si>
  <si>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</si>
  <si>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</si>
  <si>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</si>
  <si>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</si>
  <si>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</si>
  <si>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</si>
  <si>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</si>
  <si>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</si>
  <si>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</si>
  <si>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</si>
  <si>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</si>
  <si>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</si>
  <si>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</si>
  <si>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</si>
  <si>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</si>
  <si>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</si>
  <si>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</si>
  <si>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</si>
  <si>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</si>
  <si>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</si>
  <si>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</si>
  <si>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</si>
  <si>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</si>
  <si>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</si>
  <si>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</si>
  <si>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</si>
  <si>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</si>
  <si>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</si>
  <si>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</si>
  <si>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</si>
  <si>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</si>
  <si>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</si>
  <si>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</si>
  <si>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</si>
  <si>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</si>
  <si>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</si>
  <si>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</si>
  <si>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</si>
  <si>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</si>
  <si>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</si>
  <si>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</si>
  <si>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</si>
  <si>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</si>
  <si>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</si>
  <si>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</si>
  <si>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</si>
  <si>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</si>
  <si>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</si>
  <si>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</si>
  <si>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</si>
  <si>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</si>
  <si>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</si>
  <si>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</si>
  <si>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</si>
  <si>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</si>
  <si>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</si>
  <si>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</si>
  <si>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</si>
  <si>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</si>
  <si>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</si>
  <si>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</si>
  <si>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</si>
  <si>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</si>
  <si>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</si>
  <si>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</si>
  <si>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</si>
  <si>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</si>
  <si>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</si>
  <si>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</si>
  <si>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</si>
  <si>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</si>
  <si>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</si>
  <si>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</si>
  <si>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</si>
  <si>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</si>
  <si>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</si>
  <si>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</si>
  <si>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</si>
  <si>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</si>
  <si>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</si>
  <si>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</si>
  <si>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</si>
  <si>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</si>
  <si>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</si>
  <si>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</si>
  <si>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</si>
  <si>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</si>
  <si>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</si>
  <si>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</si>
  <si>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</si>
  <si>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</si>
  <si>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</si>
  <si>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</si>
  <si>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</si>
  <si>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</si>
  <si>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</si>
  <si>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</si>
  <si>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</si>
  <si>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</si>
  <si>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</si>
  <si>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</si>
  <si>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</si>
  <si>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</si>
  <si>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</si>
  <si>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</si>
  <si>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</si>
  <si>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</si>
  <si>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</si>
  <si>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</si>
  <si>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</si>
  <si>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</si>
  <si>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</si>
  <si>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</si>
  <si>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</si>
  <si>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</si>
  <si>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</si>
  <si>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</si>
  <si>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</si>
  <si>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</si>
  <si>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</si>
  <si>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</si>
  <si>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</si>
  <si>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</si>
  <si>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</si>
  <si>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</si>
  <si>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</si>
  <si>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</si>
  <si>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</si>
  <si>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</si>
  <si>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</si>
  <si>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</si>
  <si>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</si>
  <si>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</si>
  <si>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</si>
  <si>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</si>
  <si>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</si>
  <si>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</si>
  <si>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</si>
  <si>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</si>
  <si>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</si>
  <si>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</si>
  <si>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</si>
  <si>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</si>
  <si>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</si>
  <si>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</si>
  <si>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</si>
  <si>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</si>
  <si>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</si>
  <si>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</si>
  <si>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</si>
  <si>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</si>
  <si>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</si>
  <si>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</si>
  <si>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</si>
  <si>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</si>
  <si>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</si>
  <si>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</si>
  <si>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</si>
  <si>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</si>
  <si>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</si>
  <si>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</si>
  <si>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</si>
  <si>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</si>
  <si>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</si>
  <si>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</si>
  <si>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</si>
  <si>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</si>
  <si>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</si>
  <si>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</si>
  <si>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</si>
  <si>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</si>
  <si>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</si>
  <si>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</si>
  <si>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</si>
  <si>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</si>
  <si>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</si>
  <si>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</si>
  <si>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</si>
  <si>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</si>
  <si>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</si>
  <si>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</si>
  <si>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</si>
  <si>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</si>
  <si>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</si>
  <si>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</si>
  <si>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</si>
  <si>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</si>
  <si>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</si>
  <si>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</si>
  <si>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</si>
  <si>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</si>
  <si>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</si>
  <si>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</si>
  <si>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</si>
  <si>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</si>
  <si>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</si>
  <si>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</si>
  <si>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</si>
  <si>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</si>
  <si>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</si>
  <si>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</si>
  <si>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</si>
  <si>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</si>
  <si>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</si>
  <si>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</si>
  <si>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</si>
  <si>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</si>
  <si>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</si>
  <si>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</si>
  <si>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</si>
  <si>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</si>
  <si>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</si>
  <si>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</si>
  <si>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</si>
  <si>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</si>
  <si>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</si>
  <si>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</si>
  <si>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</si>
  <si>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</si>
  <si>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</si>
  <si>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</si>
  <si>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</si>
  <si>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</si>
  <si>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</si>
  <si>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</si>
  <si>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</si>
  <si>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</si>
  <si>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</si>
  <si>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</si>
  <si>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</si>
  <si>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</si>
  <si>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</si>
  <si>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</si>
  <si>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</si>
  <si>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</si>
  <si>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</si>
  <si>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</si>
  <si>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</si>
  <si>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</si>
  <si>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</si>
  <si>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</si>
  <si>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</si>
  <si>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</si>
  <si>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</si>
  <si>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</si>
  <si>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</si>
  <si>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</si>
  <si>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</si>
  <si>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</si>
  <si>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</si>
  <si>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</si>
  <si>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</si>
  <si>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</si>
  <si>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</si>
  <si>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</si>
  <si>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</si>
  <si>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</si>
  <si>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</si>
  <si>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</si>
  <si>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</si>
  <si>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</si>
  <si>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</si>
  <si>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</si>
  <si>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</si>
  <si>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</si>
  <si>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</si>
  <si>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</si>
  <si>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</si>
  <si>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</si>
  <si>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</si>
  <si>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</si>
  <si>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</si>
  <si>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</si>
  <si>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</si>
  <si>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</si>
  <si>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</si>
  <si>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</si>
  <si>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</si>
  <si>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</si>
  <si>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</si>
  <si>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</si>
  <si>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</si>
  <si>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</si>
  <si>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</si>
  <si>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</si>
  <si>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</si>
  <si>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</si>
  <si>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</si>
  <si>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</si>
  <si>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</si>
  <si>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</si>
  <si>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</si>
  <si>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</si>
  <si>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</si>
  <si>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</si>
  <si>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</si>
  <si>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</si>
  <si>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</si>
  <si>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</si>
  <si>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</si>
  <si>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</si>
  <si>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</si>
  <si>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</si>
  <si>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</si>
  <si>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</si>
  <si>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</si>
  <si>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</si>
  <si>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</si>
  <si>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</si>
  <si>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</si>
  <si>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</si>
  <si>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</si>
  <si>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</si>
  <si>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</si>
  <si>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</si>
  <si>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</si>
  <si>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</si>
  <si>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</si>
  <si>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</si>
  <si>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</si>
  <si>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</si>
  <si>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</si>
  <si>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</si>
  <si>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</si>
  <si>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</si>
  <si>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</si>
  <si>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</si>
  <si>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</si>
  <si>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</si>
  <si>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</si>
  <si>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</si>
  <si>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</si>
  <si>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</si>
  <si>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</si>
  <si>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</si>
  <si>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</si>
  <si>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</si>
  <si>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</si>
  <si>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</si>
  <si>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</si>
  <si>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</si>
  <si>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</si>
  <si>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</si>
  <si>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</si>
  <si>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</si>
  <si>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</si>
  <si>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</si>
  <si>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</si>
  <si>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</si>
  <si>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</si>
  <si>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</si>
  <si>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</si>
  <si>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</si>
  <si>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</si>
  <si>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</si>
  <si>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</si>
  <si>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</si>
  <si>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</si>
  <si>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</si>
  <si>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</si>
  <si>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</si>
  <si>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</si>
  <si>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</si>
  <si>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</si>
  <si>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</si>
  <si>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</si>
  <si>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</si>
  <si>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</si>
  <si>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</si>
  <si>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</si>
  <si>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</si>
  <si>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</si>
  <si>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</si>
  <si>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</si>
  <si>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</si>
  <si>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</si>
  <si>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</si>
  <si>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</si>
  <si>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</si>
  <si>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</si>
  <si>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</si>
  <si>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</si>
  <si>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</si>
  <si>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</si>
  <si>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</si>
  <si>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</si>
  <si>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</si>
  <si>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</si>
  <si>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</si>
  <si>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</si>
  <si>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</si>
  <si>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</si>
  <si>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</si>
  <si>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</si>
  <si>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</si>
  <si>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</si>
  <si>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</si>
  <si>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</si>
  <si>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</si>
  <si>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</si>
  <si>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</si>
  <si>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</si>
  <si>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</si>
  <si>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</si>
  <si>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</si>
  <si>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</si>
  <si>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</si>
  <si>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</si>
  <si>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</si>
  <si>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</si>
  <si>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</si>
  <si>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</si>
  <si>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</si>
  <si>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</si>
  <si>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</si>
  <si>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</si>
  <si>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</si>
  <si>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</si>
  <si>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</si>
  <si>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</si>
  <si>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</si>
  <si>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</si>
  <si>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</si>
  <si>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</si>
  <si>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</si>
  <si>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</si>
  <si>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</si>
  <si>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</si>
  <si>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</si>
  <si>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</si>
  <si>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</si>
  <si>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</si>
  <si>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</si>
  <si>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</si>
  <si>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</si>
  <si>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</si>
  <si>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</si>
  <si>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</si>
  <si>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</si>
  <si>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</si>
  <si>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</si>
  <si>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</si>
  <si>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</si>
  <si>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</si>
  <si>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</si>
  <si>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</si>
  <si>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</si>
  <si>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</si>
  <si>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</si>
  <si>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</si>
  <si>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</si>
  <si>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</si>
  <si>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</si>
  <si>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</si>
  <si>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</si>
  <si>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</si>
  <si>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</si>
  <si>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</si>
  <si>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</si>
  <si>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</si>
  <si>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</si>
  <si>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</si>
  <si>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</si>
  <si>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</si>
  <si>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</si>
  <si>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</si>
  <si>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</si>
  <si>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</si>
  <si>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</si>
  <si>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</si>
  <si>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</si>
  <si>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</si>
  <si>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</si>
  <si>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</si>
  <si>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</si>
  <si>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</si>
  <si>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</si>
  <si>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</si>
  <si>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</si>
  <si>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</si>
  <si>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</si>
  <si>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</si>
  <si>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</si>
  <si>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</si>
  <si>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</si>
  <si>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</si>
  <si>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</si>
  <si>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</si>
  <si>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</si>
  <si>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</si>
  <si>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</si>
  <si>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</si>
  <si>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</si>
  <si>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</si>
  <si>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</si>
  <si>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</si>
  <si>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</si>
  <si>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</si>
  <si>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</si>
  <si>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</si>
  <si>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</si>
  <si>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</si>
  <si>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</si>
  <si>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</si>
  <si>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</si>
  <si>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</si>
  <si>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</si>
  <si>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</si>
  <si>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</si>
  <si>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</si>
  <si>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</si>
  <si>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</si>
  <si>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</si>
  <si>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</si>
  <si>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</si>
  <si>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</si>
  <si>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</si>
  <si>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</si>
  <si>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</si>
  <si>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</si>
  <si>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</si>
  <si>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</si>
  <si>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</si>
  <si>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</si>
  <si>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</si>
  <si>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</si>
  <si>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</si>
  <si>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</si>
  <si>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</si>
  <si>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</si>
  <si>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</si>
  <si>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</si>
  <si>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</si>
  <si>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</si>
  <si>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</si>
  <si>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</si>
  <si>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</si>
  <si>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</si>
  <si>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</si>
  <si>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</si>
  <si>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</si>
  <si>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</si>
  <si>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</si>
  <si>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</si>
  <si>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</si>
  <si>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</si>
  <si>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</si>
  <si>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</si>
  <si>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</si>
  <si>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</si>
  <si>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</si>
  <si>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</si>
  <si>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</si>
  <si>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</si>
  <si>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</si>
  <si>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</si>
  <si>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</si>
  <si>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</si>
  <si>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</si>
  <si>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</si>
  <si>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</si>
  <si>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</si>
  <si>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</si>
  <si>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</si>
  <si>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</si>
  <si>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</si>
  <si>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</si>
  <si>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</si>
  <si>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</si>
  <si>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</si>
  <si>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</si>
  <si>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</si>
  <si>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</si>
  <si>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</si>
  <si>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</si>
  <si>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</si>
  <si>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</si>
  <si>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</si>
  <si>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</si>
  <si>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</si>
  <si>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</si>
  <si>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</si>
  <si>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</si>
  <si>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</si>
  <si>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</si>
  <si>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</si>
  <si>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</si>
  <si>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</si>
  <si>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</si>
  <si>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</si>
  <si>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令和３年度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</si>
  <si>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</si>
  <si>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</si>
  <si>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臨時経済対策費</t>
    <rPh sb="0" eb="2">
      <t>リンジ</t>
    </rPh>
    <rPh sb="2" eb="4">
      <t>ケイザイ</t>
    </rPh>
    <rPh sb="4" eb="7">
      <t>タイサクヒ</t>
    </rPh>
    <phoneticPr fontId="1"/>
  </si>
  <si>
    <t>臨時財政対策債償還基金費</t>
    <rPh sb="0" eb="2">
      <t>リンジ</t>
    </rPh>
    <rPh sb="2" eb="4">
      <t>ザイセイ</t>
    </rPh>
    <rPh sb="4" eb="6">
      <t>タイサク</t>
    </rPh>
    <rPh sb="6" eb="7">
      <t>サイ</t>
    </rPh>
    <rPh sb="7" eb="9">
      <t>ショウカン</t>
    </rPh>
    <rPh sb="9" eb="11">
      <t>キキン</t>
    </rPh>
    <rPh sb="11" eb="12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</si>
</sst>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5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>
      <alignment horizontal="right" vertical="top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5" xfId="0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  <xf numFmtId="3" fontId="9" fillId="0" borderId="72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O1819"/>
  <sheetViews>
    <sheetView showGridLines="0" showZeros="0" tabSelected="1" showOutlineSymbols="0" view="pageBreakPreview" zoomScale="85" zoomScaleNormal="70" zoomScaleSheetLayoutView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3" sqref="A3:A5"/>
    </sheetView>
  </sheetViews>
  <sheetFormatPr defaultColWidth="8.7109375" defaultRowHeight="16.5" x14ac:dyDescent="0.25"/>
  <cols>
    <col min="1" max="1" width="14.78515625" style="112" customWidth="1"/>
    <col min="2" max="2" width="8.5" style="112" bestFit="1" customWidth="1"/>
    <col min="3" max="3" width="14.0703125" style="74" bestFit="1" customWidth="1"/>
    <col min="4" max="5" width="5.0703125" style="112" bestFit="1" customWidth="1"/>
    <col min="6" max="20" width="13.78515625" style="74" customWidth="1"/>
    <col min="21" max="25" width="13.2109375" style="74" customWidth="1"/>
    <col min="26" max="27" width="13.42578125" style="74" customWidth="1"/>
    <col min="28" max="36" width="13.2109375" style="74" customWidth="1"/>
    <col min="37" max="43" width="11.5" style="74" customWidth="1"/>
    <col min="44" max="48" width="12.2109375" style="74" customWidth="1"/>
    <col min="49" max="50" width="11.5" style="74" customWidth="1"/>
    <col min="51" max="51" width="12.0703125" style="74" customWidth="1"/>
    <col min="52" max="52" width="1.42578125" style="74" customWidth="1"/>
    <col min="53" max="55" width="11.5" style="74" customWidth="1"/>
    <col min="56" max="56" width="14.5" style="74" customWidth="1"/>
    <col min="57" max="57" width="1.42578125" style="74" customWidth="1"/>
    <col min="58" max="58" width="12.7109375" style="74" customWidth="1"/>
    <col min="59" max="59" width="13.5" style="74" customWidth="1"/>
    <col min="60" max="60" width="1.28515625" style="74" customWidth="1"/>
    <col min="61" max="61" width="12.2109375" style="74" bestFit="1" customWidth="1"/>
    <col min="62" max="63" width="10" style="74" bestFit="1" customWidth="1"/>
    <col min="64" max="64" width="12.2109375" style="74" bestFit="1" customWidth="1"/>
    <col min="65" max="65" width="8.7109375" style="74"/>
    <col min="66" max="66" width="13.0703125" style="74" bestFit="1" customWidth="1"/>
    <col min="67" max="16384" width="8.7109375" style="74"/>
  </cols>
  <sheetData>
    <row r="1" spans="1:67" ht="21" x14ac:dyDescent="0.25">
      <c r="A1" s="76" t="s">
        <v>3572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213"/>
      <c r="R1" s="213"/>
      <c r="S1" s="213"/>
      <c r="T1" s="213"/>
      <c r="U1" s="213"/>
      <c r="V1" s="80"/>
      <c r="W1" s="80"/>
      <c r="X1" s="77"/>
      <c r="Y1" s="81"/>
      <c r="Z1" s="212"/>
      <c r="AA1" s="212"/>
      <c r="AB1" s="78"/>
      <c r="AC1" s="78"/>
      <c r="AD1" s="79"/>
      <c r="AE1" s="79"/>
      <c r="AF1" s="79"/>
      <c r="AG1" s="213"/>
      <c r="AH1" s="213"/>
      <c r="AI1" s="213"/>
      <c r="AJ1" s="77"/>
      <c r="AK1" s="81"/>
      <c r="AL1" s="77"/>
      <c r="AM1" s="77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73"/>
      <c r="BA1" s="77"/>
      <c r="BB1" s="78"/>
      <c r="BF1" s="77"/>
      <c r="BG1" s="78"/>
    </row>
    <row r="2" spans="1:67" ht="19" x14ac:dyDescent="0.25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173"/>
      <c r="AV2" s="173"/>
      <c r="AW2" s="82"/>
      <c r="AX2" s="88"/>
      <c r="AY2" s="85" t="s">
        <v>17</v>
      </c>
      <c r="AZ2" s="73"/>
      <c r="BA2" s="88" t="s">
        <v>48</v>
      </c>
      <c r="BB2" s="78"/>
      <c r="BC2" s="85"/>
      <c r="BD2" s="85" t="s">
        <v>17</v>
      </c>
      <c r="BF2" s="88"/>
      <c r="BG2" s="85" t="s">
        <v>17</v>
      </c>
    </row>
    <row r="3" spans="1:67" ht="22.5" customHeight="1" x14ac:dyDescent="0.25">
      <c r="A3" s="193" t="s">
        <v>1795</v>
      </c>
      <c r="B3" s="193" t="s">
        <v>1796</v>
      </c>
      <c r="C3" s="207" t="s">
        <v>1791</v>
      </c>
      <c r="D3" s="199" t="s">
        <v>3559</v>
      </c>
      <c r="E3" s="196" t="s">
        <v>3560</v>
      </c>
      <c r="F3" s="13" t="s">
        <v>63</v>
      </c>
      <c r="G3" s="202" t="s">
        <v>16</v>
      </c>
      <c r="H3" s="203"/>
      <c r="I3" s="203"/>
      <c r="J3" s="203"/>
      <c r="K3" s="203"/>
      <c r="L3" s="203"/>
      <c r="M3" s="203"/>
      <c r="N3" s="203"/>
      <c r="O3" s="203"/>
      <c r="P3" s="203"/>
      <c r="Q3" s="204"/>
      <c r="R3" s="176" t="s">
        <v>15</v>
      </c>
      <c r="S3" s="177"/>
      <c r="T3" s="178"/>
      <c r="U3" s="176" t="s">
        <v>96</v>
      </c>
      <c r="V3" s="177"/>
      <c r="W3" s="177"/>
      <c r="X3" s="177"/>
      <c r="Y3" s="177"/>
      <c r="Z3" s="177"/>
      <c r="AA3" s="178"/>
      <c r="AB3" s="190" t="s">
        <v>77</v>
      </c>
      <c r="AC3" s="191"/>
      <c r="AD3" s="191"/>
      <c r="AE3" s="191"/>
      <c r="AF3" s="191"/>
      <c r="AG3" s="192"/>
      <c r="AH3" s="176" t="s">
        <v>102</v>
      </c>
      <c r="AI3" s="177"/>
      <c r="AJ3" s="178"/>
      <c r="AK3" s="176" t="s">
        <v>45</v>
      </c>
      <c r="AL3" s="177"/>
      <c r="AM3" s="177"/>
      <c r="AN3" s="177"/>
      <c r="AO3" s="178"/>
      <c r="AP3" s="55"/>
      <c r="AQ3" s="174" t="s">
        <v>59</v>
      </c>
      <c r="AR3" s="174" t="s">
        <v>104</v>
      </c>
      <c r="AS3" s="174" t="s">
        <v>3569</v>
      </c>
      <c r="AT3" s="174" t="s">
        <v>3574</v>
      </c>
      <c r="AU3" s="174" t="s">
        <v>3575</v>
      </c>
      <c r="AV3" s="174" t="s">
        <v>3576</v>
      </c>
      <c r="AW3" s="56"/>
      <c r="AX3" s="35"/>
      <c r="AY3" s="174" t="s">
        <v>100</v>
      </c>
      <c r="AZ3" s="89"/>
      <c r="BA3" s="57" t="s">
        <v>49</v>
      </c>
      <c r="BB3" s="58"/>
      <c r="BC3" s="174" t="s">
        <v>101</v>
      </c>
      <c r="BD3" s="174" t="s">
        <v>99</v>
      </c>
      <c r="BE3" s="90"/>
      <c r="BF3" s="214" t="s">
        <v>97</v>
      </c>
      <c r="BG3" s="174" t="s">
        <v>98</v>
      </c>
    </row>
    <row r="4" spans="1:67" ht="24.75" customHeight="1" x14ac:dyDescent="0.2">
      <c r="A4" s="194"/>
      <c r="B4" s="194"/>
      <c r="C4" s="208"/>
      <c r="D4" s="200"/>
      <c r="E4" s="197"/>
      <c r="F4" s="8"/>
      <c r="G4" s="205" t="s">
        <v>0</v>
      </c>
      <c r="H4" s="206"/>
      <c r="I4" s="188" t="s">
        <v>9</v>
      </c>
      <c r="J4" s="209"/>
      <c r="K4" s="209"/>
      <c r="L4" s="210"/>
      <c r="M4" s="10" t="s">
        <v>65</v>
      </c>
      <c r="N4" s="205" t="s">
        <v>67</v>
      </c>
      <c r="O4" s="206"/>
      <c r="P4" s="10" t="s">
        <v>69</v>
      </c>
      <c r="Q4" s="10" t="s">
        <v>70</v>
      </c>
      <c r="R4" s="184" t="s">
        <v>1</v>
      </c>
      <c r="S4" s="182"/>
      <c r="T4" s="185"/>
      <c r="U4" s="181" t="s">
        <v>2</v>
      </c>
      <c r="V4" s="182"/>
      <c r="W4" s="183"/>
      <c r="X4" s="188" t="s">
        <v>7</v>
      </c>
      <c r="Y4" s="189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1" t="s">
        <v>82</v>
      </c>
      <c r="AM4" s="183"/>
      <c r="AN4" s="184" t="s">
        <v>46</v>
      </c>
      <c r="AO4" s="185"/>
      <c r="AP4" s="36" t="s">
        <v>54</v>
      </c>
      <c r="AQ4" s="175"/>
      <c r="AR4" s="175"/>
      <c r="AS4" s="175"/>
      <c r="AT4" s="175"/>
      <c r="AU4" s="175"/>
      <c r="AV4" s="234"/>
      <c r="AW4" s="50" t="s">
        <v>54</v>
      </c>
      <c r="AX4" s="27" t="s">
        <v>47</v>
      </c>
      <c r="AY4" s="186"/>
      <c r="AZ4" s="91"/>
      <c r="BA4" s="179"/>
      <c r="BB4" s="180"/>
      <c r="BC4" s="186"/>
      <c r="BD4" s="186"/>
      <c r="BE4" s="90"/>
      <c r="BF4" s="215"/>
      <c r="BG4" s="186"/>
    </row>
    <row r="5" spans="1:67" ht="17.25" customHeight="1" x14ac:dyDescent="0.2">
      <c r="A5" s="195"/>
      <c r="B5" s="194"/>
      <c r="C5" s="187"/>
      <c r="D5" s="201"/>
      <c r="E5" s="198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1" t="s">
        <v>10</v>
      </c>
      <c r="AV5" s="233"/>
      <c r="AW5" s="50"/>
      <c r="AX5" s="27"/>
      <c r="AY5" s="187"/>
      <c r="AZ5" s="91"/>
      <c r="BA5" s="1" t="s">
        <v>50</v>
      </c>
      <c r="BB5" s="1" t="s">
        <v>51</v>
      </c>
      <c r="BC5" s="187"/>
      <c r="BD5" s="187"/>
      <c r="BE5" s="90"/>
      <c r="BF5" s="216"/>
      <c r="BG5" s="211"/>
    </row>
    <row r="6" spans="1:67" ht="22.5" customHeight="1" x14ac:dyDescent="0.2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22160818</v>
      </c>
      <c r="G6" s="16">
        <v>19900765</v>
      </c>
      <c r="H6" s="16">
        <v>5849184</v>
      </c>
      <c r="I6" s="16">
        <v>0</v>
      </c>
      <c r="J6" s="16">
        <v>0</v>
      </c>
      <c r="K6" s="16">
        <v>0</v>
      </c>
      <c r="L6" s="16">
        <v>0</v>
      </c>
      <c r="M6" s="16">
        <v>4869070</v>
      </c>
      <c r="N6" s="16">
        <v>1595738</v>
      </c>
      <c r="O6" s="16">
        <v>745032</v>
      </c>
      <c r="P6" s="16">
        <v>4222697</v>
      </c>
      <c r="Q6" s="16">
        <v>2728316</v>
      </c>
      <c r="R6" s="16">
        <v>4222338</v>
      </c>
      <c r="S6" s="16">
        <v>6779808</v>
      </c>
      <c r="T6" s="17">
        <v>2202596</v>
      </c>
      <c r="U6" s="53">
        <v>2071135</v>
      </c>
      <c r="V6" s="16">
        <v>3669250</v>
      </c>
      <c r="W6" s="16">
        <v>975200</v>
      </c>
      <c r="X6" s="16">
        <v>3893751</v>
      </c>
      <c r="Y6" s="17">
        <v>1094371</v>
      </c>
      <c r="Z6" s="16">
        <v>69064231</v>
      </c>
      <c r="AA6" s="17">
        <v>417880</v>
      </c>
      <c r="AB6" s="31">
        <v>40751198</v>
      </c>
      <c r="AC6" s="16">
        <v>56038129</v>
      </c>
      <c r="AD6" s="16">
        <v>30517161</v>
      </c>
      <c r="AE6" s="16">
        <v>33148981</v>
      </c>
      <c r="AF6" s="16">
        <v>21345178</v>
      </c>
      <c r="AG6" s="16">
        <v>16062037</v>
      </c>
      <c r="AH6" s="16">
        <v>102523</v>
      </c>
      <c r="AI6" s="17">
        <v>543355</v>
      </c>
      <c r="AJ6" s="24">
        <v>3288918</v>
      </c>
      <c r="AK6" s="24">
        <v>2360031</v>
      </c>
      <c r="AL6" s="24">
        <v>743639</v>
      </c>
      <c r="AM6" s="18">
        <v>1318292</v>
      </c>
      <c r="AN6" s="16">
        <v>24967468</v>
      </c>
      <c r="AO6" s="16">
        <v>1369773</v>
      </c>
      <c r="AP6" s="53">
        <v>389018863</v>
      </c>
      <c r="AQ6" s="24">
        <v>1404132</v>
      </c>
      <c r="AR6" s="24">
        <v>2585360</v>
      </c>
      <c r="AS6" s="53">
        <v>708653</v>
      </c>
      <c r="AT6" s="54">
        <v>582407</v>
      </c>
      <c r="AU6" s="54">
        <v>1265820</v>
      </c>
      <c r="AV6" s="54">
        <v>17487181</v>
      </c>
      <c r="AW6" s="166">
        <f>SUM(AQ6:AV6)</f>
        <v>24033553</v>
      </c>
      <c r="AX6" s="164">
        <v>46713351</v>
      </c>
      <c r="AY6" s="98">
        <f>SUM(AP6,AW6:AX6)</f>
        <v>459765767</v>
      </c>
      <c r="AZ6" s="73"/>
      <c r="BA6" s="16">
        <v>23416379</v>
      </c>
      <c r="BB6" s="16">
        <v>845509</v>
      </c>
      <c r="BC6" s="19">
        <v>24261888</v>
      </c>
      <c r="BD6" s="19">
        <f>AY6+BC6</f>
        <v>484027655</v>
      </c>
      <c r="BF6" s="16">
        <v>63821827</v>
      </c>
      <c r="BG6" s="17">
        <f>BD6-BF6</f>
        <v>420205828</v>
      </c>
      <c r="BI6" s="73"/>
      <c r="BJ6" s="73"/>
      <c r="BK6" s="73"/>
      <c r="BL6" s="73"/>
      <c r="BM6" s="73"/>
      <c r="BN6" s="73"/>
      <c r="BO6" s="73"/>
    </row>
    <row r="7" spans="1:67" ht="22.5" customHeight="1" x14ac:dyDescent="0.2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2848739</v>
      </c>
      <c r="G7" s="20">
        <v>1331828</v>
      </c>
      <c r="H7" s="20">
        <v>693903</v>
      </c>
      <c r="I7" s="20">
        <v>248865</v>
      </c>
      <c r="J7" s="20">
        <v>188399</v>
      </c>
      <c r="K7" s="20">
        <v>0</v>
      </c>
      <c r="L7" s="20">
        <v>26111</v>
      </c>
      <c r="M7" s="20">
        <v>277517</v>
      </c>
      <c r="N7" s="20">
        <v>158062</v>
      </c>
      <c r="O7" s="20">
        <v>199245</v>
      </c>
      <c r="P7" s="20">
        <v>2359622</v>
      </c>
      <c r="Q7" s="20">
        <v>436211</v>
      </c>
      <c r="R7" s="20">
        <v>476818</v>
      </c>
      <c r="S7" s="20">
        <v>645696</v>
      </c>
      <c r="T7" s="21">
        <v>496393</v>
      </c>
      <c r="U7" s="54">
        <v>237684</v>
      </c>
      <c r="V7" s="20">
        <v>381602</v>
      </c>
      <c r="W7" s="20">
        <v>231122</v>
      </c>
      <c r="X7" s="20">
        <v>410347</v>
      </c>
      <c r="Y7" s="21">
        <v>130931</v>
      </c>
      <c r="Z7" s="20">
        <v>3657660</v>
      </c>
      <c r="AA7" s="21">
        <v>12132</v>
      </c>
      <c r="AB7" s="32">
        <v>6288612</v>
      </c>
      <c r="AC7" s="20">
        <v>6040453</v>
      </c>
      <c r="AD7" s="20">
        <v>4878842</v>
      </c>
      <c r="AE7" s="20">
        <v>6774086</v>
      </c>
      <c r="AF7" s="20">
        <v>3753131</v>
      </c>
      <c r="AG7" s="20">
        <v>1575775</v>
      </c>
      <c r="AH7" s="20">
        <v>55248</v>
      </c>
      <c r="AI7" s="21">
        <v>395386</v>
      </c>
      <c r="AJ7" s="25">
        <v>358696</v>
      </c>
      <c r="AK7" s="25">
        <v>370751</v>
      </c>
      <c r="AL7" s="25">
        <v>142153</v>
      </c>
      <c r="AM7" s="22">
        <v>226118</v>
      </c>
      <c r="AN7" s="20">
        <v>3317833</v>
      </c>
      <c r="AO7" s="20">
        <v>291501</v>
      </c>
      <c r="AP7" s="54">
        <v>49917472</v>
      </c>
      <c r="AQ7" s="25">
        <v>765401</v>
      </c>
      <c r="AR7" s="25">
        <v>743260</v>
      </c>
      <c r="AS7" s="54">
        <v>392962</v>
      </c>
      <c r="AT7" s="54">
        <v>242527</v>
      </c>
      <c r="AU7" s="54">
        <v>530534</v>
      </c>
      <c r="AV7" s="54">
        <v>1168845</v>
      </c>
      <c r="AW7" s="25">
        <f t="shared" ref="AW7:AW70" si="0">SUM(AQ7:AV7)</f>
        <v>3843529</v>
      </c>
      <c r="AX7" s="165">
        <v>6628885</v>
      </c>
      <c r="AY7" s="98">
        <f t="shared" ref="AY7:AY70" si="1">SUM(AP7,AW7:AX7)</f>
        <v>60389886</v>
      </c>
      <c r="AZ7" s="73"/>
      <c r="BA7" s="20">
        <v>3967314</v>
      </c>
      <c r="BB7" s="20">
        <v>476790</v>
      </c>
      <c r="BC7" s="19">
        <v>4444104</v>
      </c>
      <c r="BD7" s="19">
        <f t="shared" ref="BD7:BD70" si="2">AY7+BC7</f>
        <v>64833990</v>
      </c>
      <c r="BF7" s="20">
        <v>4265856</v>
      </c>
      <c r="BG7" s="21">
        <f t="shared" ref="BG7:BG70" si="3">BD7-BF7</f>
        <v>60568134</v>
      </c>
      <c r="BI7" s="73"/>
      <c r="BJ7" s="73"/>
      <c r="BK7" s="73"/>
      <c r="BL7" s="73"/>
      <c r="BM7" s="73"/>
      <c r="BN7" s="73"/>
      <c r="BO7" s="73"/>
    </row>
    <row r="8" spans="1:67" ht="22.5" customHeight="1" x14ac:dyDescent="0.2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1358393</v>
      </c>
      <c r="G8" s="20">
        <v>910949</v>
      </c>
      <c r="H8" s="20">
        <v>233020</v>
      </c>
      <c r="I8" s="20">
        <v>346691</v>
      </c>
      <c r="J8" s="20">
        <v>106934</v>
      </c>
      <c r="K8" s="20">
        <v>0</v>
      </c>
      <c r="L8" s="20">
        <v>2738</v>
      </c>
      <c r="M8" s="20">
        <v>124343</v>
      </c>
      <c r="N8" s="20">
        <v>64795</v>
      </c>
      <c r="O8" s="20">
        <v>47619</v>
      </c>
      <c r="P8" s="20">
        <v>843524</v>
      </c>
      <c r="Q8" s="20">
        <v>258757</v>
      </c>
      <c r="R8" s="20">
        <v>231489</v>
      </c>
      <c r="S8" s="20">
        <v>356592</v>
      </c>
      <c r="T8" s="21">
        <v>215176</v>
      </c>
      <c r="U8" s="54">
        <v>104650</v>
      </c>
      <c r="V8" s="20">
        <v>247251</v>
      </c>
      <c r="W8" s="20">
        <v>119950</v>
      </c>
      <c r="X8" s="20">
        <v>0</v>
      </c>
      <c r="Y8" s="21">
        <v>0</v>
      </c>
      <c r="Z8" s="20">
        <v>688806</v>
      </c>
      <c r="AA8" s="21">
        <v>0</v>
      </c>
      <c r="AB8" s="32">
        <v>2082502</v>
      </c>
      <c r="AC8" s="20">
        <v>2961452</v>
      </c>
      <c r="AD8" s="20">
        <v>1961279</v>
      </c>
      <c r="AE8" s="20">
        <v>3705819</v>
      </c>
      <c r="AF8" s="20">
        <v>2008976</v>
      </c>
      <c r="AG8" s="20">
        <v>659004</v>
      </c>
      <c r="AH8" s="20">
        <v>24200</v>
      </c>
      <c r="AI8" s="21">
        <v>51328</v>
      </c>
      <c r="AJ8" s="25">
        <v>177023</v>
      </c>
      <c r="AK8" s="25">
        <v>209414</v>
      </c>
      <c r="AL8" s="25">
        <v>74330</v>
      </c>
      <c r="AM8" s="22">
        <v>111754</v>
      </c>
      <c r="AN8" s="20">
        <v>1137745</v>
      </c>
      <c r="AO8" s="20">
        <v>74063</v>
      </c>
      <c r="AP8" s="54">
        <v>21500566</v>
      </c>
      <c r="AQ8" s="25">
        <v>418055</v>
      </c>
      <c r="AR8" s="25">
        <v>461421</v>
      </c>
      <c r="AS8" s="54">
        <v>252905</v>
      </c>
      <c r="AT8" s="54">
        <v>136844</v>
      </c>
      <c r="AU8" s="54">
        <v>273897</v>
      </c>
      <c r="AV8" s="54">
        <v>420474</v>
      </c>
      <c r="AW8" s="25">
        <f>SUM(AQ8:AV8)</f>
        <v>1963596</v>
      </c>
      <c r="AX8" s="165">
        <v>3534698</v>
      </c>
      <c r="AY8" s="98">
        <f t="shared" si="1"/>
        <v>26998860</v>
      </c>
      <c r="AZ8" s="73"/>
      <c r="BA8" s="20">
        <v>2055629</v>
      </c>
      <c r="BB8" s="20">
        <v>170469</v>
      </c>
      <c r="BC8" s="19">
        <v>2226098</v>
      </c>
      <c r="BD8" s="19">
        <f t="shared" si="2"/>
        <v>29224958</v>
      </c>
      <c r="BF8" s="20">
        <v>1534578</v>
      </c>
      <c r="BG8" s="21">
        <f t="shared" si="3"/>
        <v>27690380</v>
      </c>
      <c r="BI8" s="73"/>
      <c r="BJ8" s="73"/>
      <c r="BK8" s="73"/>
      <c r="BL8" s="73"/>
      <c r="BM8" s="73"/>
      <c r="BN8" s="73"/>
      <c r="BO8" s="73"/>
    </row>
    <row r="9" spans="1:67" ht="22.5" customHeight="1" x14ac:dyDescent="0.2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3481335</v>
      </c>
      <c r="G9" s="20">
        <v>4837671</v>
      </c>
      <c r="H9" s="20">
        <v>1353617</v>
      </c>
      <c r="I9" s="20">
        <v>0</v>
      </c>
      <c r="J9" s="20">
        <v>0</v>
      </c>
      <c r="K9" s="20">
        <v>0</v>
      </c>
      <c r="L9" s="20">
        <v>0</v>
      </c>
      <c r="M9" s="20">
        <v>373419</v>
      </c>
      <c r="N9" s="20">
        <v>231739</v>
      </c>
      <c r="O9" s="20">
        <v>266474</v>
      </c>
      <c r="P9" s="20">
        <v>2259972</v>
      </c>
      <c r="Q9" s="20">
        <v>458481</v>
      </c>
      <c r="R9" s="20">
        <v>656331</v>
      </c>
      <c r="S9" s="20">
        <v>1677168</v>
      </c>
      <c r="T9" s="21">
        <v>585679</v>
      </c>
      <c r="U9" s="54">
        <v>342757</v>
      </c>
      <c r="V9" s="20">
        <v>881749</v>
      </c>
      <c r="W9" s="20">
        <v>263206</v>
      </c>
      <c r="X9" s="20">
        <v>0</v>
      </c>
      <c r="Y9" s="21">
        <v>0</v>
      </c>
      <c r="Z9" s="20">
        <v>1997325</v>
      </c>
      <c r="AA9" s="21">
        <v>0</v>
      </c>
      <c r="AB9" s="32">
        <v>6627885</v>
      </c>
      <c r="AC9" s="20">
        <v>9049074</v>
      </c>
      <c r="AD9" s="20">
        <v>4728870</v>
      </c>
      <c r="AE9" s="20">
        <v>7344184</v>
      </c>
      <c r="AF9" s="20">
        <v>4657808</v>
      </c>
      <c r="AG9" s="20">
        <v>2088592</v>
      </c>
      <c r="AH9" s="20">
        <v>224182</v>
      </c>
      <c r="AI9" s="21">
        <v>298745</v>
      </c>
      <c r="AJ9" s="25">
        <v>458023</v>
      </c>
      <c r="AK9" s="25">
        <v>433642</v>
      </c>
      <c r="AL9" s="25">
        <v>157603</v>
      </c>
      <c r="AM9" s="22">
        <v>269458</v>
      </c>
      <c r="AN9" s="20">
        <v>3006593</v>
      </c>
      <c r="AO9" s="20">
        <v>592034</v>
      </c>
      <c r="AP9" s="54">
        <v>59603616</v>
      </c>
      <c r="AQ9" s="25">
        <v>640257</v>
      </c>
      <c r="AR9" s="25">
        <v>712538</v>
      </c>
      <c r="AS9" s="54">
        <v>354687</v>
      </c>
      <c r="AT9" s="54">
        <v>225637</v>
      </c>
      <c r="AU9" s="54">
        <v>493512</v>
      </c>
      <c r="AV9" s="54">
        <v>1480088</v>
      </c>
      <c r="AW9" s="25">
        <f t="shared" si="0"/>
        <v>3906719</v>
      </c>
      <c r="AX9" s="165">
        <v>5962682</v>
      </c>
      <c r="AY9" s="98">
        <f t="shared" si="1"/>
        <v>69473017</v>
      </c>
      <c r="AZ9" s="73"/>
      <c r="BA9" s="20">
        <v>4933464</v>
      </c>
      <c r="BB9" s="20">
        <v>703732</v>
      </c>
      <c r="BC9" s="19">
        <v>5637196</v>
      </c>
      <c r="BD9" s="19">
        <f t="shared" si="2"/>
        <v>75110213</v>
      </c>
      <c r="BF9" s="20">
        <v>5401781</v>
      </c>
      <c r="BG9" s="21">
        <f t="shared" si="3"/>
        <v>69708432</v>
      </c>
      <c r="BI9" s="73"/>
      <c r="BJ9" s="73"/>
      <c r="BK9" s="73"/>
      <c r="BL9" s="73"/>
      <c r="BM9" s="73"/>
      <c r="BN9" s="73"/>
      <c r="BO9" s="73"/>
    </row>
    <row r="10" spans="1:67" ht="22.5" customHeight="1" x14ac:dyDescent="0.2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1129717</v>
      </c>
      <c r="G10" s="20">
        <v>549724</v>
      </c>
      <c r="H10" s="20">
        <v>167125</v>
      </c>
      <c r="I10" s="20">
        <v>393475</v>
      </c>
      <c r="J10" s="20">
        <v>111570</v>
      </c>
      <c r="K10" s="20">
        <v>0</v>
      </c>
      <c r="L10" s="20">
        <v>4055</v>
      </c>
      <c r="M10" s="20">
        <v>89177</v>
      </c>
      <c r="N10" s="20">
        <v>48612</v>
      </c>
      <c r="O10" s="20">
        <v>145558</v>
      </c>
      <c r="P10" s="20">
        <v>601566</v>
      </c>
      <c r="Q10" s="20">
        <v>148571</v>
      </c>
      <c r="R10" s="20">
        <v>282664</v>
      </c>
      <c r="S10" s="20">
        <v>305520</v>
      </c>
      <c r="T10" s="21">
        <v>154240</v>
      </c>
      <c r="U10" s="54">
        <v>146020</v>
      </c>
      <c r="V10" s="20">
        <v>158060</v>
      </c>
      <c r="W10" s="20">
        <v>68264</v>
      </c>
      <c r="X10" s="20">
        <v>0</v>
      </c>
      <c r="Y10" s="21">
        <v>0</v>
      </c>
      <c r="Z10" s="20">
        <v>584527</v>
      </c>
      <c r="AA10" s="21">
        <v>0</v>
      </c>
      <c r="AB10" s="32">
        <v>1423732</v>
      </c>
      <c r="AC10" s="20">
        <v>1943537</v>
      </c>
      <c r="AD10" s="20">
        <v>1829853</v>
      </c>
      <c r="AE10" s="20">
        <v>2040447</v>
      </c>
      <c r="AF10" s="20">
        <v>1308291</v>
      </c>
      <c r="AG10" s="20">
        <v>426303</v>
      </c>
      <c r="AH10" s="20">
        <v>5628</v>
      </c>
      <c r="AI10" s="21">
        <v>23659</v>
      </c>
      <c r="AJ10" s="25">
        <v>136506</v>
      </c>
      <c r="AK10" s="25">
        <v>184412</v>
      </c>
      <c r="AL10" s="25">
        <v>55023</v>
      </c>
      <c r="AM10" s="22">
        <v>94374</v>
      </c>
      <c r="AN10" s="20">
        <v>592699</v>
      </c>
      <c r="AO10" s="20">
        <v>33993</v>
      </c>
      <c r="AP10" s="54">
        <v>15186902</v>
      </c>
      <c r="AQ10" s="25">
        <v>321060</v>
      </c>
      <c r="AR10" s="25">
        <v>319882</v>
      </c>
      <c r="AS10" s="54">
        <v>179765</v>
      </c>
      <c r="AT10" s="54">
        <v>99641</v>
      </c>
      <c r="AU10" s="54">
        <v>118730</v>
      </c>
      <c r="AV10" s="54">
        <v>387235</v>
      </c>
      <c r="AW10" s="25">
        <f t="shared" si="0"/>
        <v>1426313</v>
      </c>
      <c r="AX10" s="165">
        <v>2000603</v>
      </c>
      <c r="AY10" s="98">
        <f t="shared" si="1"/>
        <v>18613818</v>
      </c>
      <c r="AZ10" s="73"/>
      <c r="BA10" s="20">
        <v>1613689</v>
      </c>
      <c r="BB10" s="20">
        <v>85257</v>
      </c>
      <c r="BC10" s="19">
        <v>1698946</v>
      </c>
      <c r="BD10" s="19">
        <f t="shared" si="2"/>
        <v>20312764</v>
      </c>
      <c r="BF10" s="20">
        <v>1413265</v>
      </c>
      <c r="BG10" s="21">
        <f t="shared" si="3"/>
        <v>18899499</v>
      </c>
      <c r="BI10" s="73"/>
      <c r="BJ10" s="73"/>
      <c r="BK10" s="73"/>
      <c r="BL10" s="73"/>
      <c r="BM10" s="73"/>
      <c r="BN10" s="73"/>
      <c r="BO10" s="73"/>
    </row>
    <row r="11" spans="1:67" ht="22.5" customHeight="1" x14ac:dyDescent="0.2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2002783</v>
      </c>
      <c r="G11" s="20">
        <v>1618628</v>
      </c>
      <c r="H11" s="20">
        <v>414852</v>
      </c>
      <c r="I11" s="20">
        <v>498125</v>
      </c>
      <c r="J11" s="20">
        <v>192127</v>
      </c>
      <c r="K11" s="20">
        <v>0</v>
      </c>
      <c r="L11" s="20">
        <v>4767</v>
      </c>
      <c r="M11" s="20">
        <v>170422</v>
      </c>
      <c r="N11" s="20">
        <v>96438</v>
      </c>
      <c r="O11" s="20">
        <v>148296</v>
      </c>
      <c r="P11" s="20">
        <v>1334581</v>
      </c>
      <c r="Q11" s="20">
        <v>313306</v>
      </c>
      <c r="R11" s="20">
        <v>358359</v>
      </c>
      <c r="S11" s="20">
        <v>534432</v>
      </c>
      <c r="T11" s="21">
        <v>282412</v>
      </c>
      <c r="U11" s="54">
        <v>202659</v>
      </c>
      <c r="V11" s="20">
        <v>303701</v>
      </c>
      <c r="W11" s="20">
        <v>146280</v>
      </c>
      <c r="X11" s="20">
        <v>323217</v>
      </c>
      <c r="Y11" s="21">
        <v>58980</v>
      </c>
      <c r="Z11" s="20">
        <v>1833299</v>
      </c>
      <c r="AA11" s="21">
        <v>27634</v>
      </c>
      <c r="AB11" s="32">
        <v>3698974</v>
      </c>
      <c r="AC11" s="20">
        <v>4797487</v>
      </c>
      <c r="AD11" s="20">
        <v>2603194</v>
      </c>
      <c r="AE11" s="20">
        <v>4035679</v>
      </c>
      <c r="AF11" s="20">
        <v>2252560</v>
      </c>
      <c r="AG11" s="20">
        <v>969561</v>
      </c>
      <c r="AH11" s="20">
        <v>45774</v>
      </c>
      <c r="AI11" s="21">
        <v>301552</v>
      </c>
      <c r="AJ11" s="25">
        <v>241613</v>
      </c>
      <c r="AK11" s="25">
        <v>337835</v>
      </c>
      <c r="AL11" s="25">
        <v>102513</v>
      </c>
      <c r="AM11" s="22">
        <v>172920</v>
      </c>
      <c r="AN11" s="20">
        <v>2140201</v>
      </c>
      <c r="AO11" s="20">
        <v>174299</v>
      </c>
      <c r="AP11" s="54">
        <v>32739460</v>
      </c>
      <c r="AQ11" s="25">
        <v>456908</v>
      </c>
      <c r="AR11" s="25">
        <v>536503</v>
      </c>
      <c r="AS11" s="54">
        <v>240361</v>
      </c>
      <c r="AT11" s="54">
        <v>174047</v>
      </c>
      <c r="AU11" s="54">
        <v>496053</v>
      </c>
      <c r="AV11" s="54">
        <v>673124</v>
      </c>
      <c r="AW11" s="25">
        <f>SUM(AQ11:AV11)</f>
        <v>2576996</v>
      </c>
      <c r="AX11" s="165">
        <v>6720551</v>
      </c>
      <c r="AY11" s="98">
        <f t="shared" si="1"/>
        <v>42037007</v>
      </c>
      <c r="AZ11" s="73"/>
      <c r="BA11" s="20">
        <v>2790891</v>
      </c>
      <c r="BB11" s="20">
        <v>880879</v>
      </c>
      <c r="BC11" s="19">
        <v>3671770</v>
      </c>
      <c r="BD11" s="19">
        <f t="shared" si="2"/>
        <v>45708777</v>
      </c>
      <c r="BF11" s="20">
        <v>2456658</v>
      </c>
      <c r="BG11" s="21">
        <f t="shared" si="3"/>
        <v>43252119</v>
      </c>
      <c r="BI11" s="73"/>
      <c r="BJ11" s="73"/>
      <c r="BK11" s="73"/>
      <c r="BL11" s="73"/>
      <c r="BM11" s="73"/>
      <c r="BN11" s="73"/>
      <c r="BO11" s="73"/>
    </row>
    <row r="12" spans="1:67" ht="22.5" customHeight="1" x14ac:dyDescent="0.2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1883969</v>
      </c>
      <c r="G12" s="20">
        <v>1990464</v>
      </c>
      <c r="H12" s="20">
        <v>550844</v>
      </c>
      <c r="I12" s="20">
        <v>0</v>
      </c>
      <c r="J12" s="20">
        <v>0</v>
      </c>
      <c r="K12" s="20">
        <v>0</v>
      </c>
      <c r="L12" s="20">
        <v>0</v>
      </c>
      <c r="M12" s="20">
        <v>169685</v>
      </c>
      <c r="N12" s="20">
        <v>109574</v>
      </c>
      <c r="O12" s="20">
        <v>269323</v>
      </c>
      <c r="P12" s="20">
        <v>1287840</v>
      </c>
      <c r="Q12" s="20">
        <v>280557</v>
      </c>
      <c r="R12" s="20">
        <v>441129</v>
      </c>
      <c r="S12" s="20">
        <v>680352</v>
      </c>
      <c r="T12" s="21">
        <v>282412</v>
      </c>
      <c r="U12" s="54">
        <v>181890</v>
      </c>
      <c r="V12" s="20">
        <v>351119</v>
      </c>
      <c r="W12" s="20">
        <v>136528</v>
      </c>
      <c r="X12" s="20">
        <v>323882</v>
      </c>
      <c r="Y12" s="21">
        <v>61803</v>
      </c>
      <c r="Z12" s="20">
        <v>1164428</v>
      </c>
      <c r="AA12" s="21">
        <v>0</v>
      </c>
      <c r="AB12" s="32">
        <v>2532313</v>
      </c>
      <c r="AC12" s="20">
        <v>4973299</v>
      </c>
      <c r="AD12" s="20">
        <v>1909096</v>
      </c>
      <c r="AE12" s="20">
        <v>3558065</v>
      </c>
      <c r="AF12" s="20">
        <v>1981271</v>
      </c>
      <c r="AG12" s="20">
        <v>1065170</v>
      </c>
      <c r="AH12" s="20">
        <v>174562</v>
      </c>
      <c r="AI12" s="21">
        <v>182054</v>
      </c>
      <c r="AJ12" s="25">
        <v>247223</v>
      </c>
      <c r="AK12" s="25">
        <v>287024</v>
      </c>
      <c r="AL12" s="25">
        <v>84300</v>
      </c>
      <c r="AM12" s="22">
        <v>155203</v>
      </c>
      <c r="AN12" s="20">
        <v>1403511</v>
      </c>
      <c r="AO12" s="20">
        <v>120510</v>
      </c>
      <c r="AP12" s="54">
        <v>28839400</v>
      </c>
      <c r="AQ12" s="25">
        <v>543603</v>
      </c>
      <c r="AR12" s="25">
        <v>432993</v>
      </c>
      <c r="AS12" s="54">
        <v>139119</v>
      </c>
      <c r="AT12" s="54">
        <v>109075</v>
      </c>
      <c r="AU12" s="54">
        <v>268354</v>
      </c>
      <c r="AV12" s="54">
        <v>722111</v>
      </c>
      <c r="AW12" s="25">
        <f t="shared" si="0"/>
        <v>2215255</v>
      </c>
      <c r="AX12" s="165">
        <v>3136423</v>
      </c>
      <c r="AY12" s="98">
        <f t="shared" si="1"/>
        <v>34191078</v>
      </c>
      <c r="AZ12" s="73"/>
      <c r="BA12" s="20">
        <v>2812399</v>
      </c>
      <c r="BB12" s="20">
        <v>715355</v>
      </c>
      <c r="BC12" s="19">
        <v>3527754</v>
      </c>
      <c r="BD12" s="19">
        <f t="shared" si="2"/>
        <v>37718832</v>
      </c>
      <c r="BF12" s="20">
        <v>2635442</v>
      </c>
      <c r="BG12" s="21">
        <f t="shared" si="3"/>
        <v>35083390</v>
      </c>
      <c r="BI12" s="73"/>
      <c r="BJ12" s="73"/>
      <c r="BK12" s="73"/>
      <c r="BL12" s="73"/>
      <c r="BM12" s="73"/>
      <c r="BN12" s="73"/>
      <c r="BO12" s="73"/>
    </row>
    <row r="13" spans="1:67" ht="22.5" customHeight="1" x14ac:dyDescent="0.2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1563623</v>
      </c>
      <c r="G13" s="20">
        <v>1897397</v>
      </c>
      <c r="H13" s="20">
        <v>541676</v>
      </c>
      <c r="I13" s="20">
        <v>0</v>
      </c>
      <c r="J13" s="20">
        <v>0</v>
      </c>
      <c r="K13" s="20">
        <v>0</v>
      </c>
      <c r="L13" s="20">
        <v>6589</v>
      </c>
      <c r="M13" s="20">
        <v>109745</v>
      </c>
      <c r="N13" s="20">
        <v>64389</v>
      </c>
      <c r="O13" s="20">
        <v>105524</v>
      </c>
      <c r="P13" s="20">
        <v>1339293</v>
      </c>
      <c r="Q13" s="20">
        <v>192763</v>
      </c>
      <c r="R13" s="20">
        <v>281507</v>
      </c>
      <c r="S13" s="20">
        <v>490656</v>
      </c>
      <c r="T13" s="21">
        <v>267205</v>
      </c>
      <c r="U13" s="54">
        <v>137475</v>
      </c>
      <c r="V13" s="20">
        <v>237090</v>
      </c>
      <c r="W13" s="20">
        <v>142379</v>
      </c>
      <c r="X13" s="20">
        <v>0</v>
      </c>
      <c r="Y13" s="21">
        <v>0</v>
      </c>
      <c r="Z13" s="20">
        <v>1011313</v>
      </c>
      <c r="AA13" s="21">
        <v>0</v>
      </c>
      <c r="AB13" s="32">
        <v>1139238</v>
      </c>
      <c r="AC13" s="20">
        <v>3497086</v>
      </c>
      <c r="AD13" s="20">
        <v>1400930</v>
      </c>
      <c r="AE13" s="20">
        <v>3064964</v>
      </c>
      <c r="AF13" s="20">
        <v>1612443</v>
      </c>
      <c r="AG13" s="20">
        <v>742934</v>
      </c>
      <c r="AH13" s="20">
        <v>208142</v>
      </c>
      <c r="AI13" s="21">
        <v>374534</v>
      </c>
      <c r="AJ13" s="25">
        <v>155231</v>
      </c>
      <c r="AK13" s="25">
        <v>281232</v>
      </c>
      <c r="AL13" s="25">
        <v>69933</v>
      </c>
      <c r="AM13" s="22">
        <v>127635</v>
      </c>
      <c r="AN13" s="20">
        <v>1606930</v>
      </c>
      <c r="AO13" s="20">
        <v>174838</v>
      </c>
      <c r="AP13" s="54">
        <v>22844694</v>
      </c>
      <c r="AQ13" s="25">
        <v>315888</v>
      </c>
      <c r="AR13" s="25">
        <v>386777</v>
      </c>
      <c r="AS13" s="54">
        <v>228817</v>
      </c>
      <c r="AT13" s="54">
        <v>136977</v>
      </c>
      <c r="AU13" s="54">
        <v>351795</v>
      </c>
      <c r="AV13" s="54">
        <v>502569</v>
      </c>
      <c r="AW13" s="25">
        <f t="shared" si="0"/>
        <v>1922823</v>
      </c>
      <c r="AX13" s="165">
        <v>5120628</v>
      </c>
      <c r="AY13" s="98">
        <f t="shared" si="1"/>
        <v>29888145</v>
      </c>
      <c r="AZ13" s="73"/>
      <c r="BA13" s="20">
        <v>2113085</v>
      </c>
      <c r="BB13" s="20">
        <v>1115343</v>
      </c>
      <c r="BC13" s="19">
        <v>3228428</v>
      </c>
      <c r="BD13" s="19">
        <f t="shared" si="2"/>
        <v>33116573</v>
      </c>
      <c r="BF13" s="20">
        <v>1834193</v>
      </c>
      <c r="BG13" s="21">
        <f t="shared" si="3"/>
        <v>31282380</v>
      </c>
      <c r="BI13" s="73"/>
      <c r="BJ13" s="73"/>
      <c r="BK13" s="73"/>
      <c r="BL13" s="73"/>
      <c r="BM13" s="73"/>
      <c r="BN13" s="73"/>
      <c r="BO13" s="73"/>
    </row>
    <row r="14" spans="1:67" ht="22.5" customHeight="1" x14ac:dyDescent="0.2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237744</v>
      </c>
      <c r="G14" s="20">
        <v>211013</v>
      </c>
      <c r="H14" s="20">
        <v>43357</v>
      </c>
      <c r="I14" s="20">
        <v>0</v>
      </c>
      <c r="J14" s="20">
        <v>0</v>
      </c>
      <c r="K14" s="20">
        <v>0</v>
      </c>
      <c r="L14" s="20">
        <v>0</v>
      </c>
      <c r="M14" s="20">
        <v>8530</v>
      </c>
      <c r="N14" s="20">
        <v>3920</v>
      </c>
      <c r="O14" s="20">
        <v>32560</v>
      </c>
      <c r="P14" s="20">
        <v>70909</v>
      </c>
      <c r="Q14" s="20">
        <v>19421</v>
      </c>
      <c r="R14" s="20">
        <v>31195</v>
      </c>
      <c r="S14" s="20">
        <v>23712</v>
      </c>
      <c r="T14" s="21">
        <v>10862</v>
      </c>
      <c r="U14" s="54">
        <v>4526</v>
      </c>
      <c r="V14" s="20">
        <v>14677</v>
      </c>
      <c r="W14" s="20">
        <v>9752</v>
      </c>
      <c r="X14" s="20">
        <v>0</v>
      </c>
      <c r="Y14" s="21">
        <v>0</v>
      </c>
      <c r="Z14" s="20">
        <v>153465</v>
      </c>
      <c r="AA14" s="21">
        <v>0</v>
      </c>
      <c r="AB14" s="32">
        <v>144477</v>
      </c>
      <c r="AC14" s="20">
        <v>293581</v>
      </c>
      <c r="AD14" s="20">
        <v>207746</v>
      </c>
      <c r="AE14" s="20">
        <v>523122</v>
      </c>
      <c r="AF14" s="20">
        <v>221122</v>
      </c>
      <c r="AG14" s="20">
        <v>72794</v>
      </c>
      <c r="AH14" s="20">
        <v>29266</v>
      </c>
      <c r="AI14" s="21">
        <v>51328</v>
      </c>
      <c r="AJ14" s="25">
        <v>26459</v>
      </c>
      <c r="AK14" s="25">
        <v>55677</v>
      </c>
      <c r="AL14" s="25">
        <v>12753</v>
      </c>
      <c r="AM14" s="22">
        <v>23369</v>
      </c>
      <c r="AN14" s="20">
        <v>304621</v>
      </c>
      <c r="AO14" s="20">
        <v>39105</v>
      </c>
      <c r="AP14" s="54">
        <v>2881063</v>
      </c>
      <c r="AQ14" s="25">
        <v>68887</v>
      </c>
      <c r="AR14" s="25">
        <v>184600</v>
      </c>
      <c r="AS14" s="54">
        <v>103169</v>
      </c>
      <c r="AT14" s="54">
        <v>56595</v>
      </c>
      <c r="AU14" s="54">
        <v>92424</v>
      </c>
      <c r="AV14" s="54">
        <v>44693</v>
      </c>
      <c r="AW14" s="25">
        <f>SUM(AQ14:AV14)</f>
        <v>550368</v>
      </c>
      <c r="AX14" s="165">
        <v>617007</v>
      </c>
      <c r="AY14" s="98">
        <f t="shared" si="1"/>
        <v>4048438</v>
      </c>
      <c r="AZ14" s="73"/>
      <c r="BA14" s="20">
        <v>349809</v>
      </c>
      <c r="BB14" s="20">
        <v>366007</v>
      </c>
      <c r="BC14" s="19">
        <v>715816</v>
      </c>
      <c r="BD14" s="19">
        <f t="shared" si="2"/>
        <v>4764254</v>
      </c>
      <c r="BF14" s="20">
        <v>163113</v>
      </c>
      <c r="BG14" s="21">
        <f t="shared" si="3"/>
        <v>4601141</v>
      </c>
      <c r="BI14" s="73"/>
      <c r="BJ14" s="73"/>
      <c r="BK14" s="73"/>
      <c r="BL14" s="73"/>
      <c r="BM14" s="73"/>
      <c r="BN14" s="73"/>
      <c r="BO14" s="73"/>
    </row>
    <row r="15" spans="1:67" ht="22.5" customHeight="1" x14ac:dyDescent="0.2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1082589</v>
      </c>
      <c r="G15" s="20">
        <v>1540618</v>
      </c>
      <c r="H15" s="20">
        <v>370540</v>
      </c>
      <c r="I15" s="20">
        <v>0</v>
      </c>
      <c r="J15" s="20">
        <v>0</v>
      </c>
      <c r="K15" s="20">
        <v>0</v>
      </c>
      <c r="L15" s="20">
        <v>0</v>
      </c>
      <c r="M15" s="20">
        <v>78940</v>
      </c>
      <c r="N15" s="20">
        <v>63831</v>
      </c>
      <c r="O15" s="20">
        <v>130499</v>
      </c>
      <c r="P15" s="20">
        <v>525546</v>
      </c>
      <c r="Q15" s="20">
        <v>161165</v>
      </c>
      <c r="R15" s="20">
        <v>214001</v>
      </c>
      <c r="S15" s="20">
        <v>292752</v>
      </c>
      <c r="T15" s="21">
        <v>161844</v>
      </c>
      <c r="U15" s="54">
        <v>120428</v>
      </c>
      <c r="V15" s="20">
        <v>186285</v>
      </c>
      <c r="W15" s="20">
        <v>96545</v>
      </c>
      <c r="X15" s="20">
        <v>363661</v>
      </c>
      <c r="Y15" s="21">
        <v>57759</v>
      </c>
      <c r="Z15" s="20">
        <v>651926</v>
      </c>
      <c r="AA15" s="21">
        <v>0</v>
      </c>
      <c r="AB15" s="32">
        <v>907751</v>
      </c>
      <c r="AC15" s="20">
        <v>2244708</v>
      </c>
      <c r="AD15" s="20">
        <v>1621697</v>
      </c>
      <c r="AE15" s="20">
        <v>1863259</v>
      </c>
      <c r="AF15" s="20">
        <v>1228494</v>
      </c>
      <c r="AG15" s="20">
        <v>457023</v>
      </c>
      <c r="AH15" s="20">
        <v>259451</v>
      </c>
      <c r="AI15" s="21">
        <v>89022</v>
      </c>
      <c r="AJ15" s="25">
        <v>115588</v>
      </c>
      <c r="AK15" s="25">
        <v>191670</v>
      </c>
      <c r="AL15" s="25">
        <v>49967</v>
      </c>
      <c r="AM15" s="22">
        <v>90502</v>
      </c>
      <c r="AN15" s="20">
        <v>940764</v>
      </c>
      <c r="AO15" s="20">
        <v>95933</v>
      </c>
      <c r="AP15" s="54">
        <v>16254758</v>
      </c>
      <c r="AQ15" s="25">
        <v>222645</v>
      </c>
      <c r="AR15" s="25">
        <v>334040</v>
      </c>
      <c r="AS15" s="54">
        <v>212492</v>
      </c>
      <c r="AT15" s="54">
        <v>99779</v>
      </c>
      <c r="AU15" s="54">
        <v>252759</v>
      </c>
      <c r="AV15" s="54">
        <v>302197</v>
      </c>
      <c r="AW15" s="25">
        <f t="shared" si="0"/>
        <v>1423912</v>
      </c>
      <c r="AX15" s="165">
        <v>3184025</v>
      </c>
      <c r="AY15" s="98">
        <f t="shared" si="1"/>
        <v>20862695</v>
      </c>
      <c r="AZ15" s="73"/>
      <c r="BA15" s="20">
        <v>1563377</v>
      </c>
      <c r="BB15" s="20">
        <v>590238</v>
      </c>
      <c r="BC15" s="19">
        <v>2153615</v>
      </c>
      <c r="BD15" s="19">
        <f t="shared" si="2"/>
        <v>23016310</v>
      </c>
      <c r="BF15" s="20">
        <v>1102909</v>
      </c>
      <c r="BG15" s="21">
        <f t="shared" si="3"/>
        <v>21913401</v>
      </c>
      <c r="BI15" s="73"/>
      <c r="BJ15" s="73"/>
      <c r="BK15" s="73"/>
      <c r="BL15" s="73"/>
      <c r="BM15" s="73"/>
      <c r="BN15" s="73"/>
      <c r="BO15" s="73"/>
    </row>
    <row r="16" spans="1:67" ht="22.5" customHeight="1" x14ac:dyDescent="0.2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579431</v>
      </c>
      <c r="G16" s="20">
        <v>857604</v>
      </c>
      <c r="H16" s="20">
        <v>169035</v>
      </c>
      <c r="I16" s="20">
        <v>146217</v>
      </c>
      <c r="J16" s="20">
        <v>113708</v>
      </c>
      <c r="K16" s="20">
        <v>0</v>
      </c>
      <c r="L16" s="20">
        <v>9679</v>
      </c>
      <c r="M16" s="20">
        <v>35523</v>
      </c>
      <c r="N16" s="20">
        <v>19108</v>
      </c>
      <c r="O16" s="20">
        <v>32227</v>
      </c>
      <c r="P16" s="20">
        <v>389553</v>
      </c>
      <c r="Q16" s="20">
        <v>72252</v>
      </c>
      <c r="R16" s="20">
        <v>97544</v>
      </c>
      <c r="S16" s="20">
        <v>193344</v>
      </c>
      <c r="T16" s="21">
        <v>97758</v>
      </c>
      <c r="U16" s="54">
        <v>50464</v>
      </c>
      <c r="V16" s="20">
        <v>104997</v>
      </c>
      <c r="W16" s="20">
        <v>58512</v>
      </c>
      <c r="X16" s="20">
        <v>0</v>
      </c>
      <c r="Y16" s="21">
        <v>0</v>
      </c>
      <c r="Z16" s="20">
        <v>421471</v>
      </c>
      <c r="AA16" s="21">
        <v>0</v>
      </c>
      <c r="AB16" s="32">
        <v>343846</v>
      </c>
      <c r="AC16" s="20">
        <v>1003426</v>
      </c>
      <c r="AD16" s="20">
        <v>418045</v>
      </c>
      <c r="AE16" s="20">
        <v>879699</v>
      </c>
      <c r="AF16" s="20">
        <v>460336</v>
      </c>
      <c r="AG16" s="20">
        <v>275091</v>
      </c>
      <c r="AH16" s="20">
        <v>105244</v>
      </c>
      <c r="AI16" s="21">
        <v>92631</v>
      </c>
      <c r="AJ16" s="25">
        <v>65804</v>
      </c>
      <c r="AK16" s="25">
        <v>120637</v>
      </c>
      <c r="AL16" s="25">
        <v>23956</v>
      </c>
      <c r="AM16" s="22">
        <v>58692</v>
      </c>
      <c r="AN16" s="20">
        <v>375773</v>
      </c>
      <c r="AO16" s="20">
        <v>73057</v>
      </c>
      <c r="AP16" s="54">
        <v>7744664</v>
      </c>
      <c r="AQ16" s="25">
        <v>141048</v>
      </c>
      <c r="AR16" s="25">
        <v>195510</v>
      </c>
      <c r="AS16" s="54">
        <v>105711</v>
      </c>
      <c r="AT16" s="54">
        <v>70055</v>
      </c>
      <c r="AU16" s="54">
        <v>138513</v>
      </c>
      <c r="AV16" s="54">
        <v>164658</v>
      </c>
      <c r="AW16" s="25">
        <f t="shared" si="0"/>
        <v>815495</v>
      </c>
      <c r="AX16" s="165">
        <v>1330321</v>
      </c>
      <c r="AY16" s="98">
        <f t="shared" si="1"/>
        <v>9890480</v>
      </c>
      <c r="AZ16" s="73"/>
      <c r="BA16" s="20">
        <v>850535</v>
      </c>
      <c r="BB16" s="20">
        <v>464392</v>
      </c>
      <c r="BC16" s="19">
        <v>1314927</v>
      </c>
      <c r="BD16" s="19">
        <f t="shared" si="2"/>
        <v>11205407</v>
      </c>
      <c r="BF16" s="20">
        <v>600940</v>
      </c>
      <c r="BG16" s="21">
        <f t="shared" si="3"/>
        <v>10604467</v>
      </c>
      <c r="BI16" s="73"/>
      <c r="BJ16" s="73"/>
      <c r="BK16" s="73"/>
      <c r="BL16" s="73"/>
      <c r="BM16" s="73"/>
      <c r="BN16" s="73"/>
      <c r="BO16" s="73"/>
    </row>
    <row r="17" spans="1:67" ht="22.5" customHeight="1" x14ac:dyDescent="0.2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366818</v>
      </c>
      <c r="G17" s="20">
        <v>324729</v>
      </c>
      <c r="H17" s="20">
        <v>47177</v>
      </c>
      <c r="I17" s="20">
        <v>120781</v>
      </c>
      <c r="J17" s="20">
        <v>61465</v>
      </c>
      <c r="K17" s="20">
        <v>0</v>
      </c>
      <c r="L17" s="20">
        <v>1629</v>
      </c>
      <c r="M17" s="20">
        <v>21753</v>
      </c>
      <c r="N17" s="20">
        <v>10746</v>
      </c>
      <c r="O17" s="20">
        <v>32449</v>
      </c>
      <c r="P17" s="20">
        <v>300179</v>
      </c>
      <c r="Q17" s="20">
        <v>57120</v>
      </c>
      <c r="R17" s="20">
        <v>44723</v>
      </c>
      <c r="S17" s="20">
        <v>103968</v>
      </c>
      <c r="T17" s="21">
        <v>54310</v>
      </c>
      <c r="U17" s="54">
        <v>23307</v>
      </c>
      <c r="V17" s="20">
        <v>68869</v>
      </c>
      <c r="W17" s="20">
        <v>25355</v>
      </c>
      <c r="X17" s="20">
        <v>0</v>
      </c>
      <c r="Y17" s="21">
        <v>0</v>
      </c>
      <c r="Z17" s="20">
        <v>271094</v>
      </c>
      <c r="AA17" s="21">
        <v>0</v>
      </c>
      <c r="AB17" s="32">
        <v>260353</v>
      </c>
      <c r="AC17" s="20">
        <v>536516</v>
      </c>
      <c r="AD17" s="20">
        <v>710075</v>
      </c>
      <c r="AE17" s="20">
        <v>574649</v>
      </c>
      <c r="AF17" s="20">
        <v>332033</v>
      </c>
      <c r="AG17" s="20">
        <v>159489</v>
      </c>
      <c r="AH17" s="20">
        <v>24107</v>
      </c>
      <c r="AI17" s="21">
        <v>84611</v>
      </c>
      <c r="AJ17" s="25">
        <v>49200</v>
      </c>
      <c r="AK17" s="25">
        <v>82627</v>
      </c>
      <c r="AL17" s="25">
        <v>16542</v>
      </c>
      <c r="AM17" s="22">
        <v>40686</v>
      </c>
      <c r="AN17" s="20">
        <v>317460</v>
      </c>
      <c r="AO17" s="20">
        <v>26381</v>
      </c>
      <c r="AP17" s="54">
        <v>5151201</v>
      </c>
      <c r="AQ17" s="25">
        <v>104165</v>
      </c>
      <c r="AR17" s="25">
        <v>182199</v>
      </c>
      <c r="AS17" s="54">
        <v>79422</v>
      </c>
      <c r="AT17" s="54">
        <v>59140</v>
      </c>
      <c r="AU17" s="54">
        <v>123803</v>
      </c>
      <c r="AV17" s="54">
        <v>85583</v>
      </c>
      <c r="AW17" s="25">
        <f t="shared" si="0"/>
        <v>634312</v>
      </c>
      <c r="AX17" s="165">
        <v>883602</v>
      </c>
      <c r="AY17" s="98">
        <f t="shared" si="1"/>
        <v>6669115</v>
      </c>
      <c r="AZ17" s="73"/>
      <c r="BA17" s="20">
        <v>553622</v>
      </c>
      <c r="BB17" s="20">
        <v>169375</v>
      </c>
      <c r="BC17" s="19">
        <v>722997</v>
      </c>
      <c r="BD17" s="19">
        <f t="shared" si="2"/>
        <v>7392112</v>
      </c>
      <c r="BF17" s="20">
        <v>312347</v>
      </c>
      <c r="BG17" s="21">
        <f t="shared" si="3"/>
        <v>7079765</v>
      </c>
      <c r="BI17" s="73"/>
      <c r="BJ17" s="73"/>
      <c r="BK17" s="73"/>
      <c r="BL17" s="73"/>
      <c r="BM17" s="73"/>
      <c r="BN17" s="73"/>
      <c r="BO17" s="73"/>
    </row>
    <row r="18" spans="1:67" ht="22.5" customHeight="1" x14ac:dyDescent="0.2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1957878</v>
      </c>
      <c r="G18" s="20">
        <v>1232451</v>
      </c>
      <c r="H18" s="20">
        <v>422110</v>
      </c>
      <c r="I18" s="20">
        <v>200446</v>
      </c>
      <c r="J18" s="20">
        <v>124323</v>
      </c>
      <c r="K18" s="20">
        <v>0</v>
      </c>
      <c r="L18" s="20">
        <v>0</v>
      </c>
      <c r="M18" s="20">
        <v>175306</v>
      </c>
      <c r="N18" s="20">
        <v>105359</v>
      </c>
      <c r="O18" s="20">
        <v>396233</v>
      </c>
      <c r="P18" s="20">
        <v>1212922</v>
      </c>
      <c r="Q18" s="20">
        <v>256336</v>
      </c>
      <c r="R18" s="20">
        <v>416520</v>
      </c>
      <c r="S18" s="20">
        <v>563616</v>
      </c>
      <c r="T18" s="21">
        <v>260579</v>
      </c>
      <c r="U18" s="54">
        <v>199783</v>
      </c>
      <c r="V18" s="20">
        <v>390634</v>
      </c>
      <c r="W18" s="20">
        <v>156032</v>
      </c>
      <c r="X18" s="20">
        <v>0</v>
      </c>
      <c r="Y18" s="21">
        <v>0</v>
      </c>
      <c r="Z18" s="20">
        <v>1314259</v>
      </c>
      <c r="AA18" s="21">
        <v>0</v>
      </c>
      <c r="AB18" s="32">
        <v>2568487</v>
      </c>
      <c r="AC18" s="20">
        <v>4299086</v>
      </c>
      <c r="AD18" s="20">
        <v>2190075</v>
      </c>
      <c r="AE18" s="20">
        <v>3264025</v>
      </c>
      <c r="AF18" s="20">
        <v>1896230</v>
      </c>
      <c r="AG18" s="20">
        <v>1052612</v>
      </c>
      <c r="AH18" s="20">
        <v>16321</v>
      </c>
      <c r="AI18" s="21">
        <v>135538</v>
      </c>
      <c r="AJ18" s="25">
        <v>247983</v>
      </c>
      <c r="AK18" s="25">
        <v>284145</v>
      </c>
      <c r="AL18" s="25">
        <v>83388</v>
      </c>
      <c r="AM18" s="22">
        <v>154496</v>
      </c>
      <c r="AN18" s="20">
        <v>824395</v>
      </c>
      <c r="AO18" s="20">
        <v>234092</v>
      </c>
      <c r="AP18" s="54">
        <v>26635660</v>
      </c>
      <c r="AQ18" s="25">
        <v>488404</v>
      </c>
      <c r="AR18" s="25">
        <v>365799</v>
      </c>
      <c r="AS18" s="54">
        <v>160335</v>
      </c>
      <c r="AT18" s="54">
        <v>94058</v>
      </c>
      <c r="AU18" s="54">
        <v>219943</v>
      </c>
      <c r="AV18" s="54">
        <v>902180</v>
      </c>
      <c r="AW18" s="25">
        <f t="shared" si="0"/>
        <v>2230719</v>
      </c>
      <c r="AX18" s="165">
        <v>3254087</v>
      </c>
      <c r="AY18" s="98">
        <f t="shared" si="1"/>
        <v>32120466</v>
      </c>
      <c r="AZ18" s="73"/>
      <c r="BA18" s="20">
        <v>2859253</v>
      </c>
      <c r="BB18" s="20">
        <v>369813</v>
      </c>
      <c r="BC18" s="19">
        <v>3229066</v>
      </c>
      <c r="BD18" s="19">
        <f t="shared" si="2"/>
        <v>35349532</v>
      </c>
      <c r="BF18" s="20">
        <v>3292627</v>
      </c>
      <c r="BG18" s="21">
        <f t="shared" si="3"/>
        <v>32056905</v>
      </c>
      <c r="BI18" s="73"/>
      <c r="BJ18" s="73"/>
      <c r="BK18" s="73"/>
      <c r="BL18" s="73"/>
      <c r="BM18" s="73"/>
      <c r="BN18" s="73"/>
      <c r="BO18" s="73"/>
    </row>
    <row r="19" spans="1:67" ht="22.5" customHeight="1" x14ac:dyDescent="0.2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586650</v>
      </c>
      <c r="G19" s="20">
        <v>755144</v>
      </c>
      <c r="H19" s="20">
        <v>155092</v>
      </c>
      <c r="I19" s="20">
        <v>296861</v>
      </c>
      <c r="J19" s="20">
        <v>151541</v>
      </c>
      <c r="K19" s="20">
        <v>0</v>
      </c>
      <c r="L19" s="20">
        <v>14621</v>
      </c>
      <c r="M19" s="20">
        <v>33925</v>
      </c>
      <c r="N19" s="20">
        <v>17934</v>
      </c>
      <c r="O19" s="20">
        <v>36038</v>
      </c>
      <c r="P19" s="20">
        <v>333223</v>
      </c>
      <c r="Q19" s="20">
        <v>69444</v>
      </c>
      <c r="R19" s="20">
        <v>75205</v>
      </c>
      <c r="S19" s="20">
        <v>152304</v>
      </c>
      <c r="T19" s="21">
        <v>119482</v>
      </c>
      <c r="U19" s="54">
        <v>61208</v>
      </c>
      <c r="V19" s="20">
        <v>79030</v>
      </c>
      <c r="W19" s="20">
        <v>68264</v>
      </c>
      <c r="X19" s="20">
        <v>0</v>
      </c>
      <c r="Y19" s="21">
        <v>0</v>
      </c>
      <c r="Z19" s="20">
        <v>437210</v>
      </c>
      <c r="AA19" s="21">
        <v>0</v>
      </c>
      <c r="AB19" s="32">
        <v>389223</v>
      </c>
      <c r="AC19" s="20">
        <v>967711</v>
      </c>
      <c r="AD19" s="20">
        <v>722948</v>
      </c>
      <c r="AE19" s="20">
        <v>862817</v>
      </c>
      <c r="AF19" s="20">
        <v>444516</v>
      </c>
      <c r="AG19" s="20">
        <v>254018</v>
      </c>
      <c r="AH19" s="20">
        <v>43617</v>
      </c>
      <c r="AI19" s="21">
        <v>160400</v>
      </c>
      <c r="AJ19" s="25">
        <v>63301</v>
      </c>
      <c r="AK19" s="25">
        <v>117241</v>
      </c>
      <c r="AL19" s="25">
        <v>25087</v>
      </c>
      <c r="AM19" s="22">
        <v>56504</v>
      </c>
      <c r="AN19" s="20">
        <v>440003</v>
      </c>
      <c r="AO19" s="20">
        <v>83188</v>
      </c>
      <c r="AP19" s="54">
        <v>8073750</v>
      </c>
      <c r="AQ19" s="25">
        <v>130935</v>
      </c>
      <c r="AR19" s="25">
        <v>205190</v>
      </c>
      <c r="AS19" s="54">
        <v>103407</v>
      </c>
      <c r="AT19" s="54">
        <v>75780</v>
      </c>
      <c r="AU19" s="54">
        <v>143245</v>
      </c>
      <c r="AV19" s="54">
        <v>150710</v>
      </c>
      <c r="AW19" s="25">
        <f t="shared" si="0"/>
        <v>809267</v>
      </c>
      <c r="AX19" s="165">
        <v>1706926</v>
      </c>
      <c r="AY19" s="98">
        <f t="shared" si="1"/>
        <v>10589943</v>
      </c>
      <c r="AZ19" s="73"/>
      <c r="BA19" s="20">
        <v>814853</v>
      </c>
      <c r="BB19" s="20">
        <v>556805</v>
      </c>
      <c r="BC19" s="19">
        <v>1371658</v>
      </c>
      <c r="BD19" s="19">
        <f t="shared" si="2"/>
        <v>11961601</v>
      </c>
      <c r="BF19" s="20">
        <v>550035</v>
      </c>
      <c r="BG19" s="21">
        <f t="shared" si="3"/>
        <v>11411566</v>
      </c>
      <c r="BI19" s="73"/>
      <c r="BJ19" s="73"/>
      <c r="BK19" s="73"/>
      <c r="BL19" s="73"/>
      <c r="BM19" s="73"/>
      <c r="BN19" s="73"/>
      <c r="BO19" s="73"/>
    </row>
    <row r="20" spans="1:67" ht="22.5" customHeight="1" x14ac:dyDescent="0.2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367392</v>
      </c>
      <c r="G20" s="20">
        <v>625869</v>
      </c>
      <c r="H20" s="20">
        <v>114027</v>
      </c>
      <c r="I20" s="20">
        <v>0</v>
      </c>
      <c r="J20" s="20">
        <v>0</v>
      </c>
      <c r="K20" s="20">
        <v>0</v>
      </c>
      <c r="L20" s="20">
        <v>0</v>
      </c>
      <c r="M20" s="20">
        <v>21523</v>
      </c>
      <c r="N20" s="20">
        <v>10910</v>
      </c>
      <c r="O20" s="20">
        <v>18130</v>
      </c>
      <c r="P20" s="20">
        <v>476437</v>
      </c>
      <c r="Q20" s="20">
        <v>50366</v>
      </c>
      <c r="R20" s="20">
        <v>105465</v>
      </c>
      <c r="S20" s="20">
        <v>68400</v>
      </c>
      <c r="T20" s="21">
        <v>53224</v>
      </c>
      <c r="U20" s="54">
        <v>16201</v>
      </c>
      <c r="V20" s="20">
        <v>55321</v>
      </c>
      <c r="W20" s="20">
        <v>38033</v>
      </c>
      <c r="X20" s="20">
        <v>0</v>
      </c>
      <c r="Y20" s="21">
        <v>0</v>
      </c>
      <c r="Z20" s="20">
        <v>252359</v>
      </c>
      <c r="AA20" s="21">
        <v>0</v>
      </c>
      <c r="AB20" s="32">
        <v>264898</v>
      </c>
      <c r="AC20" s="20">
        <v>772496</v>
      </c>
      <c r="AD20" s="20">
        <v>420500</v>
      </c>
      <c r="AE20" s="20">
        <v>779802</v>
      </c>
      <c r="AF20" s="20">
        <v>418821</v>
      </c>
      <c r="AG20" s="20">
        <v>177977</v>
      </c>
      <c r="AH20" s="20">
        <v>150549</v>
      </c>
      <c r="AI20" s="21">
        <v>19248</v>
      </c>
      <c r="AJ20" s="25">
        <v>49497</v>
      </c>
      <c r="AK20" s="25">
        <v>80851</v>
      </c>
      <c r="AL20" s="25">
        <v>19360</v>
      </c>
      <c r="AM20" s="22">
        <v>39856</v>
      </c>
      <c r="AN20" s="20">
        <v>362082</v>
      </c>
      <c r="AO20" s="20">
        <v>52337</v>
      </c>
      <c r="AP20" s="54">
        <v>5881931</v>
      </c>
      <c r="AQ20" s="25">
        <v>96502</v>
      </c>
      <c r="AR20" s="25">
        <v>200535</v>
      </c>
      <c r="AS20" s="54">
        <v>112583</v>
      </c>
      <c r="AT20" s="54">
        <v>72448</v>
      </c>
      <c r="AU20" s="54">
        <v>137292</v>
      </c>
      <c r="AV20" s="54">
        <v>89419</v>
      </c>
      <c r="AW20" s="25">
        <f t="shared" si="0"/>
        <v>708779</v>
      </c>
      <c r="AX20" s="165">
        <v>1007709</v>
      </c>
      <c r="AY20" s="98">
        <f t="shared" si="1"/>
        <v>7598419</v>
      </c>
      <c r="AZ20" s="73"/>
      <c r="BA20" s="20">
        <v>559740</v>
      </c>
      <c r="BB20" s="20">
        <v>306548</v>
      </c>
      <c r="BC20" s="19">
        <v>866288</v>
      </c>
      <c r="BD20" s="19">
        <f t="shared" si="2"/>
        <v>8464707</v>
      </c>
      <c r="BF20" s="20">
        <v>326347</v>
      </c>
      <c r="BG20" s="21">
        <f t="shared" si="3"/>
        <v>8138360</v>
      </c>
      <c r="BI20" s="73"/>
      <c r="BJ20" s="73"/>
      <c r="BK20" s="73"/>
      <c r="BL20" s="73"/>
      <c r="BM20" s="73"/>
      <c r="BN20" s="73"/>
      <c r="BO20" s="73"/>
    </row>
    <row r="21" spans="1:67" ht="22.5" customHeight="1" x14ac:dyDescent="0.2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321259</v>
      </c>
      <c r="G21" s="20">
        <v>410196</v>
      </c>
      <c r="H21" s="20">
        <v>73344</v>
      </c>
      <c r="I21" s="20">
        <v>0</v>
      </c>
      <c r="J21" s="20">
        <v>0</v>
      </c>
      <c r="K21" s="20">
        <v>0</v>
      </c>
      <c r="L21" s="20">
        <v>0</v>
      </c>
      <c r="M21" s="20">
        <v>13585</v>
      </c>
      <c r="N21" s="20">
        <v>11841</v>
      </c>
      <c r="O21" s="20">
        <v>23643</v>
      </c>
      <c r="P21" s="20">
        <v>232881</v>
      </c>
      <c r="Q21" s="20">
        <v>31656</v>
      </c>
      <c r="R21" s="20">
        <v>33553</v>
      </c>
      <c r="S21" s="20">
        <v>41952</v>
      </c>
      <c r="T21" s="21">
        <v>21724</v>
      </c>
      <c r="U21" s="54">
        <v>13874</v>
      </c>
      <c r="V21" s="20">
        <v>27096</v>
      </c>
      <c r="W21" s="20">
        <v>19504</v>
      </c>
      <c r="X21" s="20">
        <v>0</v>
      </c>
      <c r="Y21" s="21">
        <v>0</v>
      </c>
      <c r="Z21" s="20">
        <v>217678</v>
      </c>
      <c r="AA21" s="21">
        <v>0</v>
      </c>
      <c r="AB21" s="32">
        <v>189298</v>
      </c>
      <c r="AC21" s="20">
        <v>444691</v>
      </c>
      <c r="AD21" s="20">
        <v>361741</v>
      </c>
      <c r="AE21" s="20">
        <v>493615</v>
      </c>
      <c r="AF21" s="20">
        <v>308959</v>
      </c>
      <c r="AG21" s="20">
        <v>106905</v>
      </c>
      <c r="AH21" s="20">
        <v>63690</v>
      </c>
      <c r="AI21" s="21">
        <v>74586</v>
      </c>
      <c r="AJ21" s="25">
        <v>36068</v>
      </c>
      <c r="AK21" s="25">
        <v>67490</v>
      </c>
      <c r="AL21" s="25">
        <v>14542</v>
      </c>
      <c r="AM21" s="22">
        <v>30627</v>
      </c>
      <c r="AN21" s="20">
        <v>295609</v>
      </c>
      <c r="AO21" s="20">
        <v>50118</v>
      </c>
      <c r="AP21" s="54">
        <v>4031725</v>
      </c>
      <c r="AQ21" s="25">
        <v>59030</v>
      </c>
      <c r="AR21" s="25">
        <v>177946</v>
      </c>
      <c r="AS21" s="54">
        <v>89647</v>
      </c>
      <c r="AT21" s="54">
        <v>68167</v>
      </c>
      <c r="AU21" s="54">
        <v>107063</v>
      </c>
      <c r="AV21" s="54">
        <v>63924</v>
      </c>
      <c r="AW21" s="25">
        <f t="shared" si="0"/>
        <v>565777</v>
      </c>
      <c r="AX21" s="165">
        <v>598113</v>
      </c>
      <c r="AY21" s="98">
        <f t="shared" si="1"/>
        <v>5195615</v>
      </c>
      <c r="AZ21" s="73"/>
      <c r="BA21" s="20">
        <v>445227</v>
      </c>
      <c r="BB21" s="20">
        <v>459173</v>
      </c>
      <c r="BC21" s="19">
        <v>904400</v>
      </c>
      <c r="BD21" s="19">
        <f t="shared" si="2"/>
        <v>6100015</v>
      </c>
      <c r="BF21" s="20">
        <v>233298</v>
      </c>
      <c r="BG21" s="21">
        <f t="shared" si="3"/>
        <v>5866717</v>
      </c>
      <c r="BI21" s="73"/>
      <c r="BJ21" s="73"/>
      <c r="BK21" s="73"/>
      <c r="BL21" s="73"/>
      <c r="BM21" s="73"/>
      <c r="BN21" s="73"/>
      <c r="BO21" s="73"/>
    </row>
    <row r="22" spans="1:67" ht="22.5" customHeight="1" x14ac:dyDescent="0.2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1424487</v>
      </c>
      <c r="G22" s="20">
        <v>1283358</v>
      </c>
      <c r="H22" s="20">
        <v>271411</v>
      </c>
      <c r="I22" s="20">
        <v>0</v>
      </c>
      <c r="J22" s="20">
        <v>0</v>
      </c>
      <c r="K22" s="20">
        <v>0</v>
      </c>
      <c r="L22" s="20">
        <v>0</v>
      </c>
      <c r="M22" s="20">
        <v>122430</v>
      </c>
      <c r="N22" s="20">
        <v>69932</v>
      </c>
      <c r="O22" s="20">
        <v>50653</v>
      </c>
      <c r="P22" s="20">
        <v>451670</v>
      </c>
      <c r="Q22" s="20">
        <v>189868</v>
      </c>
      <c r="R22" s="20">
        <v>253205</v>
      </c>
      <c r="S22" s="20">
        <v>466032</v>
      </c>
      <c r="T22" s="21">
        <v>191171</v>
      </c>
      <c r="U22" s="54">
        <v>135445</v>
      </c>
      <c r="V22" s="20">
        <v>223542</v>
      </c>
      <c r="W22" s="20">
        <v>78016</v>
      </c>
      <c r="X22" s="20">
        <v>0</v>
      </c>
      <c r="Y22" s="21">
        <v>0</v>
      </c>
      <c r="Z22" s="20">
        <v>862263</v>
      </c>
      <c r="AA22" s="21">
        <v>0</v>
      </c>
      <c r="AB22" s="32">
        <v>848804</v>
      </c>
      <c r="AC22" s="20">
        <v>3346942</v>
      </c>
      <c r="AD22" s="20">
        <v>1777350</v>
      </c>
      <c r="AE22" s="20">
        <v>2348653</v>
      </c>
      <c r="AF22" s="20">
        <v>1436594</v>
      </c>
      <c r="AG22" s="20">
        <v>635088</v>
      </c>
      <c r="AH22" s="20">
        <v>88172</v>
      </c>
      <c r="AI22" s="21">
        <v>32882</v>
      </c>
      <c r="AJ22" s="25">
        <v>169738</v>
      </c>
      <c r="AK22" s="25">
        <v>202092</v>
      </c>
      <c r="AL22" s="25">
        <v>52448</v>
      </c>
      <c r="AM22" s="22">
        <v>106671</v>
      </c>
      <c r="AN22" s="20">
        <v>535637</v>
      </c>
      <c r="AO22" s="20">
        <v>86973</v>
      </c>
      <c r="AP22" s="54">
        <v>17741527</v>
      </c>
      <c r="AQ22" s="25">
        <v>365957</v>
      </c>
      <c r="AR22" s="25">
        <v>447729</v>
      </c>
      <c r="AS22" s="54">
        <v>127093</v>
      </c>
      <c r="AT22" s="54">
        <v>83968</v>
      </c>
      <c r="AU22" s="54">
        <v>238281</v>
      </c>
      <c r="AV22" s="54">
        <v>439568</v>
      </c>
      <c r="AW22" s="25">
        <f t="shared" si="0"/>
        <v>1702596</v>
      </c>
      <c r="AX22" s="165">
        <v>2121970</v>
      </c>
      <c r="AY22" s="98">
        <f t="shared" si="1"/>
        <v>21566093</v>
      </c>
      <c r="AZ22" s="73"/>
      <c r="BA22" s="20">
        <v>2188971</v>
      </c>
      <c r="BB22" s="20">
        <v>250553</v>
      </c>
      <c r="BC22" s="19">
        <v>2439524</v>
      </c>
      <c r="BD22" s="19">
        <f t="shared" si="2"/>
        <v>24005617</v>
      </c>
      <c r="BF22" s="20">
        <v>1604261</v>
      </c>
      <c r="BG22" s="21">
        <f t="shared" si="3"/>
        <v>22401356</v>
      </c>
      <c r="BI22" s="73"/>
      <c r="BJ22" s="73"/>
      <c r="BK22" s="73"/>
      <c r="BL22" s="73"/>
      <c r="BM22" s="73"/>
      <c r="BN22" s="73"/>
      <c r="BO22" s="73"/>
    </row>
    <row r="23" spans="1:67" ht="22.5" customHeight="1" x14ac:dyDescent="0.2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227600</v>
      </c>
      <c r="G23" s="20">
        <v>207930</v>
      </c>
      <c r="H23" s="20">
        <v>33234</v>
      </c>
      <c r="I23" s="20">
        <v>0</v>
      </c>
      <c r="J23" s="20">
        <v>0</v>
      </c>
      <c r="K23" s="20">
        <v>0</v>
      </c>
      <c r="L23" s="20">
        <v>0</v>
      </c>
      <c r="M23" s="20">
        <v>11036</v>
      </c>
      <c r="N23" s="20">
        <v>5184</v>
      </c>
      <c r="O23" s="20">
        <v>15281</v>
      </c>
      <c r="P23" s="20">
        <v>162130</v>
      </c>
      <c r="Q23" s="20">
        <v>26818</v>
      </c>
      <c r="R23" s="20">
        <v>24030</v>
      </c>
      <c r="S23" s="20">
        <v>39216</v>
      </c>
      <c r="T23" s="21">
        <v>32586</v>
      </c>
      <c r="U23" s="54">
        <v>7318</v>
      </c>
      <c r="V23" s="20">
        <v>20322</v>
      </c>
      <c r="W23" s="20">
        <v>15603</v>
      </c>
      <c r="X23" s="20">
        <v>0</v>
      </c>
      <c r="Y23" s="21">
        <v>0</v>
      </c>
      <c r="Z23" s="20">
        <v>123915</v>
      </c>
      <c r="AA23" s="21">
        <v>20894</v>
      </c>
      <c r="AB23" s="32">
        <v>191495</v>
      </c>
      <c r="AC23" s="20">
        <v>450901</v>
      </c>
      <c r="AD23" s="20">
        <v>409712</v>
      </c>
      <c r="AE23" s="20">
        <v>454713</v>
      </c>
      <c r="AF23" s="20">
        <v>239563</v>
      </c>
      <c r="AG23" s="20">
        <v>64687</v>
      </c>
      <c r="AH23" s="20">
        <v>21949</v>
      </c>
      <c r="AI23" s="21">
        <v>28872</v>
      </c>
      <c r="AJ23" s="25">
        <v>30884</v>
      </c>
      <c r="AK23" s="25">
        <v>54409</v>
      </c>
      <c r="AL23" s="25">
        <v>11046</v>
      </c>
      <c r="AM23" s="22">
        <v>23722</v>
      </c>
      <c r="AN23" s="20">
        <v>246811</v>
      </c>
      <c r="AO23" s="20">
        <v>19444</v>
      </c>
      <c r="AP23" s="54">
        <v>3221305</v>
      </c>
      <c r="AQ23" s="25">
        <v>76156</v>
      </c>
      <c r="AR23" s="25">
        <v>171159</v>
      </c>
      <c r="AS23" s="54">
        <v>95419</v>
      </c>
      <c r="AT23" s="54">
        <v>49362</v>
      </c>
      <c r="AU23" s="54">
        <v>85563</v>
      </c>
      <c r="AV23" s="54">
        <v>47199</v>
      </c>
      <c r="AW23" s="25">
        <f t="shared" si="0"/>
        <v>524858</v>
      </c>
      <c r="AX23" s="165">
        <v>737622</v>
      </c>
      <c r="AY23" s="98">
        <f t="shared" si="1"/>
        <v>4483785</v>
      </c>
      <c r="AZ23" s="73"/>
      <c r="BA23" s="20">
        <v>395618</v>
      </c>
      <c r="BB23" s="20">
        <v>90499</v>
      </c>
      <c r="BC23" s="19">
        <v>486117</v>
      </c>
      <c r="BD23" s="19">
        <f t="shared" si="2"/>
        <v>4969902</v>
      </c>
      <c r="BF23" s="20">
        <v>172258</v>
      </c>
      <c r="BG23" s="21">
        <f t="shared" si="3"/>
        <v>4797644</v>
      </c>
      <c r="BI23" s="73"/>
      <c r="BJ23" s="73"/>
      <c r="BK23" s="73"/>
      <c r="BL23" s="73"/>
      <c r="BM23" s="73"/>
      <c r="BN23" s="73"/>
      <c r="BO23" s="73"/>
    </row>
    <row r="24" spans="1:67" ht="22.5" customHeight="1" x14ac:dyDescent="0.2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419667</v>
      </c>
      <c r="G24" s="20">
        <v>610024</v>
      </c>
      <c r="H24" s="20">
        <v>126251</v>
      </c>
      <c r="I24" s="20">
        <v>132286</v>
      </c>
      <c r="J24" s="20">
        <v>71436</v>
      </c>
      <c r="K24" s="20">
        <v>0</v>
      </c>
      <c r="L24" s="20">
        <v>0</v>
      </c>
      <c r="M24" s="20">
        <v>21536</v>
      </c>
      <c r="N24" s="20">
        <v>14915</v>
      </c>
      <c r="O24" s="20">
        <v>21238</v>
      </c>
      <c r="P24" s="20">
        <v>329149</v>
      </c>
      <c r="Q24" s="20">
        <v>45920</v>
      </c>
      <c r="R24" s="20">
        <v>67685</v>
      </c>
      <c r="S24" s="20">
        <v>87552</v>
      </c>
      <c r="T24" s="21">
        <v>68431</v>
      </c>
      <c r="U24" s="54">
        <v>30752</v>
      </c>
      <c r="V24" s="20">
        <v>50805</v>
      </c>
      <c r="W24" s="20">
        <v>32182</v>
      </c>
      <c r="X24" s="20">
        <v>0</v>
      </c>
      <c r="Y24" s="21">
        <v>0</v>
      </c>
      <c r="Z24" s="20">
        <v>305902</v>
      </c>
      <c r="AA24" s="21">
        <v>0</v>
      </c>
      <c r="AB24" s="32">
        <v>295206</v>
      </c>
      <c r="AC24" s="20">
        <v>720526</v>
      </c>
      <c r="AD24" s="20">
        <v>468553</v>
      </c>
      <c r="AE24" s="20">
        <v>752790</v>
      </c>
      <c r="AF24" s="20">
        <v>341472</v>
      </c>
      <c r="AG24" s="20">
        <v>205632</v>
      </c>
      <c r="AH24" s="20">
        <v>30579</v>
      </c>
      <c r="AI24" s="21">
        <v>261853</v>
      </c>
      <c r="AJ24" s="25">
        <v>50300</v>
      </c>
      <c r="AK24" s="25">
        <v>89441</v>
      </c>
      <c r="AL24" s="25">
        <v>17240</v>
      </c>
      <c r="AM24" s="22">
        <v>43765</v>
      </c>
      <c r="AN24" s="20">
        <v>356356</v>
      </c>
      <c r="AO24" s="20">
        <v>97696</v>
      </c>
      <c r="AP24" s="54">
        <v>6167140</v>
      </c>
      <c r="AQ24" s="25">
        <v>84464</v>
      </c>
      <c r="AR24" s="25">
        <v>163231</v>
      </c>
      <c r="AS24" s="54">
        <v>81284</v>
      </c>
      <c r="AT24" s="54">
        <v>68086</v>
      </c>
      <c r="AU24" s="54">
        <v>100666</v>
      </c>
      <c r="AV24" s="54">
        <v>105387</v>
      </c>
      <c r="AW24" s="25">
        <f t="shared" si="0"/>
        <v>603118</v>
      </c>
      <c r="AX24" s="165">
        <v>1643635</v>
      </c>
      <c r="AY24" s="98">
        <f t="shared" si="1"/>
        <v>8413893</v>
      </c>
      <c r="AZ24" s="73"/>
      <c r="BA24" s="20">
        <v>576251</v>
      </c>
      <c r="BB24" s="20">
        <v>551222</v>
      </c>
      <c r="BC24" s="19">
        <v>1127473</v>
      </c>
      <c r="BD24" s="19">
        <f t="shared" si="2"/>
        <v>9541366</v>
      </c>
      <c r="BF24" s="20">
        <v>384623</v>
      </c>
      <c r="BG24" s="21">
        <f t="shared" si="3"/>
        <v>9156743</v>
      </c>
      <c r="BI24" s="73"/>
      <c r="BJ24" s="73"/>
      <c r="BK24" s="73"/>
      <c r="BL24" s="73"/>
      <c r="BM24" s="73"/>
      <c r="BN24" s="73"/>
      <c r="BO24" s="73"/>
    </row>
    <row r="25" spans="1:67" ht="22.5" customHeight="1" x14ac:dyDescent="0.2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408166</v>
      </c>
      <c r="G25" s="20">
        <v>899046</v>
      </c>
      <c r="H25" s="20">
        <v>206662</v>
      </c>
      <c r="I25" s="20">
        <v>0</v>
      </c>
      <c r="J25" s="20">
        <v>0</v>
      </c>
      <c r="K25" s="20">
        <v>0</v>
      </c>
      <c r="L25" s="20">
        <v>0</v>
      </c>
      <c r="M25" s="20">
        <v>15617</v>
      </c>
      <c r="N25" s="20">
        <v>9544</v>
      </c>
      <c r="O25" s="20">
        <v>47804</v>
      </c>
      <c r="P25" s="20">
        <v>232810</v>
      </c>
      <c r="Q25" s="20">
        <v>40533</v>
      </c>
      <c r="R25" s="20">
        <v>71289</v>
      </c>
      <c r="S25" s="20">
        <v>114912</v>
      </c>
      <c r="T25" s="21">
        <v>81465</v>
      </c>
      <c r="U25" s="54">
        <v>28341</v>
      </c>
      <c r="V25" s="20">
        <v>65482</v>
      </c>
      <c r="W25" s="20">
        <v>48760</v>
      </c>
      <c r="X25" s="20">
        <v>12950</v>
      </c>
      <c r="Y25" s="21">
        <v>4349</v>
      </c>
      <c r="Z25" s="20">
        <v>301907</v>
      </c>
      <c r="AA25" s="21">
        <v>0</v>
      </c>
      <c r="AB25" s="32">
        <v>157406</v>
      </c>
      <c r="AC25" s="20">
        <v>706864</v>
      </c>
      <c r="AD25" s="20">
        <v>492280</v>
      </c>
      <c r="AE25" s="20">
        <v>831328</v>
      </c>
      <c r="AF25" s="20">
        <v>366556</v>
      </c>
      <c r="AG25" s="20">
        <v>155782</v>
      </c>
      <c r="AH25" s="20">
        <v>161242</v>
      </c>
      <c r="AI25" s="21">
        <v>127518</v>
      </c>
      <c r="AJ25" s="25">
        <v>45336</v>
      </c>
      <c r="AK25" s="25">
        <v>76951</v>
      </c>
      <c r="AL25" s="25">
        <v>16163</v>
      </c>
      <c r="AM25" s="22">
        <v>36295</v>
      </c>
      <c r="AN25" s="20">
        <v>415821</v>
      </c>
      <c r="AO25" s="20">
        <v>104229</v>
      </c>
      <c r="AP25" s="54">
        <v>6283408</v>
      </c>
      <c r="AQ25" s="25">
        <v>106123</v>
      </c>
      <c r="AR25" s="25">
        <v>156410</v>
      </c>
      <c r="AS25" s="54">
        <v>93922</v>
      </c>
      <c r="AT25" s="54">
        <v>82433</v>
      </c>
      <c r="AU25" s="54">
        <v>112020</v>
      </c>
      <c r="AV25" s="54">
        <v>106081</v>
      </c>
      <c r="AW25" s="25">
        <f t="shared" si="0"/>
        <v>656989</v>
      </c>
      <c r="AX25" s="165">
        <v>1519919</v>
      </c>
      <c r="AY25" s="98">
        <f t="shared" si="1"/>
        <v>8460316</v>
      </c>
      <c r="AZ25" s="73"/>
      <c r="BA25" s="20">
        <v>520562</v>
      </c>
      <c r="BB25" s="20">
        <v>797308</v>
      </c>
      <c r="BC25" s="19">
        <v>1317870</v>
      </c>
      <c r="BD25" s="19">
        <f t="shared" si="2"/>
        <v>9778186</v>
      </c>
      <c r="BF25" s="20">
        <v>387157</v>
      </c>
      <c r="BG25" s="21">
        <f t="shared" si="3"/>
        <v>9391029</v>
      </c>
      <c r="BI25" s="73"/>
      <c r="BJ25" s="73"/>
      <c r="BK25" s="73"/>
      <c r="BL25" s="73"/>
      <c r="BM25" s="73"/>
      <c r="BN25" s="73"/>
      <c r="BO25" s="73"/>
    </row>
    <row r="26" spans="1:67" ht="22.5" customHeight="1" x14ac:dyDescent="0.2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533836</v>
      </c>
      <c r="G26" s="20">
        <v>905930</v>
      </c>
      <c r="H26" s="20">
        <v>158530</v>
      </c>
      <c r="I26" s="20">
        <v>0</v>
      </c>
      <c r="J26" s="20">
        <v>0</v>
      </c>
      <c r="K26" s="20">
        <v>0</v>
      </c>
      <c r="L26" s="20">
        <v>0</v>
      </c>
      <c r="M26" s="20">
        <v>26815</v>
      </c>
      <c r="N26" s="20">
        <v>15257</v>
      </c>
      <c r="O26" s="20">
        <v>30451</v>
      </c>
      <c r="P26" s="20">
        <v>266368</v>
      </c>
      <c r="Q26" s="20">
        <v>58651</v>
      </c>
      <c r="R26" s="20">
        <v>87799</v>
      </c>
      <c r="S26" s="20">
        <v>152304</v>
      </c>
      <c r="T26" s="21">
        <v>85810</v>
      </c>
      <c r="U26" s="54">
        <v>25507</v>
      </c>
      <c r="V26" s="20">
        <v>72256</v>
      </c>
      <c r="W26" s="20">
        <v>39008</v>
      </c>
      <c r="X26" s="20">
        <v>0</v>
      </c>
      <c r="Y26" s="21">
        <v>0</v>
      </c>
      <c r="Z26" s="20">
        <v>1783332</v>
      </c>
      <c r="AA26" s="21">
        <v>0</v>
      </c>
      <c r="AB26" s="32">
        <v>172154</v>
      </c>
      <c r="AC26" s="20">
        <v>1007759</v>
      </c>
      <c r="AD26" s="20">
        <v>894603</v>
      </c>
      <c r="AE26" s="20">
        <v>690033</v>
      </c>
      <c r="AF26" s="20">
        <v>406060</v>
      </c>
      <c r="AG26" s="20">
        <v>178753</v>
      </c>
      <c r="AH26" s="20">
        <v>150737</v>
      </c>
      <c r="AI26" s="21">
        <v>115889</v>
      </c>
      <c r="AJ26" s="25">
        <v>56480</v>
      </c>
      <c r="AK26" s="25">
        <v>98983</v>
      </c>
      <c r="AL26" s="25">
        <v>19771</v>
      </c>
      <c r="AM26" s="22">
        <v>49463</v>
      </c>
      <c r="AN26" s="20">
        <v>558414</v>
      </c>
      <c r="AO26" s="20">
        <v>83375</v>
      </c>
      <c r="AP26" s="54">
        <v>8724328</v>
      </c>
      <c r="AQ26" s="25">
        <v>130971</v>
      </c>
      <c r="AR26" s="25">
        <v>205979</v>
      </c>
      <c r="AS26" s="54">
        <v>88495</v>
      </c>
      <c r="AT26" s="54">
        <v>56764</v>
      </c>
      <c r="AU26" s="54">
        <v>132216</v>
      </c>
      <c r="AV26" s="54">
        <v>132657</v>
      </c>
      <c r="AW26" s="25">
        <f t="shared" si="0"/>
        <v>747082</v>
      </c>
      <c r="AX26" s="165">
        <v>1855986</v>
      </c>
      <c r="AY26" s="98">
        <f t="shared" si="1"/>
        <v>11327396</v>
      </c>
      <c r="AZ26" s="73"/>
      <c r="BA26" s="20">
        <v>700473</v>
      </c>
      <c r="BB26" s="20">
        <v>471593</v>
      </c>
      <c r="BC26" s="19">
        <v>1172066</v>
      </c>
      <c r="BD26" s="19">
        <f t="shared" si="2"/>
        <v>12499462</v>
      </c>
      <c r="BF26" s="20">
        <v>484148</v>
      </c>
      <c r="BG26" s="21">
        <f t="shared" si="3"/>
        <v>12015314</v>
      </c>
      <c r="BI26" s="73"/>
      <c r="BJ26" s="73"/>
      <c r="BK26" s="73"/>
      <c r="BL26" s="73"/>
      <c r="BM26" s="73"/>
      <c r="BN26" s="73"/>
      <c r="BO26" s="73"/>
    </row>
    <row r="27" spans="1:67" ht="22.5" customHeight="1" x14ac:dyDescent="0.2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218837</v>
      </c>
      <c r="G27" s="20">
        <v>242489</v>
      </c>
      <c r="H27" s="20">
        <v>43548</v>
      </c>
      <c r="I27" s="20">
        <v>0</v>
      </c>
      <c r="J27" s="20">
        <v>0</v>
      </c>
      <c r="K27" s="20">
        <v>0</v>
      </c>
      <c r="L27" s="20">
        <v>0</v>
      </c>
      <c r="M27" s="20">
        <v>9015</v>
      </c>
      <c r="N27" s="20">
        <v>4292</v>
      </c>
      <c r="O27" s="20">
        <v>17464</v>
      </c>
      <c r="P27" s="20">
        <v>184343</v>
      </c>
      <c r="Q27" s="20">
        <v>22564</v>
      </c>
      <c r="R27" s="20">
        <v>17400</v>
      </c>
      <c r="S27" s="20">
        <v>29184</v>
      </c>
      <c r="T27" s="21">
        <v>21724</v>
      </c>
      <c r="U27" s="54">
        <v>5880</v>
      </c>
      <c r="V27" s="20">
        <v>23709</v>
      </c>
      <c r="W27" s="20">
        <v>19504</v>
      </c>
      <c r="X27" s="20">
        <v>87528</v>
      </c>
      <c r="Y27" s="21">
        <v>12284</v>
      </c>
      <c r="Z27" s="20">
        <v>138965</v>
      </c>
      <c r="AA27" s="21">
        <v>0</v>
      </c>
      <c r="AB27" s="32">
        <v>160697</v>
      </c>
      <c r="AC27" s="20">
        <v>323444</v>
      </c>
      <c r="AD27" s="20">
        <v>299468</v>
      </c>
      <c r="AE27" s="20">
        <v>600852</v>
      </c>
      <c r="AF27" s="20">
        <v>210809</v>
      </c>
      <c r="AG27" s="20">
        <v>57764</v>
      </c>
      <c r="AH27" s="20">
        <v>22981</v>
      </c>
      <c r="AI27" s="21">
        <v>52932</v>
      </c>
      <c r="AJ27" s="25">
        <v>27843</v>
      </c>
      <c r="AK27" s="25">
        <v>52970</v>
      </c>
      <c r="AL27" s="25">
        <v>10931</v>
      </c>
      <c r="AM27" s="22">
        <v>21791</v>
      </c>
      <c r="AN27" s="20">
        <v>230511</v>
      </c>
      <c r="AO27" s="20">
        <v>23633</v>
      </c>
      <c r="AP27" s="54">
        <v>3195356</v>
      </c>
      <c r="AQ27" s="25">
        <v>56677</v>
      </c>
      <c r="AR27" s="25">
        <v>167664</v>
      </c>
      <c r="AS27" s="54">
        <v>92243</v>
      </c>
      <c r="AT27" s="54">
        <v>59690</v>
      </c>
      <c r="AU27" s="54">
        <v>79706</v>
      </c>
      <c r="AV27" s="54">
        <v>44342</v>
      </c>
      <c r="AW27" s="25">
        <f t="shared" si="0"/>
        <v>500322</v>
      </c>
      <c r="AX27" s="165">
        <v>568178</v>
      </c>
      <c r="AY27" s="98">
        <f t="shared" si="1"/>
        <v>4263856</v>
      </c>
      <c r="AZ27" s="73"/>
      <c r="BA27" s="20">
        <v>365465</v>
      </c>
      <c r="BB27" s="20">
        <v>169968</v>
      </c>
      <c r="BC27" s="19">
        <v>535433</v>
      </c>
      <c r="BD27" s="19">
        <f t="shared" si="2"/>
        <v>4799289</v>
      </c>
      <c r="BF27" s="20">
        <v>161833</v>
      </c>
      <c r="BG27" s="21">
        <f t="shared" si="3"/>
        <v>4637456</v>
      </c>
      <c r="BI27" s="73"/>
      <c r="BJ27" s="73"/>
      <c r="BK27" s="73"/>
      <c r="BL27" s="73"/>
      <c r="BM27" s="73"/>
      <c r="BN27" s="73"/>
      <c r="BO27" s="73"/>
    </row>
    <row r="28" spans="1:67" ht="22.5" customHeight="1" x14ac:dyDescent="0.2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456031</v>
      </c>
      <c r="G28" s="20">
        <v>287087</v>
      </c>
      <c r="H28" s="20">
        <v>60165</v>
      </c>
      <c r="I28" s="20">
        <v>181185</v>
      </c>
      <c r="J28" s="20">
        <v>87623</v>
      </c>
      <c r="K28" s="20">
        <v>0</v>
      </c>
      <c r="L28" s="20">
        <v>13957</v>
      </c>
      <c r="M28" s="20">
        <v>22413</v>
      </c>
      <c r="N28" s="20">
        <v>15689</v>
      </c>
      <c r="O28" s="20">
        <v>13320</v>
      </c>
      <c r="P28" s="20">
        <v>144753</v>
      </c>
      <c r="Q28" s="20">
        <v>51045</v>
      </c>
      <c r="R28" s="20">
        <v>85440</v>
      </c>
      <c r="S28" s="20">
        <v>107616</v>
      </c>
      <c r="T28" s="21">
        <v>86896</v>
      </c>
      <c r="U28" s="54">
        <v>36674</v>
      </c>
      <c r="V28" s="20">
        <v>85804</v>
      </c>
      <c r="W28" s="20">
        <v>68264</v>
      </c>
      <c r="X28" s="20">
        <v>0</v>
      </c>
      <c r="Y28" s="21">
        <v>0</v>
      </c>
      <c r="Z28" s="20">
        <v>355702</v>
      </c>
      <c r="AA28" s="21">
        <v>0</v>
      </c>
      <c r="AB28" s="32">
        <v>298931</v>
      </c>
      <c r="AC28" s="20">
        <v>772772</v>
      </c>
      <c r="AD28" s="20">
        <v>474333</v>
      </c>
      <c r="AE28" s="20">
        <v>731578</v>
      </c>
      <c r="AF28" s="20">
        <v>361923</v>
      </c>
      <c r="AG28" s="20">
        <v>164654</v>
      </c>
      <c r="AH28" s="20">
        <v>26733</v>
      </c>
      <c r="AI28" s="21">
        <v>199698</v>
      </c>
      <c r="AJ28" s="25">
        <v>53801</v>
      </c>
      <c r="AK28" s="25">
        <v>90221</v>
      </c>
      <c r="AL28" s="25">
        <v>20294</v>
      </c>
      <c r="AM28" s="22">
        <v>44223</v>
      </c>
      <c r="AN28" s="20">
        <v>380969</v>
      </c>
      <c r="AO28" s="20">
        <v>76862</v>
      </c>
      <c r="AP28" s="54">
        <v>5856656</v>
      </c>
      <c r="AQ28" s="25">
        <v>76892</v>
      </c>
      <c r="AR28" s="25">
        <v>165988</v>
      </c>
      <c r="AS28" s="54">
        <v>103329</v>
      </c>
      <c r="AT28" s="54">
        <v>84349</v>
      </c>
      <c r="AU28" s="54">
        <v>114657</v>
      </c>
      <c r="AV28" s="54">
        <v>107062</v>
      </c>
      <c r="AW28" s="25">
        <f t="shared" si="0"/>
        <v>652277</v>
      </c>
      <c r="AX28" s="165">
        <v>1165928</v>
      </c>
      <c r="AY28" s="98">
        <f t="shared" si="1"/>
        <v>7674861</v>
      </c>
      <c r="AZ28" s="73"/>
      <c r="BA28" s="20">
        <v>646817</v>
      </c>
      <c r="BB28" s="20">
        <v>522711</v>
      </c>
      <c r="BC28" s="19">
        <v>1169528</v>
      </c>
      <c r="BD28" s="19">
        <f t="shared" si="2"/>
        <v>8844389</v>
      </c>
      <c r="BF28" s="20">
        <v>390737</v>
      </c>
      <c r="BG28" s="21">
        <f t="shared" si="3"/>
        <v>8453652</v>
      </c>
      <c r="BI28" s="73"/>
      <c r="BJ28" s="73"/>
      <c r="BK28" s="73"/>
      <c r="BL28" s="73"/>
      <c r="BM28" s="73"/>
      <c r="BN28" s="73"/>
      <c r="BO28" s="73"/>
    </row>
    <row r="29" spans="1:67" ht="22.5" customHeight="1" x14ac:dyDescent="0.2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1261506</v>
      </c>
      <c r="G29" s="20">
        <v>1076217</v>
      </c>
      <c r="H29" s="20">
        <v>209145</v>
      </c>
      <c r="I29" s="20">
        <v>0</v>
      </c>
      <c r="J29" s="20">
        <v>0</v>
      </c>
      <c r="K29" s="20">
        <v>0</v>
      </c>
      <c r="L29" s="20">
        <v>0</v>
      </c>
      <c r="M29" s="20">
        <v>96592</v>
      </c>
      <c r="N29" s="20">
        <v>58309</v>
      </c>
      <c r="O29" s="20">
        <v>155992</v>
      </c>
      <c r="P29" s="20">
        <v>568599</v>
      </c>
      <c r="Q29" s="20">
        <v>144793</v>
      </c>
      <c r="R29" s="20">
        <v>319466</v>
      </c>
      <c r="S29" s="20">
        <v>351120</v>
      </c>
      <c r="T29" s="21">
        <v>184654</v>
      </c>
      <c r="U29" s="54">
        <v>125631</v>
      </c>
      <c r="V29" s="20">
        <v>207736</v>
      </c>
      <c r="W29" s="20">
        <v>87768</v>
      </c>
      <c r="X29" s="20">
        <v>0</v>
      </c>
      <c r="Y29" s="21">
        <v>0</v>
      </c>
      <c r="Z29" s="20">
        <v>2610598</v>
      </c>
      <c r="AA29" s="21">
        <v>32352</v>
      </c>
      <c r="AB29" s="32">
        <v>714502</v>
      </c>
      <c r="AC29" s="20">
        <v>2497027</v>
      </c>
      <c r="AD29" s="20">
        <v>1341498</v>
      </c>
      <c r="AE29" s="20">
        <v>1422492</v>
      </c>
      <c r="AF29" s="20">
        <v>864386</v>
      </c>
      <c r="AG29" s="20">
        <v>617231</v>
      </c>
      <c r="AH29" s="20">
        <v>60595</v>
      </c>
      <c r="AI29" s="21">
        <v>33283</v>
      </c>
      <c r="AJ29" s="25">
        <v>143195</v>
      </c>
      <c r="AK29" s="25">
        <v>212280</v>
      </c>
      <c r="AL29" s="25">
        <v>45598</v>
      </c>
      <c r="AM29" s="22">
        <v>98609</v>
      </c>
      <c r="AN29" s="20">
        <v>867295</v>
      </c>
      <c r="AO29" s="20">
        <v>58953</v>
      </c>
      <c r="AP29" s="54">
        <v>16467422</v>
      </c>
      <c r="AQ29" s="25">
        <v>330319</v>
      </c>
      <c r="AR29" s="25">
        <v>275944</v>
      </c>
      <c r="AS29" s="54">
        <v>78558</v>
      </c>
      <c r="AT29" s="54">
        <v>52891</v>
      </c>
      <c r="AU29" s="54">
        <v>211290</v>
      </c>
      <c r="AV29" s="54">
        <v>597992</v>
      </c>
      <c r="AW29" s="25">
        <f t="shared" si="0"/>
        <v>1546994</v>
      </c>
      <c r="AX29" s="165">
        <v>1551696</v>
      </c>
      <c r="AY29" s="98">
        <f t="shared" si="1"/>
        <v>19566112</v>
      </c>
      <c r="AZ29" s="73"/>
      <c r="BA29" s="20">
        <v>1867947</v>
      </c>
      <c r="BB29" s="20">
        <v>410744</v>
      </c>
      <c r="BC29" s="19">
        <v>2278691</v>
      </c>
      <c r="BD29" s="19">
        <f t="shared" si="2"/>
        <v>21844803</v>
      </c>
      <c r="BF29" s="20">
        <v>2182454</v>
      </c>
      <c r="BG29" s="21">
        <f t="shared" si="3"/>
        <v>19662349</v>
      </c>
      <c r="BI29" s="73"/>
      <c r="BJ29" s="73"/>
      <c r="BK29" s="73"/>
      <c r="BL29" s="73"/>
      <c r="BM29" s="73"/>
      <c r="BN29" s="73"/>
      <c r="BO29" s="73"/>
    </row>
    <row r="30" spans="1:67" ht="22.5" customHeight="1" x14ac:dyDescent="0.2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571229</v>
      </c>
      <c r="G30" s="20">
        <v>796659</v>
      </c>
      <c r="H30" s="20">
        <v>114218</v>
      </c>
      <c r="I30" s="20">
        <v>0</v>
      </c>
      <c r="J30" s="20">
        <v>0</v>
      </c>
      <c r="K30" s="20">
        <v>0</v>
      </c>
      <c r="L30" s="20">
        <v>0</v>
      </c>
      <c r="M30" s="20">
        <v>40774</v>
      </c>
      <c r="N30" s="20">
        <v>22399</v>
      </c>
      <c r="O30" s="20">
        <v>105487</v>
      </c>
      <c r="P30" s="20">
        <v>406546</v>
      </c>
      <c r="Q30" s="20">
        <v>72022</v>
      </c>
      <c r="R30" s="20">
        <v>91403</v>
      </c>
      <c r="S30" s="20">
        <v>147744</v>
      </c>
      <c r="T30" s="21">
        <v>65172</v>
      </c>
      <c r="U30" s="54">
        <v>49068</v>
      </c>
      <c r="V30" s="20">
        <v>95965</v>
      </c>
      <c r="W30" s="20">
        <v>39008</v>
      </c>
      <c r="X30" s="20">
        <v>424227</v>
      </c>
      <c r="Y30" s="21">
        <v>72409</v>
      </c>
      <c r="Z30" s="20">
        <v>334252</v>
      </c>
      <c r="AA30" s="21">
        <v>0</v>
      </c>
      <c r="AB30" s="32">
        <v>345581</v>
      </c>
      <c r="AC30" s="20">
        <v>1106374</v>
      </c>
      <c r="AD30" s="20">
        <v>897747</v>
      </c>
      <c r="AE30" s="20">
        <v>1006608</v>
      </c>
      <c r="AF30" s="20">
        <v>594757</v>
      </c>
      <c r="AG30" s="20">
        <v>230954</v>
      </c>
      <c r="AH30" s="20">
        <v>85358</v>
      </c>
      <c r="AI30" s="21">
        <v>23659</v>
      </c>
      <c r="AJ30" s="25">
        <v>70063</v>
      </c>
      <c r="AK30" s="25">
        <v>98634</v>
      </c>
      <c r="AL30" s="25">
        <v>25556</v>
      </c>
      <c r="AM30" s="22">
        <v>54038</v>
      </c>
      <c r="AN30" s="20">
        <v>272617</v>
      </c>
      <c r="AO30" s="20">
        <v>48780</v>
      </c>
      <c r="AP30" s="54">
        <v>8309308</v>
      </c>
      <c r="AQ30" s="25">
        <v>155428</v>
      </c>
      <c r="AR30" s="25">
        <v>200947</v>
      </c>
      <c r="AS30" s="54">
        <v>94511</v>
      </c>
      <c r="AT30" s="54">
        <v>53270</v>
      </c>
      <c r="AU30" s="54">
        <v>113376</v>
      </c>
      <c r="AV30" s="54">
        <v>147085</v>
      </c>
      <c r="AW30" s="25">
        <f t="shared" si="0"/>
        <v>764617</v>
      </c>
      <c r="AX30" s="165">
        <v>918220</v>
      </c>
      <c r="AY30" s="98">
        <f t="shared" si="1"/>
        <v>9992145</v>
      </c>
      <c r="AZ30" s="73"/>
      <c r="BA30" s="20">
        <v>911867</v>
      </c>
      <c r="BB30" s="20">
        <v>151189</v>
      </c>
      <c r="BC30" s="19">
        <v>1063056</v>
      </c>
      <c r="BD30" s="19">
        <f t="shared" si="2"/>
        <v>11055201</v>
      </c>
      <c r="BF30" s="20">
        <v>536806</v>
      </c>
      <c r="BG30" s="21">
        <f t="shared" si="3"/>
        <v>10518395</v>
      </c>
      <c r="BI30" s="73"/>
      <c r="BJ30" s="73"/>
      <c r="BK30" s="73"/>
      <c r="BL30" s="73"/>
      <c r="BM30" s="73"/>
      <c r="BN30" s="73"/>
      <c r="BO30" s="73"/>
    </row>
    <row r="31" spans="1:67" ht="22.5" customHeight="1" x14ac:dyDescent="0.2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302234</v>
      </c>
      <c r="G31" s="20">
        <v>391912</v>
      </c>
      <c r="H31" s="20">
        <v>58828</v>
      </c>
      <c r="I31" s="20">
        <v>0</v>
      </c>
      <c r="J31" s="20">
        <v>0</v>
      </c>
      <c r="K31" s="20">
        <v>0</v>
      </c>
      <c r="L31" s="20">
        <v>0</v>
      </c>
      <c r="M31" s="20">
        <v>17087</v>
      </c>
      <c r="N31" s="20">
        <v>9792</v>
      </c>
      <c r="O31" s="20">
        <v>48581</v>
      </c>
      <c r="P31" s="20">
        <v>244795</v>
      </c>
      <c r="Q31" s="20">
        <v>38993</v>
      </c>
      <c r="R31" s="20">
        <v>25410</v>
      </c>
      <c r="S31" s="20">
        <v>82992</v>
      </c>
      <c r="T31" s="21">
        <v>54310</v>
      </c>
      <c r="U31" s="54">
        <v>15143</v>
      </c>
      <c r="V31" s="20">
        <v>33870</v>
      </c>
      <c r="W31" s="20">
        <v>19504</v>
      </c>
      <c r="X31" s="20">
        <v>0</v>
      </c>
      <c r="Y31" s="21">
        <v>0</v>
      </c>
      <c r="Z31" s="20">
        <v>182102</v>
      </c>
      <c r="AA31" s="21">
        <v>0</v>
      </c>
      <c r="AB31" s="32">
        <v>156274</v>
      </c>
      <c r="AC31" s="20">
        <v>809536</v>
      </c>
      <c r="AD31" s="20">
        <v>809695</v>
      </c>
      <c r="AE31" s="20">
        <v>479816</v>
      </c>
      <c r="AF31" s="20">
        <v>297422</v>
      </c>
      <c r="AG31" s="20">
        <v>100184</v>
      </c>
      <c r="AH31" s="20">
        <v>43711</v>
      </c>
      <c r="AI31" s="21">
        <v>14035</v>
      </c>
      <c r="AJ31" s="25">
        <v>42950</v>
      </c>
      <c r="AK31" s="25">
        <v>59711</v>
      </c>
      <c r="AL31" s="25">
        <v>12725</v>
      </c>
      <c r="AM31" s="22">
        <v>31096</v>
      </c>
      <c r="AN31" s="20">
        <v>166529</v>
      </c>
      <c r="AO31" s="20">
        <v>16582</v>
      </c>
      <c r="AP31" s="54">
        <v>4565819</v>
      </c>
      <c r="AQ31" s="25">
        <v>80889</v>
      </c>
      <c r="AR31" s="25">
        <v>147091</v>
      </c>
      <c r="AS31" s="54">
        <v>80757</v>
      </c>
      <c r="AT31" s="54">
        <v>44157</v>
      </c>
      <c r="AU31" s="54">
        <v>73462</v>
      </c>
      <c r="AV31" s="54">
        <v>78063</v>
      </c>
      <c r="AW31" s="25">
        <f t="shared" si="0"/>
        <v>504419</v>
      </c>
      <c r="AX31" s="165">
        <v>1187048</v>
      </c>
      <c r="AY31" s="98">
        <f t="shared" si="1"/>
        <v>6257286</v>
      </c>
      <c r="AZ31" s="73"/>
      <c r="BA31" s="20">
        <v>501163</v>
      </c>
      <c r="BB31" s="20">
        <v>71720</v>
      </c>
      <c r="BC31" s="19">
        <v>572883</v>
      </c>
      <c r="BD31" s="19">
        <f t="shared" si="2"/>
        <v>6830169</v>
      </c>
      <c r="BF31" s="20">
        <v>284903</v>
      </c>
      <c r="BG31" s="21">
        <f t="shared" si="3"/>
        <v>6545266</v>
      </c>
      <c r="BI31" s="73"/>
      <c r="BJ31" s="73"/>
      <c r="BK31" s="73"/>
      <c r="BL31" s="73"/>
      <c r="BM31" s="73"/>
      <c r="BN31" s="73"/>
      <c r="BO31" s="73"/>
    </row>
    <row r="32" spans="1:67" ht="22.5" customHeight="1" x14ac:dyDescent="0.2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110226</v>
      </c>
      <c r="G32" s="20">
        <v>71342</v>
      </c>
      <c r="H32" s="20">
        <v>11842</v>
      </c>
      <c r="I32" s="20">
        <v>0</v>
      </c>
      <c r="J32" s="20">
        <v>0</v>
      </c>
      <c r="K32" s="20">
        <v>0</v>
      </c>
      <c r="L32" s="20">
        <v>0</v>
      </c>
      <c r="M32" s="20">
        <v>3563</v>
      </c>
      <c r="N32" s="20">
        <v>1596</v>
      </c>
      <c r="O32" s="20">
        <v>13098</v>
      </c>
      <c r="P32" s="20">
        <v>114865</v>
      </c>
      <c r="Q32" s="20">
        <v>18401</v>
      </c>
      <c r="R32" s="20">
        <v>7966</v>
      </c>
      <c r="S32" s="20">
        <v>13680</v>
      </c>
      <c r="T32" s="21">
        <v>10862</v>
      </c>
      <c r="U32" s="54">
        <v>2030</v>
      </c>
      <c r="V32" s="20">
        <v>12419</v>
      </c>
      <c r="W32" s="20">
        <v>9752</v>
      </c>
      <c r="X32" s="20">
        <v>0</v>
      </c>
      <c r="Y32" s="21">
        <v>0</v>
      </c>
      <c r="Z32" s="20">
        <v>51402</v>
      </c>
      <c r="AA32" s="21">
        <v>14154</v>
      </c>
      <c r="AB32" s="32">
        <v>77486</v>
      </c>
      <c r="AC32" s="20">
        <v>185527</v>
      </c>
      <c r="AD32" s="20">
        <v>137058</v>
      </c>
      <c r="AE32" s="20">
        <v>242881</v>
      </c>
      <c r="AF32" s="20">
        <v>80408</v>
      </c>
      <c r="AG32" s="20">
        <v>22531</v>
      </c>
      <c r="AH32" s="20">
        <v>375</v>
      </c>
      <c r="AI32" s="21">
        <v>6015</v>
      </c>
      <c r="AJ32" s="25">
        <v>14812</v>
      </c>
      <c r="AK32" s="25">
        <v>32614</v>
      </c>
      <c r="AL32" s="25">
        <v>5199</v>
      </c>
      <c r="AM32" s="22">
        <v>11839</v>
      </c>
      <c r="AN32" s="20">
        <v>227942</v>
      </c>
      <c r="AO32" s="20">
        <v>8026</v>
      </c>
      <c r="AP32" s="54">
        <v>1519911</v>
      </c>
      <c r="AQ32" s="25">
        <v>53163</v>
      </c>
      <c r="AR32" s="25">
        <v>149138</v>
      </c>
      <c r="AS32" s="54">
        <v>55832</v>
      </c>
      <c r="AT32" s="54">
        <v>38620</v>
      </c>
      <c r="AU32" s="54">
        <v>53730</v>
      </c>
      <c r="AV32" s="54">
        <v>19100</v>
      </c>
      <c r="AW32" s="25">
        <f t="shared" si="0"/>
        <v>369583</v>
      </c>
      <c r="AX32" s="165">
        <v>240266</v>
      </c>
      <c r="AY32" s="98">
        <f t="shared" si="1"/>
        <v>2129760</v>
      </c>
      <c r="AZ32" s="73"/>
      <c r="BA32" s="20">
        <v>224219</v>
      </c>
      <c r="BB32" s="20">
        <v>32749</v>
      </c>
      <c r="BC32" s="19">
        <v>256968</v>
      </c>
      <c r="BD32" s="19">
        <f t="shared" si="2"/>
        <v>2386728</v>
      </c>
      <c r="BF32" s="20">
        <v>69708</v>
      </c>
      <c r="BG32" s="21">
        <f t="shared" si="3"/>
        <v>2317020</v>
      </c>
      <c r="BI32" s="73"/>
      <c r="BJ32" s="73"/>
      <c r="BK32" s="73"/>
      <c r="BL32" s="73"/>
      <c r="BM32" s="73"/>
      <c r="BN32" s="73"/>
      <c r="BO32" s="73"/>
    </row>
    <row r="33" spans="1:67" ht="22.5" customHeight="1" x14ac:dyDescent="0.2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388475</v>
      </c>
      <c r="G33" s="20">
        <v>973328</v>
      </c>
      <c r="H33" s="20">
        <v>170945</v>
      </c>
      <c r="I33" s="20">
        <v>0</v>
      </c>
      <c r="J33" s="20">
        <v>0</v>
      </c>
      <c r="K33" s="20">
        <v>0</v>
      </c>
      <c r="L33" s="20">
        <v>0</v>
      </c>
      <c r="M33" s="20">
        <v>17391</v>
      </c>
      <c r="N33" s="20">
        <v>10713</v>
      </c>
      <c r="O33" s="20">
        <v>30488</v>
      </c>
      <c r="P33" s="20">
        <v>244398</v>
      </c>
      <c r="Q33" s="20">
        <v>53591</v>
      </c>
      <c r="R33" s="20">
        <v>48683</v>
      </c>
      <c r="S33" s="20">
        <v>101232</v>
      </c>
      <c r="T33" s="21">
        <v>65172</v>
      </c>
      <c r="U33" s="54">
        <v>50422</v>
      </c>
      <c r="V33" s="20">
        <v>64353</v>
      </c>
      <c r="W33" s="20">
        <v>19504</v>
      </c>
      <c r="X33" s="20">
        <v>0</v>
      </c>
      <c r="Y33" s="21">
        <v>0</v>
      </c>
      <c r="Z33" s="20">
        <v>277873</v>
      </c>
      <c r="AA33" s="21">
        <v>0</v>
      </c>
      <c r="AB33" s="32">
        <v>195616</v>
      </c>
      <c r="AC33" s="20">
        <v>564779</v>
      </c>
      <c r="AD33" s="20">
        <v>742841</v>
      </c>
      <c r="AE33" s="20">
        <v>649517</v>
      </c>
      <c r="AF33" s="20">
        <v>414014</v>
      </c>
      <c r="AG33" s="20">
        <v>142511</v>
      </c>
      <c r="AH33" s="20">
        <v>186568</v>
      </c>
      <c r="AI33" s="21">
        <v>84611</v>
      </c>
      <c r="AJ33" s="25">
        <v>49135</v>
      </c>
      <c r="AK33" s="25">
        <v>81347</v>
      </c>
      <c r="AL33" s="25">
        <v>17076</v>
      </c>
      <c r="AM33" s="22">
        <v>38940</v>
      </c>
      <c r="AN33" s="20">
        <v>271010</v>
      </c>
      <c r="AO33" s="20">
        <v>74923</v>
      </c>
      <c r="AP33" s="54">
        <v>6029456</v>
      </c>
      <c r="AQ33" s="25">
        <v>85372</v>
      </c>
      <c r="AR33" s="25">
        <v>180214</v>
      </c>
      <c r="AS33" s="54">
        <v>104844</v>
      </c>
      <c r="AT33" s="54">
        <v>73430</v>
      </c>
      <c r="AU33" s="54">
        <v>121995</v>
      </c>
      <c r="AV33" s="54">
        <v>91695</v>
      </c>
      <c r="AW33" s="25">
        <f t="shared" si="0"/>
        <v>657550</v>
      </c>
      <c r="AX33" s="165">
        <v>1232559</v>
      </c>
      <c r="AY33" s="98">
        <f t="shared" si="1"/>
        <v>7919565</v>
      </c>
      <c r="AZ33" s="73"/>
      <c r="BA33" s="20">
        <v>552330</v>
      </c>
      <c r="BB33" s="20">
        <v>466830</v>
      </c>
      <c r="BC33" s="19">
        <v>1019160</v>
      </c>
      <c r="BD33" s="19">
        <f t="shared" si="2"/>
        <v>8938725</v>
      </c>
      <c r="BF33" s="20">
        <v>334652</v>
      </c>
      <c r="BG33" s="21">
        <f t="shared" si="3"/>
        <v>8604073</v>
      </c>
      <c r="BI33" s="73"/>
      <c r="BJ33" s="73"/>
      <c r="BK33" s="73"/>
      <c r="BL33" s="73"/>
      <c r="BM33" s="73"/>
      <c r="BN33" s="73"/>
      <c r="BO33" s="73"/>
    </row>
    <row r="34" spans="1:67" ht="22.5" customHeight="1" x14ac:dyDescent="0.2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410892</v>
      </c>
      <c r="G34" s="20">
        <v>724098</v>
      </c>
      <c r="H34" s="20">
        <v>147643</v>
      </c>
      <c r="I34" s="20">
        <v>0</v>
      </c>
      <c r="J34" s="20">
        <v>0</v>
      </c>
      <c r="K34" s="20">
        <v>0</v>
      </c>
      <c r="L34" s="20">
        <v>0</v>
      </c>
      <c r="M34" s="20">
        <v>17975</v>
      </c>
      <c r="N34" s="20">
        <v>11998</v>
      </c>
      <c r="O34" s="20">
        <v>16835</v>
      </c>
      <c r="P34" s="20">
        <v>156606</v>
      </c>
      <c r="Q34" s="20">
        <v>48284</v>
      </c>
      <c r="R34" s="20">
        <v>58518</v>
      </c>
      <c r="S34" s="20">
        <v>142272</v>
      </c>
      <c r="T34" s="21">
        <v>97758</v>
      </c>
      <c r="U34" s="54">
        <v>19839</v>
      </c>
      <c r="V34" s="20">
        <v>75643</v>
      </c>
      <c r="W34" s="20">
        <v>58512</v>
      </c>
      <c r="X34" s="20">
        <v>0</v>
      </c>
      <c r="Y34" s="21">
        <v>0</v>
      </c>
      <c r="Z34" s="20">
        <v>331032</v>
      </c>
      <c r="AA34" s="21">
        <v>0</v>
      </c>
      <c r="AB34" s="32">
        <v>194315</v>
      </c>
      <c r="AC34" s="20">
        <v>718787</v>
      </c>
      <c r="AD34" s="20">
        <v>323236</v>
      </c>
      <c r="AE34" s="20">
        <v>749487</v>
      </c>
      <c r="AF34" s="20">
        <v>333344</v>
      </c>
      <c r="AG34" s="20">
        <v>149625</v>
      </c>
      <c r="AH34" s="20">
        <v>133196</v>
      </c>
      <c r="AI34" s="21">
        <v>60952</v>
      </c>
      <c r="AJ34" s="25">
        <v>50226</v>
      </c>
      <c r="AK34" s="25">
        <v>82808</v>
      </c>
      <c r="AL34" s="25">
        <v>16161</v>
      </c>
      <c r="AM34" s="22">
        <v>39792</v>
      </c>
      <c r="AN34" s="20">
        <v>224415</v>
      </c>
      <c r="AO34" s="20">
        <v>59607</v>
      </c>
      <c r="AP34" s="54">
        <v>5453856</v>
      </c>
      <c r="AQ34" s="25">
        <v>96613</v>
      </c>
      <c r="AR34" s="25">
        <v>162418</v>
      </c>
      <c r="AS34" s="54">
        <v>88160</v>
      </c>
      <c r="AT34" s="54">
        <v>73174</v>
      </c>
      <c r="AU34" s="54">
        <v>127174</v>
      </c>
      <c r="AV34" s="54">
        <v>98990</v>
      </c>
      <c r="AW34" s="25">
        <f t="shared" si="0"/>
        <v>646529</v>
      </c>
      <c r="AX34" s="165">
        <v>783314</v>
      </c>
      <c r="AY34" s="98">
        <f t="shared" si="1"/>
        <v>6883699</v>
      </c>
      <c r="AZ34" s="73"/>
      <c r="BA34" s="20">
        <v>574807</v>
      </c>
      <c r="BB34" s="20">
        <v>464415</v>
      </c>
      <c r="BC34" s="19">
        <v>1039222</v>
      </c>
      <c r="BD34" s="19">
        <f t="shared" si="2"/>
        <v>7922921</v>
      </c>
      <c r="BF34" s="20">
        <v>361276</v>
      </c>
      <c r="BG34" s="21">
        <f t="shared" si="3"/>
        <v>7561645</v>
      </c>
      <c r="BI34" s="73"/>
      <c r="BJ34" s="73"/>
      <c r="BK34" s="73"/>
      <c r="BL34" s="73"/>
      <c r="BM34" s="73"/>
      <c r="BN34" s="73"/>
      <c r="BO34" s="73"/>
    </row>
    <row r="35" spans="1:67" ht="22.5" customHeight="1" x14ac:dyDescent="0.2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646133</v>
      </c>
      <c r="G35" s="20">
        <v>289525</v>
      </c>
      <c r="H35" s="20">
        <v>94927</v>
      </c>
      <c r="I35" s="20">
        <v>0</v>
      </c>
      <c r="J35" s="20">
        <v>0</v>
      </c>
      <c r="K35" s="20">
        <v>0</v>
      </c>
      <c r="L35" s="20">
        <v>3491</v>
      </c>
      <c r="M35" s="20">
        <v>49310</v>
      </c>
      <c r="N35" s="20">
        <v>24803</v>
      </c>
      <c r="O35" s="20">
        <v>22163</v>
      </c>
      <c r="P35" s="20">
        <v>559207</v>
      </c>
      <c r="Q35" s="20">
        <v>82028</v>
      </c>
      <c r="R35" s="20">
        <v>90602</v>
      </c>
      <c r="S35" s="20">
        <v>149568</v>
      </c>
      <c r="T35" s="21">
        <v>86896</v>
      </c>
      <c r="U35" s="54">
        <v>45134</v>
      </c>
      <c r="V35" s="20">
        <v>71127</v>
      </c>
      <c r="W35" s="20">
        <v>48760</v>
      </c>
      <c r="X35" s="20">
        <v>0</v>
      </c>
      <c r="Y35" s="21">
        <v>0</v>
      </c>
      <c r="Z35" s="20">
        <v>440700</v>
      </c>
      <c r="AA35" s="21">
        <v>0</v>
      </c>
      <c r="AB35" s="32">
        <v>572458</v>
      </c>
      <c r="AC35" s="20">
        <v>1569088</v>
      </c>
      <c r="AD35" s="20">
        <v>523946</v>
      </c>
      <c r="AE35" s="20">
        <v>1145480</v>
      </c>
      <c r="AF35" s="20">
        <v>717292</v>
      </c>
      <c r="AG35" s="20">
        <v>334985</v>
      </c>
      <c r="AH35" s="20">
        <v>13320</v>
      </c>
      <c r="AI35" s="21">
        <v>18446</v>
      </c>
      <c r="AJ35" s="25">
        <v>77990</v>
      </c>
      <c r="AK35" s="25">
        <v>119611</v>
      </c>
      <c r="AL35" s="25">
        <v>27390</v>
      </c>
      <c r="AM35" s="22">
        <v>62581</v>
      </c>
      <c r="AN35" s="20">
        <v>332215</v>
      </c>
      <c r="AO35" s="20">
        <v>23011</v>
      </c>
      <c r="AP35" s="54">
        <v>8242187</v>
      </c>
      <c r="AQ35" s="25">
        <v>181672</v>
      </c>
      <c r="AR35" s="25">
        <v>227089</v>
      </c>
      <c r="AS35" s="54">
        <v>107147</v>
      </c>
      <c r="AT35" s="54">
        <v>46066</v>
      </c>
      <c r="AU35" s="54">
        <v>154209</v>
      </c>
      <c r="AV35" s="54">
        <v>171258</v>
      </c>
      <c r="AW35" s="25">
        <f t="shared" si="0"/>
        <v>887441</v>
      </c>
      <c r="AX35" s="165">
        <v>881041</v>
      </c>
      <c r="AY35" s="98">
        <f t="shared" si="1"/>
        <v>10010669</v>
      </c>
      <c r="AZ35" s="73"/>
      <c r="BA35" s="20">
        <v>1024575</v>
      </c>
      <c r="BB35" s="20">
        <v>128171</v>
      </c>
      <c r="BC35" s="19">
        <v>1152746</v>
      </c>
      <c r="BD35" s="19">
        <f t="shared" si="2"/>
        <v>11163415</v>
      </c>
      <c r="BF35" s="20">
        <v>625031</v>
      </c>
      <c r="BG35" s="21">
        <f t="shared" si="3"/>
        <v>10538384</v>
      </c>
      <c r="BI35" s="73"/>
      <c r="BJ35" s="73"/>
      <c r="BK35" s="73"/>
      <c r="BL35" s="73"/>
      <c r="BM35" s="73"/>
      <c r="BN35" s="73"/>
      <c r="BO35" s="73"/>
    </row>
    <row r="36" spans="1:67" ht="22.5" customHeight="1" x14ac:dyDescent="0.2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913173</v>
      </c>
      <c r="G36" s="20">
        <v>694343</v>
      </c>
      <c r="H36" s="20">
        <v>152800</v>
      </c>
      <c r="I36" s="20">
        <v>0</v>
      </c>
      <c r="J36" s="20">
        <v>0</v>
      </c>
      <c r="K36" s="20">
        <v>0</v>
      </c>
      <c r="L36" s="20">
        <v>0</v>
      </c>
      <c r="M36" s="20">
        <v>69769</v>
      </c>
      <c r="N36" s="20">
        <v>40626</v>
      </c>
      <c r="O36" s="20">
        <v>65009</v>
      </c>
      <c r="P36" s="20">
        <v>592537</v>
      </c>
      <c r="Q36" s="20">
        <v>121976</v>
      </c>
      <c r="R36" s="20">
        <v>212399</v>
      </c>
      <c r="S36" s="20">
        <v>224352</v>
      </c>
      <c r="T36" s="21">
        <v>86896</v>
      </c>
      <c r="U36" s="54">
        <v>82485</v>
      </c>
      <c r="V36" s="20">
        <v>141125</v>
      </c>
      <c r="W36" s="20">
        <v>48760</v>
      </c>
      <c r="X36" s="20">
        <v>0</v>
      </c>
      <c r="Y36" s="21">
        <v>0</v>
      </c>
      <c r="Z36" s="20">
        <v>715026</v>
      </c>
      <c r="AA36" s="21">
        <v>0</v>
      </c>
      <c r="AB36" s="32">
        <v>585348</v>
      </c>
      <c r="AC36" s="20">
        <v>1703527</v>
      </c>
      <c r="AD36" s="20">
        <v>690477</v>
      </c>
      <c r="AE36" s="20">
        <v>1160160</v>
      </c>
      <c r="AF36" s="20">
        <v>776899</v>
      </c>
      <c r="AG36" s="20">
        <v>468278</v>
      </c>
      <c r="AH36" s="20">
        <v>61064</v>
      </c>
      <c r="AI36" s="21">
        <v>36491</v>
      </c>
      <c r="AJ36" s="25">
        <v>107412</v>
      </c>
      <c r="AK36" s="25">
        <v>149191</v>
      </c>
      <c r="AL36" s="25">
        <v>34320</v>
      </c>
      <c r="AM36" s="22">
        <v>74797</v>
      </c>
      <c r="AN36" s="20">
        <v>370344</v>
      </c>
      <c r="AO36" s="20">
        <v>36243</v>
      </c>
      <c r="AP36" s="54">
        <v>10415827</v>
      </c>
      <c r="AQ36" s="25">
        <v>211531</v>
      </c>
      <c r="AR36" s="25">
        <v>224927</v>
      </c>
      <c r="AS36" s="54">
        <v>61757</v>
      </c>
      <c r="AT36" s="54">
        <v>40490</v>
      </c>
      <c r="AU36" s="54">
        <v>142135</v>
      </c>
      <c r="AV36" s="54">
        <v>272330</v>
      </c>
      <c r="AW36" s="25">
        <f t="shared" si="0"/>
        <v>953170</v>
      </c>
      <c r="AX36" s="165">
        <v>1112165</v>
      </c>
      <c r="AY36" s="98">
        <f t="shared" si="1"/>
        <v>12481162</v>
      </c>
      <c r="AZ36" s="73"/>
      <c r="BA36" s="20">
        <v>1416070</v>
      </c>
      <c r="BB36" s="20">
        <v>227535</v>
      </c>
      <c r="BC36" s="19">
        <v>1643605</v>
      </c>
      <c r="BD36" s="19">
        <f t="shared" si="2"/>
        <v>14124767</v>
      </c>
      <c r="BF36" s="20">
        <v>993906</v>
      </c>
      <c r="BG36" s="21">
        <f t="shared" si="3"/>
        <v>13130861</v>
      </c>
      <c r="BI36" s="73"/>
      <c r="BJ36" s="73"/>
      <c r="BK36" s="73"/>
      <c r="BL36" s="73"/>
      <c r="BM36" s="73"/>
      <c r="BN36" s="73"/>
      <c r="BO36" s="73"/>
    </row>
    <row r="37" spans="1:67" ht="22.5" customHeight="1" x14ac:dyDescent="0.2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558570</v>
      </c>
      <c r="G37" s="20">
        <v>634545</v>
      </c>
      <c r="H37" s="20">
        <v>139239</v>
      </c>
      <c r="I37" s="20">
        <v>0</v>
      </c>
      <c r="J37" s="20">
        <v>0</v>
      </c>
      <c r="K37" s="20">
        <v>0</v>
      </c>
      <c r="L37" s="20">
        <v>6808</v>
      </c>
      <c r="M37" s="20">
        <v>33389</v>
      </c>
      <c r="N37" s="20">
        <v>18265</v>
      </c>
      <c r="O37" s="20">
        <v>14208</v>
      </c>
      <c r="P37" s="20">
        <v>341415</v>
      </c>
      <c r="Q37" s="20">
        <v>63525</v>
      </c>
      <c r="R37" s="20">
        <v>73069</v>
      </c>
      <c r="S37" s="20">
        <v>161424</v>
      </c>
      <c r="T37" s="21">
        <v>108620</v>
      </c>
      <c r="U37" s="54">
        <v>57528</v>
      </c>
      <c r="V37" s="20">
        <v>74514</v>
      </c>
      <c r="W37" s="20">
        <v>41934</v>
      </c>
      <c r="X37" s="20">
        <v>0</v>
      </c>
      <c r="Y37" s="21">
        <v>0</v>
      </c>
      <c r="Z37" s="20">
        <v>349853</v>
      </c>
      <c r="AA37" s="21">
        <v>0</v>
      </c>
      <c r="AB37" s="32">
        <v>216268</v>
      </c>
      <c r="AC37" s="20">
        <v>1216084</v>
      </c>
      <c r="AD37" s="20">
        <v>458044</v>
      </c>
      <c r="AE37" s="20">
        <v>1036188</v>
      </c>
      <c r="AF37" s="20">
        <v>554728</v>
      </c>
      <c r="AG37" s="20">
        <v>207922</v>
      </c>
      <c r="AH37" s="20">
        <v>80856</v>
      </c>
      <c r="AI37" s="21">
        <v>68972</v>
      </c>
      <c r="AJ37" s="25">
        <v>62478</v>
      </c>
      <c r="AK37" s="25">
        <v>105694</v>
      </c>
      <c r="AL37" s="25">
        <v>22675</v>
      </c>
      <c r="AM37" s="22">
        <v>52781</v>
      </c>
      <c r="AN37" s="20">
        <v>517829</v>
      </c>
      <c r="AO37" s="20">
        <v>50657</v>
      </c>
      <c r="AP37" s="54">
        <v>7328082</v>
      </c>
      <c r="AQ37" s="25">
        <v>136911</v>
      </c>
      <c r="AR37" s="25">
        <v>180418</v>
      </c>
      <c r="AS37" s="54">
        <v>102833</v>
      </c>
      <c r="AT37" s="54">
        <v>55586</v>
      </c>
      <c r="AU37" s="54">
        <v>158634</v>
      </c>
      <c r="AV37" s="54">
        <v>137967</v>
      </c>
      <c r="AW37" s="25">
        <f t="shared" si="0"/>
        <v>772349</v>
      </c>
      <c r="AX37" s="165">
        <v>1279753</v>
      </c>
      <c r="AY37" s="98">
        <f t="shared" si="1"/>
        <v>9380184</v>
      </c>
      <c r="AZ37" s="73"/>
      <c r="BA37" s="20">
        <v>802826</v>
      </c>
      <c r="BB37" s="20">
        <v>303130</v>
      </c>
      <c r="BC37" s="19">
        <v>1105956</v>
      </c>
      <c r="BD37" s="19">
        <f t="shared" si="2"/>
        <v>10486140</v>
      </c>
      <c r="BF37" s="20">
        <v>503531</v>
      </c>
      <c r="BG37" s="21">
        <f t="shared" si="3"/>
        <v>9982609</v>
      </c>
      <c r="BI37" s="73"/>
      <c r="BJ37" s="73"/>
      <c r="BK37" s="73"/>
      <c r="BL37" s="73"/>
      <c r="BM37" s="73"/>
      <c r="BN37" s="73"/>
      <c r="BO37" s="73"/>
    </row>
    <row r="38" spans="1:67" ht="22.5" customHeight="1" x14ac:dyDescent="0.2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770597</v>
      </c>
      <c r="G38" s="20">
        <v>758658</v>
      </c>
      <c r="H38" s="20">
        <v>133318</v>
      </c>
      <c r="I38" s="20">
        <v>0</v>
      </c>
      <c r="J38" s="20">
        <v>0</v>
      </c>
      <c r="K38" s="20">
        <v>0</v>
      </c>
      <c r="L38" s="20">
        <v>0</v>
      </c>
      <c r="M38" s="20">
        <v>59120</v>
      </c>
      <c r="N38" s="20">
        <v>33616</v>
      </c>
      <c r="O38" s="20">
        <v>91945</v>
      </c>
      <c r="P38" s="20">
        <v>350609</v>
      </c>
      <c r="Q38" s="20">
        <v>95933</v>
      </c>
      <c r="R38" s="20">
        <v>123532</v>
      </c>
      <c r="S38" s="20">
        <v>210672</v>
      </c>
      <c r="T38" s="21">
        <v>97758</v>
      </c>
      <c r="U38" s="54">
        <v>63196</v>
      </c>
      <c r="V38" s="20">
        <v>137738</v>
      </c>
      <c r="W38" s="20">
        <v>68264</v>
      </c>
      <c r="X38" s="20">
        <v>0</v>
      </c>
      <c r="Y38" s="21">
        <v>0</v>
      </c>
      <c r="Z38" s="20">
        <v>453598</v>
      </c>
      <c r="AA38" s="21">
        <v>0</v>
      </c>
      <c r="AB38" s="32">
        <v>494236</v>
      </c>
      <c r="AC38" s="20">
        <v>1694060</v>
      </c>
      <c r="AD38" s="20">
        <v>674599</v>
      </c>
      <c r="AE38" s="20">
        <v>1222697</v>
      </c>
      <c r="AF38" s="20">
        <v>747270</v>
      </c>
      <c r="AG38" s="20">
        <v>373326</v>
      </c>
      <c r="AH38" s="20">
        <v>30016</v>
      </c>
      <c r="AI38" s="21">
        <v>23258</v>
      </c>
      <c r="AJ38" s="25">
        <v>93330</v>
      </c>
      <c r="AK38" s="25">
        <v>111047</v>
      </c>
      <c r="AL38" s="25">
        <v>26063</v>
      </c>
      <c r="AM38" s="22">
        <v>61633</v>
      </c>
      <c r="AN38" s="20">
        <v>262942</v>
      </c>
      <c r="AO38" s="20">
        <v>39541</v>
      </c>
      <c r="AP38" s="54">
        <v>9302572</v>
      </c>
      <c r="AQ38" s="25">
        <v>152195</v>
      </c>
      <c r="AR38" s="25">
        <v>214231</v>
      </c>
      <c r="AS38" s="54">
        <v>87212</v>
      </c>
      <c r="AT38" s="54">
        <v>40585</v>
      </c>
      <c r="AU38" s="54">
        <v>94542</v>
      </c>
      <c r="AV38" s="54">
        <v>276896</v>
      </c>
      <c r="AW38" s="25">
        <f t="shared" si="0"/>
        <v>865661</v>
      </c>
      <c r="AX38" s="165">
        <v>1038731</v>
      </c>
      <c r="AY38" s="98">
        <f t="shared" si="1"/>
        <v>11206964</v>
      </c>
      <c r="AZ38" s="73"/>
      <c r="BA38" s="20">
        <v>1217083</v>
      </c>
      <c r="BB38" s="20">
        <v>112309</v>
      </c>
      <c r="BC38" s="19">
        <v>1329392</v>
      </c>
      <c r="BD38" s="19">
        <f t="shared" si="2"/>
        <v>12536356</v>
      </c>
      <c r="BF38" s="20">
        <v>1010569</v>
      </c>
      <c r="BG38" s="21">
        <f t="shared" si="3"/>
        <v>11525787</v>
      </c>
      <c r="BI38" s="73"/>
      <c r="BJ38" s="73"/>
      <c r="BK38" s="73"/>
      <c r="BL38" s="73"/>
      <c r="BM38" s="73"/>
      <c r="BN38" s="73"/>
      <c r="BO38" s="73"/>
    </row>
    <row r="39" spans="1:67" ht="22.5" customHeight="1" x14ac:dyDescent="0.2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913922</v>
      </c>
      <c r="G39" s="20">
        <v>1333620</v>
      </c>
      <c r="H39" s="20">
        <v>176293</v>
      </c>
      <c r="I39" s="20">
        <v>20671</v>
      </c>
      <c r="J39" s="20">
        <v>28104</v>
      </c>
      <c r="K39" s="20">
        <v>0</v>
      </c>
      <c r="L39" s="20">
        <v>5632</v>
      </c>
      <c r="M39" s="20">
        <v>53155</v>
      </c>
      <c r="N39" s="20">
        <v>34051</v>
      </c>
      <c r="O39" s="20">
        <v>45436</v>
      </c>
      <c r="P39" s="20">
        <v>150494</v>
      </c>
      <c r="Q39" s="20">
        <v>112680</v>
      </c>
      <c r="R39" s="20">
        <v>176621</v>
      </c>
      <c r="S39" s="20">
        <v>258096</v>
      </c>
      <c r="T39" s="21">
        <v>140120</v>
      </c>
      <c r="U39" s="54">
        <v>83416</v>
      </c>
      <c r="V39" s="20">
        <v>163705</v>
      </c>
      <c r="W39" s="20">
        <v>78016</v>
      </c>
      <c r="X39" s="20">
        <v>0</v>
      </c>
      <c r="Y39" s="21">
        <v>0</v>
      </c>
      <c r="Z39" s="20">
        <v>639551</v>
      </c>
      <c r="AA39" s="21">
        <v>0</v>
      </c>
      <c r="AB39" s="32">
        <v>431658</v>
      </c>
      <c r="AC39" s="20">
        <v>1546235</v>
      </c>
      <c r="AD39" s="20">
        <v>1030215</v>
      </c>
      <c r="AE39" s="20">
        <v>1183648</v>
      </c>
      <c r="AF39" s="20">
        <v>719739</v>
      </c>
      <c r="AG39" s="20">
        <v>347626</v>
      </c>
      <c r="AH39" s="20">
        <v>83013</v>
      </c>
      <c r="AI39" s="21">
        <v>60952</v>
      </c>
      <c r="AJ39" s="25">
        <v>90613</v>
      </c>
      <c r="AK39" s="25">
        <v>143682</v>
      </c>
      <c r="AL39" s="25">
        <v>31611</v>
      </c>
      <c r="AM39" s="22">
        <v>67903</v>
      </c>
      <c r="AN39" s="20">
        <v>818278</v>
      </c>
      <c r="AO39" s="20">
        <v>67094</v>
      </c>
      <c r="AP39" s="54">
        <v>11035850</v>
      </c>
      <c r="AQ39" s="25">
        <v>186967</v>
      </c>
      <c r="AR39" s="25">
        <v>244681</v>
      </c>
      <c r="AS39" s="54">
        <v>108469</v>
      </c>
      <c r="AT39" s="54">
        <v>66939</v>
      </c>
      <c r="AU39" s="54">
        <v>149828</v>
      </c>
      <c r="AV39" s="54">
        <v>250810</v>
      </c>
      <c r="AW39" s="25">
        <f t="shared" si="0"/>
        <v>1007694</v>
      </c>
      <c r="AX39" s="165">
        <v>2115395</v>
      </c>
      <c r="AY39" s="98">
        <f t="shared" si="1"/>
        <v>14158939</v>
      </c>
      <c r="AZ39" s="73"/>
      <c r="BA39" s="20">
        <v>1196411</v>
      </c>
      <c r="BB39" s="20">
        <v>450695</v>
      </c>
      <c r="BC39" s="19">
        <v>1647106</v>
      </c>
      <c r="BD39" s="19">
        <f t="shared" si="2"/>
        <v>15806045</v>
      </c>
      <c r="BF39" s="20">
        <v>915365</v>
      </c>
      <c r="BG39" s="21">
        <f t="shared" si="3"/>
        <v>14890680</v>
      </c>
      <c r="BI39" s="73"/>
      <c r="BJ39" s="73"/>
      <c r="BK39" s="73"/>
      <c r="BL39" s="73"/>
      <c r="BM39" s="73"/>
      <c r="BN39" s="73"/>
      <c r="BO39" s="73"/>
    </row>
    <row r="40" spans="1:67" ht="22.5" customHeight="1" x14ac:dyDescent="0.2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760898</v>
      </c>
      <c r="G40" s="20">
        <v>442317</v>
      </c>
      <c r="H40" s="20">
        <v>131599</v>
      </c>
      <c r="I40" s="20">
        <v>0</v>
      </c>
      <c r="J40" s="20">
        <v>0</v>
      </c>
      <c r="K40" s="20">
        <v>0</v>
      </c>
      <c r="L40" s="20">
        <v>8463</v>
      </c>
      <c r="M40" s="20">
        <v>44029</v>
      </c>
      <c r="N40" s="20">
        <v>24880</v>
      </c>
      <c r="O40" s="20">
        <v>30155</v>
      </c>
      <c r="P40" s="20">
        <v>381696</v>
      </c>
      <c r="Q40" s="20">
        <v>99401</v>
      </c>
      <c r="R40" s="20">
        <v>97277</v>
      </c>
      <c r="S40" s="20">
        <v>167808</v>
      </c>
      <c r="T40" s="21">
        <v>119482</v>
      </c>
      <c r="U40" s="54">
        <v>55921</v>
      </c>
      <c r="V40" s="20">
        <v>92578</v>
      </c>
      <c r="W40" s="20">
        <v>48760</v>
      </c>
      <c r="X40" s="20">
        <v>0</v>
      </c>
      <c r="Y40" s="21">
        <v>0</v>
      </c>
      <c r="Z40" s="20">
        <v>438180</v>
      </c>
      <c r="AA40" s="21">
        <v>0</v>
      </c>
      <c r="AB40" s="32">
        <v>374984</v>
      </c>
      <c r="AC40" s="20">
        <v>1289610</v>
      </c>
      <c r="AD40" s="20">
        <v>567410</v>
      </c>
      <c r="AE40" s="20">
        <v>982899</v>
      </c>
      <c r="AF40" s="20">
        <v>531829</v>
      </c>
      <c r="AG40" s="20">
        <v>265635</v>
      </c>
      <c r="AH40" s="20">
        <v>122784</v>
      </c>
      <c r="AI40" s="21">
        <v>132330</v>
      </c>
      <c r="AJ40" s="25">
        <v>75547</v>
      </c>
      <c r="AK40" s="25">
        <v>118378</v>
      </c>
      <c r="AL40" s="25">
        <v>29554</v>
      </c>
      <c r="AM40" s="22">
        <v>58935</v>
      </c>
      <c r="AN40" s="20">
        <v>578921</v>
      </c>
      <c r="AO40" s="20">
        <v>45638</v>
      </c>
      <c r="AP40" s="54">
        <v>8117898</v>
      </c>
      <c r="AQ40" s="25">
        <v>178443</v>
      </c>
      <c r="AR40" s="25">
        <v>199862</v>
      </c>
      <c r="AS40" s="54">
        <v>104253</v>
      </c>
      <c r="AT40" s="54">
        <v>62599</v>
      </c>
      <c r="AU40" s="54">
        <v>173786</v>
      </c>
      <c r="AV40" s="54">
        <v>176352</v>
      </c>
      <c r="AW40" s="25">
        <f t="shared" si="0"/>
        <v>895295</v>
      </c>
      <c r="AX40" s="165">
        <v>1337675</v>
      </c>
      <c r="AY40" s="98">
        <f t="shared" si="1"/>
        <v>10350868</v>
      </c>
      <c r="AZ40" s="73"/>
      <c r="BA40" s="20">
        <v>990527</v>
      </c>
      <c r="BB40" s="20">
        <v>276671</v>
      </c>
      <c r="BC40" s="19">
        <v>1267198</v>
      </c>
      <c r="BD40" s="19">
        <f t="shared" si="2"/>
        <v>11618066</v>
      </c>
      <c r="BF40" s="20">
        <v>643619</v>
      </c>
      <c r="BG40" s="21">
        <f t="shared" si="3"/>
        <v>10974447</v>
      </c>
      <c r="BI40" s="73"/>
      <c r="BJ40" s="73"/>
      <c r="BK40" s="73"/>
      <c r="BL40" s="73"/>
      <c r="BM40" s="73"/>
      <c r="BN40" s="73"/>
      <c r="BO40" s="73"/>
    </row>
    <row r="41" spans="1:67" ht="22.5" customHeight="1" x14ac:dyDescent="0.2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334737</v>
      </c>
      <c r="G41" s="20">
        <v>731914</v>
      </c>
      <c r="H41" s="20">
        <v>97601</v>
      </c>
      <c r="I41" s="20">
        <v>0</v>
      </c>
      <c r="J41" s="20">
        <v>0</v>
      </c>
      <c r="K41" s="20">
        <v>0</v>
      </c>
      <c r="L41" s="20">
        <v>0</v>
      </c>
      <c r="M41" s="20">
        <v>17093</v>
      </c>
      <c r="N41" s="20">
        <v>11282</v>
      </c>
      <c r="O41" s="20">
        <v>10952</v>
      </c>
      <c r="P41" s="20">
        <v>231200</v>
      </c>
      <c r="Q41" s="20">
        <v>40571</v>
      </c>
      <c r="R41" s="20">
        <v>45568</v>
      </c>
      <c r="S41" s="20">
        <v>52896</v>
      </c>
      <c r="T41" s="21">
        <v>21724</v>
      </c>
      <c r="U41" s="54">
        <v>25888</v>
      </c>
      <c r="V41" s="20">
        <v>45160</v>
      </c>
      <c r="W41" s="20">
        <v>19504</v>
      </c>
      <c r="X41" s="20">
        <v>0</v>
      </c>
      <c r="Y41" s="21">
        <v>0</v>
      </c>
      <c r="Z41" s="20">
        <v>238428</v>
      </c>
      <c r="AA41" s="21">
        <v>0</v>
      </c>
      <c r="AB41" s="32">
        <v>0</v>
      </c>
      <c r="AC41" s="20">
        <v>380107</v>
      </c>
      <c r="AD41" s="20">
        <v>317891</v>
      </c>
      <c r="AE41" s="20">
        <v>451997</v>
      </c>
      <c r="AF41" s="20">
        <v>229425</v>
      </c>
      <c r="AG41" s="20">
        <v>108074</v>
      </c>
      <c r="AH41" s="20">
        <v>123441</v>
      </c>
      <c r="AI41" s="21">
        <v>46115</v>
      </c>
      <c r="AJ41" s="25">
        <v>41914</v>
      </c>
      <c r="AK41" s="25">
        <v>68969</v>
      </c>
      <c r="AL41" s="25">
        <v>11434</v>
      </c>
      <c r="AM41" s="22">
        <v>31562</v>
      </c>
      <c r="AN41" s="20">
        <v>162008</v>
      </c>
      <c r="AO41" s="20">
        <v>70080</v>
      </c>
      <c r="AP41" s="54">
        <v>3967535</v>
      </c>
      <c r="AQ41" s="25">
        <v>96188</v>
      </c>
      <c r="AR41" s="25">
        <v>171272</v>
      </c>
      <c r="AS41" s="54">
        <v>93013</v>
      </c>
      <c r="AT41" s="54">
        <v>54353</v>
      </c>
      <c r="AU41" s="54">
        <v>77517</v>
      </c>
      <c r="AV41" s="54">
        <v>74852</v>
      </c>
      <c r="AW41" s="25">
        <f t="shared" si="0"/>
        <v>567195</v>
      </c>
      <c r="AX41" s="165">
        <v>456046</v>
      </c>
      <c r="AY41" s="98">
        <f t="shared" si="1"/>
        <v>4990776</v>
      </c>
      <c r="AZ41" s="73"/>
      <c r="BA41" s="20">
        <v>492765</v>
      </c>
      <c r="BB41" s="20">
        <v>381801</v>
      </c>
      <c r="BC41" s="19">
        <v>874566</v>
      </c>
      <c r="BD41" s="19">
        <f t="shared" si="2"/>
        <v>5865342</v>
      </c>
      <c r="BF41" s="20">
        <v>273181</v>
      </c>
      <c r="BG41" s="21">
        <f t="shared" si="3"/>
        <v>5592161</v>
      </c>
      <c r="BI41" s="73"/>
      <c r="BJ41" s="73"/>
      <c r="BK41" s="73"/>
      <c r="BL41" s="73"/>
      <c r="BM41" s="73"/>
      <c r="BN41" s="73"/>
      <c r="BO41" s="73"/>
    </row>
    <row r="42" spans="1:67" ht="22.5" customHeight="1" x14ac:dyDescent="0.2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115034</v>
      </c>
      <c r="G42" s="20">
        <v>224278</v>
      </c>
      <c r="H42" s="20">
        <v>29605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1627</v>
      </c>
      <c r="O42" s="20">
        <v>0</v>
      </c>
      <c r="P42" s="20">
        <v>9172</v>
      </c>
      <c r="Q42" s="20">
        <v>12440</v>
      </c>
      <c r="R42" s="20">
        <v>17266</v>
      </c>
      <c r="S42" s="20">
        <v>12768</v>
      </c>
      <c r="T42" s="21">
        <v>10862</v>
      </c>
      <c r="U42" s="54">
        <v>14720</v>
      </c>
      <c r="V42" s="20">
        <v>9032</v>
      </c>
      <c r="W42" s="20">
        <v>9752</v>
      </c>
      <c r="X42" s="20">
        <v>0</v>
      </c>
      <c r="Y42" s="21">
        <v>0</v>
      </c>
      <c r="Z42" s="20">
        <v>55374</v>
      </c>
      <c r="AA42" s="21">
        <v>0</v>
      </c>
      <c r="AB42" s="32">
        <v>0</v>
      </c>
      <c r="AC42" s="20">
        <v>134605</v>
      </c>
      <c r="AD42" s="20">
        <v>79227</v>
      </c>
      <c r="AE42" s="20">
        <v>133294</v>
      </c>
      <c r="AF42" s="20">
        <v>55499</v>
      </c>
      <c r="AG42" s="20">
        <v>22112</v>
      </c>
      <c r="AH42" s="20">
        <v>81043</v>
      </c>
      <c r="AI42" s="21">
        <v>0</v>
      </c>
      <c r="AJ42" s="25">
        <v>15094</v>
      </c>
      <c r="AK42" s="25">
        <v>26994</v>
      </c>
      <c r="AL42" s="25">
        <v>2851</v>
      </c>
      <c r="AM42" s="22">
        <v>9452</v>
      </c>
      <c r="AN42" s="20">
        <v>86096</v>
      </c>
      <c r="AO42" s="20">
        <v>15845</v>
      </c>
      <c r="AP42" s="54">
        <v>1184042</v>
      </c>
      <c r="AQ42" s="25">
        <v>49515</v>
      </c>
      <c r="AR42" s="25">
        <v>98760</v>
      </c>
      <c r="AS42" s="54">
        <v>52198</v>
      </c>
      <c r="AT42" s="54">
        <v>42975</v>
      </c>
      <c r="AU42" s="54">
        <v>49006</v>
      </c>
      <c r="AV42" s="54">
        <v>19434</v>
      </c>
      <c r="AW42" s="25">
        <f t="shared" si="0"/>
        <v>311888</v>
      </c>
      <c r="AX42" s="165">
        <v>274352</v>
      </c>
      <c r="AY42" s="98">
        <f t="shared" si="1"/>
        <v>1770282</v>
      </c>
      <c r="AZ42" s="73"/>
      <c r="BA42" s="20">
        <v>227031</v>
      </c>
      <c r="BB42" s="20">
        <v>120947</v>
      </c>
      <c r="BC42" s="19">
        <v>347978</v>
      </c>
      <c r="BD42" s="19">
        <f t="shared" si="2"/>
        <v>2118260</v>
      </c>
      <c r="BF42" s="20">
        <v>70926</v>
      </c>
      <c r="BG42" s="21">
        <f t="shared" si="3"/>
        <v>2047334</v>
      </c>
      <c r="BI42" s="73"/>
      <c r="BJ42" s="73"/>
      <c r="BK42" s="73"/>
      <c r="BL42" s="73"/>
      <c r="BM42" s="73"/>
      <c r="BN42" s="73"/>
      <c r="BO42" s="73"/>
    </row>
    <row r="43" spans="1:67" ht="22.5" customHeight="1" x14ac:dyDescent="0.2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195413</v>
      </c>
      <c r="G43" s="20">
        <v>135585</v>
      </c>
      <c r="H43" s="20">
        <v>50042</v>
      </c>
      <c r="I43" s="20">
        <v>30456</v>
      </c>
      <c r="J43" s="20">
        <v>10152</v>
      </c>
      <c r="K43" s="20">
        <v>0</v>
      </c>
      <c r="L43" s="20">
        <v>15226</v>
      </c>
      <c r="M43" s="20">
        <v>0</v>
      </c>
      <c r="N43" s="20">
        <v>3343</v>
      </c>
      <c r="O43" s="20">
        <v>0</v>
      </c>
      <c r="P43" s="20">
        <v>145</v>
      </c>
      <c r="Q43" s="20">
        <v>20061</v>
      </c>
      <c r="R43" s="20">
        <v>12505</v>
      </c>
      <c r="S43" s="20">
        <v>22800</v>
      </c>
      <c r="T43" s="21">
        <v>32586</v>
      </c>
      <c r="U43" s="54">
        <v>21235</v>
      </c>
      <c r="V43" s="20">
        <v>11290</v>
      </c>
      <c r="W43" s="20">
        <v>9752</v>
      </c>
      <c r="X43" s="20">
        <v>0</v>
      </c>
      <c r="Y43" s="21">
        <v>0</v>
      </c>
      <c r="Z43" s="20">
        <v>113153</v>
      </c>
      <c r="AA43" s="21">
        <v>0</v>
      </c>
      <c r="AB43" s="32">
        <v>0</v>
      </c>
      <c r="AC43" s="20">
        <v>195077</v>
      </c>
      <c r="AD43" s="20">
        <v>291102</v>
      </c>
      <c r="AE43" s="20">
        <v>287361</v>
      </c>
      <c r="AF43" s="20">
        <v>160029</v>
      </c>
      <c r="AG43" s="20">
        <v>48221</v>
      </c>
      <c r="AH43" s="20">
        <v>29641</v>
      </c>
      <c r="AI43" s="21">
        <v>91027</v>
      </c>
      <c r="AJ43" s="25">
        <v>24311</v>
      </c>
      <c r="AK43" s="25">
        <v>49513</v>
      </c>
      <c r="AL43" s="25">
        <v>9753</v>
      </c>
      <c r="AM43" s="22">
        <v>19528</v>
      </c>
      <c r="AN43" s="20">
        <v>258678</v>
      </c>
      <c r="AO43" s="20">
        <v>41781</v>
      </c>
      <c r="AP43" s="54">
        <v>2189766</v>
      </c>
      <c r="AQ43" s="25">
        <v>68006</v>
      </c>
      <c r="AR43" s="25">
        <v>151286</v>
      </c>
      <c r="AS43" s="54">
        <v>92223</v>
      </c>
      <c r="AT43" s="54">
        <v>48475</v>
      </c>
      <c r="AU43" s="54">
        <v>82583</v>
      </c>
      <c r="AV43" s="54">
        <v>33052</v>
      </c>
      <c r="AW43" s="25">
        <f t="shared" si="0"/>
        <v>475625</v>
      </c>
      <c r="AX43" s="165">
        <v>551799</v>
      </c>
      <c r="AY43" s="98">
        <f t="shared" si="1"/>
        <v>3217190</v>
      </c>
      <c r="AZ43" s="73"/>
      <c r="BA43" s="20">
        <v>325185</v>
      </c>
      <c r="BB43" s="20">
        <v>185260</v>
      </c>
      <c r="BC43" s="19">
        <v>510445</v>
      </c>
      <c r="BD43" s="19">
        <f t="shared" si="2"/>
        <v>3727635</v>
      </c>
      <c r="BF43" s="20">
        <v>120628</v>
      </c>
      <c r="BG43" s="21">
        <f t="shared" si="3"/>
        <v>3607007</v>
      </c>
      <c r="BI43" s="73"/>
      <c r="BJ43" s="73"/>
      <c r="BK43" s="73"/>
      <c r="BL43" s="73"/>
      <c r="BM43" s="73"/>
      <c r="BN43" s="73"/>
      <c r="BO43" s="73"/>
    </row>
    <row r="44" spans="1:67" ht="22.5" customHeight="1" x14ac:dyDescent="0.2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152252</v>
      </c>
      <c r="G44" s="20">
        <v>71198</v>
      </c>
      <c r="H44" s="20">
        <v>25021</v>
      </c>
      <c r="I44" s="20">
        <v>0</v>
      </c>
      <c r="J44" s="20">
        <v>0</v>
      </c>
      <c r="K44" s="20">
        <v>0</v>
      </c>
      <c r="L44" s="20">
        <v>5702</v>
      </c>
      <c r="M44" s="20">
        <v>2797</v>
      </c>
      <c r="N44" s="20">
        <v>2026</v>
      </c>
      <c r="O44" s="20">
        <v>5254</v>
      </c>
      <c r="P44" s="20">
        <v>2205</v>
      </c>
      <c r="Q44" s="20">
        <v>17573</v>
      </c>
      <c r="R44" s="20">
        <v>4361</v>
      </c>
      <c r="S44" s="20">
        <v>20976</v>
      </c>
      <c r="T44" s="21">
        <v>21724</v>
      </c>
      <c r="U44" s="54">
        <v>7952</v>
      </c>
      <c r="V44" s="20">
        <v>9032</v>
      </c>
      <c r="W44" s="20">
        <v>9752</v>
      </c>
      <c r="X44" s="20">
        <v>0</v>
      </c>
      <c r="Y44" s="21">
        <v>0</v>
      </c>
      <c r="Z44" s="20">
        <v>89527</v>
      </c>
      <c r="AA44" s="21">
        <v>0</v>
      </c>
      <c r="AB44" s="32">
        <v>0</v>
      </c>
      <c r="AC44" s="20">
        <v>145866</v>
      </c>
      <c r="AD44" s="20">
        <v>144964</v>
      </c>
      <c r="AE44" s="20">
        <v>189445</v>
      </c>
      <c r="AF44" s="20">
        <v>88624</v>
      </c>
      <c r="AG44" s="20">
        <v>68947</v>
      </c>
      <c r="AH44" s="20">
        <v>10506</v>
      </c>
      <c r="AI44" s="21">
        <v>42506</v>
      </c>
      <c r="AJ44" s="25">
        <v>18801</v>
      </c>
      <c r="AK44" s="25">
        <v>36911</v>
      </c>
      <c r="AL44" s="25">
        <v>5773</v>
      </c>
      <c r="AM44" s="22">
        <v>13585</v>
      </c>
      <c r="AN44" s="20">
        <v>203161</v>
      </c>
      <c r="AO44" s="20">
        <v>19807</v>
      </c>
      <c r="AP44" s="54">
        <v>1436248</v>
      </c>
      <c r="AQ44" s="25">
        <v>59857</v>
      </c>
      <c r="AR44" s="25">
        <v>146074</v>
      </c>
      <c r="AS44" s="54">
        <v>66097</v>
      </c>
      <c r="AT44" s="54">
        <v>51530</v>
      </c>
      <c r="AU44" s="54">
        <v>60597</v>
      </c>
      <c r="AV44" s="54">
        <v>25130</v>
      </c>
      <c r="AW44" s="25">
        <f t="shared" si="0"/>
        <v>409285</v>
      </c>
      <c r="AX44" s="165">
        <v>384387</v>
      </c>
      <c r="AY44" s="98">
        <f t="shared" si="1"/>
        <v>2229920</v>
      </c>
      <c r="AZ44" s="73"/>
      <c r="BA44" s="20">
        <v>263549</v>
      </c>
      <c r="BB44" s="20">
        <v>100185</v>
      </c>
      <c r="BC44" s="19">
        <v>363734</v>
      </c>
      <c r="BD44" s="19">
        <f t="shared" si="2"/>
        <v>2593654</v>
      </c>
      <c r="BF44" s="20">
        <v>91714</v>
      </c>
      <c r="BG44" s="21">
        <f t="shared" si="3"/>
        <v>2501940</v>
      </c>
      <c r="BI44" s="73"/>
      <c r="BJ44" s="73"/>
      <c r="BK44" s="73"/>
      <c r="BL44" s="73"/>
      <c r="BM44" s="73"/>
      <c r="BN44" s="73"/>
      <c r="BO44" s="73"/>
    </row>
    <row r="45" spans="1:67" ht="22.5" customHeight="1" x14ac:dyDescent="0.2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210425</v>
      </c>
      <c r="G45" s="20">
        <v>112211</v>
      </c>
      <c r="H45" s="20">
        <v>20437</v>
      </c>
      <c r="I45" s="20">
        <v>0</v>
      </c>
      <c r="J45" s="20">
        <v>0</v>
      </c>
      <c r="K45" s="20">
        <v>0</v>
      </c>
      <c r="L45" s="20">
        <v>3076</v>
      </c>
      <c r="M45" s="20">
        <v>0</v>
      </c>
      <c r="N45" s="20">
        <v>2225</v>
      </c>
      <c r="O45" s="20">
        <v>0</v>
      </c>
      <c r="P45" s="20">
        <v>45296</v>
      </c>
      <c r="Q45" s="20">
        <v>16631</v>
      </c>
      <c r="R45" s="20">
        <v>6586</v>
      </c>
      <c r="S45" s="20">
        <v>24624</v>
      </c>
      <c r="T45" s="21">
        <v>32586</v>
      </c>
      <c r="U45" s="54">
        <v>15143</v>
      </c>
      <c r="V45" s="20">
        <v>23709</v>
      </c>
      <c r="W45" s="20">
        <v>9752</v>
      </c>
      <c r="X45" s="20">
        <v>148028</v>
      </c>
      <c r="Y45" s="21">
        <v>16176</v>
      </c>
      <c r="Z45" s="20">
        <v>81324</v>
      </c>
      <c r="AA45" s="21">
        <v>7414</v>
      </c>
      <c r="AB45" s="32">
        <v>0</v>
      </c>
      <c r="AC45" s="20">
        <v>125718</v>
      </c>
      <c r="AD45" s="20">
        <v>115769</v>
      </c>
      <c r="AE45" s="20">
        <v>172930</v>
      </c>
      <c r="AF45" s="20">
        <v>73066</v>
      </c>
      <c r="AG45" s="20">
        <v>32271</v>
      </c>
      <c r="AH45" s="20">
        <v>50277</v>
      </c>
      <c r="AI45" s="21">
        <v>72581</v>
      </c>
      <c r="AJ45" s="25">
        <v>20151</v>
      </c>
      <c r="AK45" s="25">
        <v>36519</v>
      </c>
      <c r="AL45" s="25">
        <v>4911</v>
      </c>
      <c r="AM45" s="22">
        <v>13423</v>
      </c>
      <c r="AN45" s="20">
        <v>105920</v>
      </c>
      <c r="AO45" s="20">
        <v>22461</v>
      </c>
      <c r="AP45" s="54">
        <v>1621640</v>
      </c>
      <c r="AQ45" s="25">
        <v>60492</v>
      </c>
      <c r="AR45" s="25">
        <v>112917</v>
      </c>
      <c r="AS45" s="54">
        <v>74894</v>
      </c>
      <c r="AT45" s="54">
        <v>45186</v>
      </c>
      <c r="AU45" s="54">
        <v>56289</v>
      </c>
      <c r="AV45" s="54">
        <v>28652</v>
      </c>
      <c r="AW45" s="25">
        <f t="shared" si="0"/>
        <v>378430</v>
      </c>
      <c r="AX45" s="165">
        <v>356483</v>
      </c>
      <c r="AY45" s="98">
        <f t="shared" si="1"/>
        <v>2356553</v>
      </c>
      <c r="AZ45" s="73"/>
      <c r="BA45" s="20">
        <v>277419</v>
      </c>
      <c r="BB45" s="20">
        <v>126530</v>
      </c>
      <c r="BC45" s="19">
        <v>403949</v>
      </c>
      <c r="BD45" s="19">
        <f t="shared" si="2"/>
        <v>2760502</v>
      </c>
      <c r="BF45" s="20">
        <v>104571</v>
      </c>
      <c r="BG45" s="21">
        <f t="shared" si="3"/>
        <v>2655931</v>
      </c>
      <c r="BI45" s="73"/>
      <c r="BJ45" s="73"/>
      <c r="BK45" s="73"/>
      <c r="BL45" s="73"/>
      <c r="BM45" s="73"/>
      <c r="BN45" s="73"/>
      <c r="BO45" s="73"/>
    </row>
    <row r="46" spans="1:67" ht="22.5" customHeight="1" x14ac:dyDescent="0.2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156640</v>
      </c>
      <c r="G46" s="20">
        <v>80806</v>
      </c>
      <c r="H46" s="20">
        <v>25403</v>
      </c>
      <c r="I46" s="20">
        <v>0</v>
      </c>
      <c r="J46" s="20">
        <v>0</v>
      </c>
      <c r="K46" s="20">
        <v>0</v>
      </c>
      <c r="L46" s="20">
        <v>6133</v>
      </c>
      <c r="M46" s="20">
        <v>3090</v>
      </c>
      <c r="N46" s="20">
        <v>2048</v>
      </c>
      <c r="O46" s="20">
        <v>0</v>
      </c>
      <c r="P46" s="20">
        <v>50307</v>
      </c>
      <c r="Q46" s="20">
        <v>34569</v>
      </c>
      <c r="R46" s="20">
        <v>10858</v>
      </c>
      <c r="S46" s="20">
        <v>12768</v>
      </c>
      <c r="T46" s="21">
        <v>10862</v>
      </c>
      <c r="U46" s="54">
        <v>2369</v>
      </c>
      <c r="V46" s="20">
        <v>6774</v>
      </c>
      <c r="W46" s="20">
        <v>9752</v>
      </c>
      <c r="X46" s="20">
        <v>0</v>
      </c>
      <c r="Y46" s="21">
        <v>0</v>
      </c>
      <c r="Z46" s="20">
        <v>79620</v>
      </c>
      <c r="AA46" s="21">
        <v>0</v>
      </c>
      <c r="AB46" s="32">
        <v>0</v>
      </c>
      <c r="AC46" s="20">
        <v>129278</v>
      </c>
      <c r="AD46" s="20">
        <v>259789</v>
      </c>
      <c r="AE46" s="20">
        <v>210218</v>
      </c>
      <c r="AF46" s="20">
        <v>98675</v>
      </c>
      <c r="AG46" s="20">
        <v>31056</v>
      </c>
      <c r="AH46" s="20">
        <v>19698</v>
      </c>
      <c r="AI46" s="21">
        <v>70576</v>
      </c>
      <c r="AJ46" s="25">
        <v>19008</v>
      </c>
      <c r="AK46" s="25">
        <v>38027</v>
      </c>
      <c r="AL46" s="25">
        <v>5678</v>
      </c>
      <c r="AM46" s="22">
        <v>14047</v>
      </c>
      <c r="AN46" s="20">
        <v>166966</v>
      </c>
      <c r="AO46" s="20">
        <v>21497</v>
      </c>
      <c r="AP46" s="54">
        <v>1576512</v>
      </c>
      <c r="AQ46" s="25">
        <v>57919</v>
      </c>
      <c r="AR46" s="25">
        <v>152255</v>
      </c>
      <c r="AS46" s="54">
        <v>69094</v>
      </c>
      <c r="AT46" s="54">
        <v>49185</v>
      </c>
      <c r="AU46" s="54">
        <v>59141</v>
      </c>
      <c r="AV46" s="54">
        <v>26821</v>
      </c>
      <c r="AW46" s="25">
        <f t="shared" si="0"/>
        <v>414415</v>
      </c>
      <c r="AX46" s="165">
        <v>473367</v>
      </c>
      <c r="AY46" s="98">
        <f t="shared" si="1"/>
        <v>2464294</v>
      </c>
      <c r="AZ46" s="73"/>
      <c r="BA46" s="20">
        <v>265582</v>
      </c>
      <c r="BB46" s="20">
        <v>129197</v>
      </c>
      <c r="BC46" s="19">
        <v>394779</v>
      </c>
      <c r="BD46" s="19">
        <f t="shared" si="2"/>
        <v>2859073</v>
      </c>
      <c r="BF46" s="20">
        <v>97888</v>
      </c>
      <c r="BG46" s="21">
        <f t="shared" si="3"/>
        <v>2761185</v>
      </c>
      <c r="BI46" s="73"/>
      <c r="BJ46" s="73"/>
      <c r="BK46" s="73"/>
      <c r="BL46" s="73"/>
      <c r="BM46" s="73"/>
      <c r="BN46" s="73"/>
      <c r="BO46" s="73"/>
    </row>
    <row r="47" spans="1:67" ht="22.5" customHeight="1" x14ac:dyDescent="0.2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456113</v>
      </c>
      <c r="G47" s="20">
        <v>270452</v>
      </c>
      <c r="H47" s="20">
        <v>77928</v>
      </c>
      <c r="I47" s="20">
        <v>0</v>
      </c>
      <c r="J47" s="20">
        <v>0</v>
      </c>
      <c r="K47" s="20">
        <v>0</v>
      </c>
      <c r="L47" s="20">
        <v>0</v>
      </c>
      <c r="M47" s="20">
        <v>23324</v>
      </c>
      <c r="N47" s="20">
        <v>14796</v>
      </c>
      <c r="O47" s="20">
        <v>3589</v>
      </c>
      <c r="P47" s="20">
        <v>245838</v>
      </c>
      <c r="Q47" s="20">
        <v>55628</v>
      </c>
      <c r="R47" s="20">
        <v>71690</v>
      </c>
      <c r="S47" s="20">
        <v>124944</v>
      </c>
      <c r="T47" s="21">
        <v>86896</v>
      </c>
      <c r="U47" s="54">
        <v>41369</v>
      </c>
      <c r="V47" s="20">
        <v>50805</v>
      </c>
      <c r="W47" s="20">
        <v>39008</v>
      </c>
      <c r="X47" s="20">
        <v>0</v>
      </c>
      <c r="Y47" s="21">
        <v>0</v>
      </c>
      <c r="Z47" s="20">
        <v>332231</v>
      </c>
      <c r="AA47" s="21">
        <v>0</v>
      </c>
      <c r="AB47" s="32">
        <v>0</v>
      </c>
      <c r="AC47" s="20">
        <v>775422</v>
      </c>
      <c r="AD47" s="20">
        <v>393300</v>
      </c>
      <c r="AE47" s="20">
        <v>781857</v>
      </c>
      <c r="AF47" s="20">
        <v>408071</v>
      </c>
      <c r="AG47" s="20">
        <v>164158</v>
      </c>
      <c r="AH47" s="20">
        <v>73445</v>
      </c>
      <c r="AI47" s="21">
        <v>51729</v>
      </c>
      <c r="AJ47" s="25">
        <v>56883</v>
      </c>
      <c r="AK47" s="25">
        <v>80524</v>
      </c>
      <c r="AL47" s="25">
        <v>15856</v>
      </c>
      <c r="AM47" s="22">
        <v>42087</v>
      </c>
      <c r="AN47" s="20">
        <v>178412</v>
      </c>
      <c r="AO47" s="20">
        <v>31203</v>
      </c>
      <c r="AP47" s="54">
        <v>4947558</v>
      </c>
      <c r="AQ47" s="25">
        <v>111947</v>
      </c>
      <c r="AR47" s="25">
        <v>161184</v>
      </c>
      <c r="AS47" s="54">
        <v>77639</v>
      </c>
      <c r="AT47" s="54">
        <v>48895</v>
      </c>
      <c r="AU47" s="54">
        <v>138385</v>
      </c>
      <c r="AV47" s="54">
        <v>112752</v>
      </c>
      <c r="AW47" s="25">
        <f t="shared" si="0"/>
        <v>650802</v>
      </c>
      <c r="AX47" s="165">
        <v>613318</v>
      </c>
      <c r="AY47" s="98">
        <f t="shared" si="1"/>
        <v>6211678</v>
      </c>
      <c r="AZ47" s="73"/>
      <c r="BA47" s="20">
        <v>709099</v>
      </c>
      <c r="BB47" s="20">
        <v>170332</v>
      </c>
      <c r="BC47" s="19">
        <v>879431</v>
      </c>
      <c r="BD47" s="19">
        <f t="shared" si="2"/>
        <v>7091109</v>
      </c>
      <c r="BF47" s="20">
        <v>411505</v>
      </c>
      <c r="BG47" s="21">
        <f t="shared" si="3"/>
        <v>6679604</v>
      </c>
      <c r="BI47" s="73"/>
      <c r="BJ47" s="73"/>
      <c r="BK47" s="73"/>
      <c r="BL47" s="73"/>
      <c r="BM47" s="73"/>
      <c r="BN47" s="73"/>
      <c r="BO47" s="73"/>
    </row>
    <row r="48" spans="1:67" ht="22.5" customHeight="1" x14ac:dyDescent="0.2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143009</v>
      </c>
      <c r="G48" s="20">
        <v>59941</v>
      </c>
      <c r="H48" s="20">
        <v>15280</v>
      </c>
      <c r="I48" s="20">
        <v>0</v>
      </c>
      <c r="J48" s="20">
        <v>0</v>
      </c>
      <c r="K48" s="20">
        <v>0</v>
      </c>
      <c r="L48" s="20">
        <v>10518</v>
      </c>
      <c r="M48" s="20">
        <v>0</v>
      </c>
      <c r="N48" s="20">
        <v>2009</v>
      </c>
      <c r="O48" s="20">
        <v>0</v>
      </c>
      <c r="P48" s="20">
        <v>86</v>
      </c>
      <c r="Q48" s="20">
        <v>15779</v>
      </c>
      <c r="R48" s="20">
        <v>7120</v>
      </c>
      <c r="S48" s="20">
        <v>12768</v>
      </c>
      <c r="T48" s="21">
        <v>10862</v>
      </c>
      <c r="U48" s="54">
        <v>3722</v>
      </c>
      <c r="V48" s="20">
        <v>10161</v>
      </c>
      <c r="W48" s="20">
        <v>9752</v>
      </c>
      <c r="X48" s="20">
        <v>0</v>
      </c>
      <c r="Y48" s="21">
        <v>0</v>
      </c>
      <c r="Z48" s="20">
        <v>68582</v>
      </c>
      <c r="AA48" s="21">
        <v>28982</v>
      </c>
      <c r="AB48" s="32">
        <v>0</v>
      </c>
      <c r="AC48" s="20">
        <v>97290</v>
      </c>
      <c r="AD48" s="20">
        <v>101771</v>
      </c>
      <c r="AE48" s="20">
        <v>160526</v>
      </c>
      <c r="AF48" s="20">
        <v>59432</v>
      </c>
      <c r="AG48" s="20">
        <v>29448</v>
      </c>
      <c r="AH48" s="20">
        <v>5534</v>
      </c>
      <c r="AI48" s="21">
        <v>69373</v>
      </c>
      <c r="AJ48" s="25">
        <v>18643</v>
      </c>
      <c r="AK48" s="25">
        <v>32890</v>
      </c>
      <c r="AL48" s="25">
        <v>3791</v>
      </c>
      <c r="AM48" s="22">
        <v>11903</v>
      </c>
      <c r="AN48" s="20">
        <v>125711</v>
      </c>
      <c r="AO48" s="20">
        <v>13408</v>
      </c>
      <c r="AP48" s="54">
        <v>1128291</v>
      </c>
      <c r="AQ48" s="25">
        <v>45894</v>
      </c>
      <c r="AR48" s="25">
        <v>121615</v>
      </c>
      <c r="AS48" s="54">
        <v>68143</v>
      </c>
      <c r="AT48" s="54">
        <v>36922</v>
      </c>
      <c r="AU48" s="54">
        <v>55000</v>
      </c>
      <c r="AV48" s="54">
        <v>20677</v>
      </c>
      <c r="AW48" s="25">
        <f t="shared" si="0"/>
        <v>348251</v>
      </c>
      <c r="AX48" s="165">
        <v>158464</v>
      </c>
      <c r="AY48" s="98">
        <f t="shared" si="1"/>
        <v>1635006</v>
      </c>
      <c r="AZ48" s="73"/>
      <c r="BA48" s="20">
        <v>261972</v>
      </c>
      <c r="BB48" s="20">
        <v>60872</v>
      </c>
      <c r="BC48" s="19">
        <v>322844</v>
      </c>
      <c r="BD48" s="19">
        <f t="shared" si="2"/>
        <v>1957850</v>
      </c>
      <c r="BF48" s="20">
        <v>75463</v>
      </c>
      <c r="BG48" s="21">
        <f t="shared" si="3"/>
        <v>1882387</v>
      </c>
      <c r="BI48" s="73"/>
      <c r="BJ48" s="73"/>
      <c r="BK48" s="73"/>
      <c r="BL48" s="73"/>
      <c r="BM48" s="73"/>
      <c r="BN48" s="73"/>
      <c r="BO48" s="73"/>
    </row>
    <row r="49" spans="1:67" ht="22.5" customHeight="1" x14ac:dyDescent="0.2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341336</v>
      </c>
      <c r="G49" s="20">
        <v>194235</v>
      </c>
      <c r="H49" s="20">
        <v>47559</v>
      </c>
      <c r="I49" s="20">
        <v>35476</v>
      </c>
      <c r="J49" s="20">
        <v>52006</v>
      </c>
      <c r="K49" s="20">
        <v>0</v>
      </c>
      <c r="L49" s="20">
        <v>9984</v>
      </c>
      <c r="M49" s="20">
        <v>9698</v>
      </c>
      <c r="N49" s="20">
        <v>7659</v>
      </c>
      <c r="O49" s="20">
        <v>9472</v>
      </c>
      <c r="P49" s="20">
        <v>186263</v>
      </c>
      <c r="Q49" s="20">
        <v>42211</v>
      </c>
      <c r="R49" s="20">
        <v>44545</v>
      </c>
      <c r="S49" s="20">
        <v>81168</v>
      </c>
      <c r="T49" s="21">
        <v>68431</v>
      </c>
      <c r="U49" s="54">
        <v>56005</v>
      </c>
      <c r="V49" s="20">
        <v>28225</v>
      </c>
      <c r="W49" s="20">
        <v>19504</v>
      </c>
      <c r="X49" s="20">
        <v>0</v>
      </c>
      <c r="Y49" s="21">
        <v>0</v>
      </c>
      <c r="Z49" s="20">
        <v>189190</v>
      </c>
      <c r="AA49" s="21">
        <v>62008</v>
      </c>
      <c r="AB49" s="32">
        <v>0</v>
      </c>
      <c r="AC49" s="20">
        <v>495613</v>
      </c>
      <c r="AD49" s="20">
        <v>378941</v>
      </c>
      <c r="AE49" s="20">
        <v>452217</v>
      </c>
      <c r="AF49" s="20">
        <v>245856</v>
      </c>
      <c r="AG49" s="20">
        <v>98623</v>
      </c>
      <c r="AH49" s="20">
        <v>49151</v>
      </c>
      <c r="AI49" s="21">
        <v>194485</v>
      </c>
      <c r="AJ49" s="25">
        <v>39156</v>
      </c>
      <c r="AK49" s="25">
        <v>65275</v>
      </c>
      <c r="AL49" s="25">
        <v>13759</v>
      </c>
      <c r="AM49" s="22">
        <v>29350</v>
      </c>
      <c r="AN49" s="20">
        <v>416957</v>
      </c>
      <c r="AO49" s="20">
        <v>46240</v>
      </c>
      <c r="AP49" s="54">
        <v>4010598</v>
      </c>
      <c r="AQ49" s="25">
        <v>59184</v>
      </c>
      <c r="AR49" s="25">
        <v>143324</v>
      </c>
      <c r="AS49" s="54">
        <v>110618</v>
      </c>
      <c r="AT49" s="54">
        <v>63671</v>
      </c>
      <c r="AU49" s="54">
        <v>86950</v>
      </c>
      <c r="AV49" s="54">
        <v>66086</v>
      </c>
      <c r="AW49" s="25">
        <f t="shared" si="0"/>
        <v>529833</v>
      </c>
      <c r="AX49" s="165">
        <v>747118</v>
      </c>
      <c r="AY49" s="98">
        <f t="shared" si="1"/>
        <v>5287549</v>
      </c>
      <c r="AZ49" s="73"/>
      <c r="BA49" s="20">
        <v>470364</v>
      </c>
      <c r="BB49" s="20">
        <v>240640</v>
      </c>
      <c r="BC49" s="19">
        <v>711004</v>
      </c>
      <c r="BD49" s="19">
        <f t="shared" si="2"/>
        <v>5998553</v>
      </c>
      <c r="BF49" s="20">
        <v>241190</v>
      </c>
      <c r="BG49" s="21">
        <f t="shared" si="3"/>
        <v>5757363</v>
      </c>
      <c r="BI49" s="73"/>
      <c r="BJ49" s="73"/>
      <c r="BK49" s="73"/>
      <c r="BL49" s="73"/>
      <c r="BM49" s="73"/>
      <c r="BN49" s="73"/>
      <c r="BO49" s="73"/>
    </row>
    <row r="50" spans="1:67" ht="22.5" customHeight="1" x14ac:dyDescent="0.2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384287</v>
      </c>
      <c r="G50" s="20">
        <v>430343</v>
      </c>
      <c r="H50" s="20">
        <v>93017</v>
      </c>
      <c r="I50" s="20">
        <v>0</v>
      </c>
      <c r="J50" s="20">
        <v>0</v>
      </c>
      <c r="K50" s="20">
        <v>0</v>
      </c>
      <c r="L50" s="20">
        <v>23622</v>
      </c>
      <c r="M50" s="20">
        <v>11287</v>
      </c>
      <c r="N50" s="20">
        <v>13478</v>
      </c>
      <c r="O50" s="20">
        <v>22015</v>
      </c>
      <c r="P50" s="20">
        <v>213537</v>
      </c>
      <c r="Q50" s="20">
        <v>39808</v>
      </c>
      <c r="R50" s="20">
        <v>58251</v>
      </c>
      <c r="S50" s="20">
        <v>82080</v>
      </c>
      <c r="T50" s="21">
        <v>96672</v>
      </c>
      <c r="U50" s="54">
        <v>32275</v>
      </c>
      <c r="V50" s="20">
        <v>55321</v>
      </c>
      <c r="W50" s="20">
        <v>41934</v>
      </c>
      <c r="X50" s="20">
        <v>0</v>
      </c>
      <c r="Y50" s="21">
        <v>0</v>
      </c>
      <c r="Z50" s="20">
        <v>251280</v>
      </c>
      <c r="AA50" s="21">
        <v>0</v>
      </c>
      <c r="AB50" s="32">
        <v>0</v>
      </c>
      <c r="AC50" s="20">
        <v>459154</v>
      </c>
      <c r="AD50" s="20">
        <v>783464</v>
      </c>
      <c r="AE50" s="20">
        <v>446125</v>
      </c>
      <c r="AF50" s="20">
        <v>245944</v>
      </c>
      <c r="AG50" s="20">
        <v>128113</v>
      </c>
      <c r="AH50" s="20">
        <v>59657</v>
      </c>
      <c r="AI50" s="21">
        <v>263858</v>
      </c>
      <c r="AJ50" s="25">
        <v>41778</v>
      </c>
      <c r="AK50" s="25">
        <v>70813</v>
      </c>
      <c r="AL50" s="25">
        <v>14087</v>
      </c>
      <c r="AM50" s="22">
        <v>32622</v>
      </c>
      <c r="AN50" s="20">
        <v>510034</v>
      </c>
      <c r="AO50" s="20">
        <v>83561</v>
      </c>
      <c r="AP50" s="54">
        <v>4988417</v>
      </c>
      <c r="AQ50" s="25">
        <v>74640</v>
      </c>
      <c r="AR50" s="25">
        <v>148733</v>
      </c>
      <c r="AS50" s="54">
        <v>94201</v>
      </c>
      <c r="AT50" s="54">
        <v>64903</v>
      </c>
      <c r="AU50" s="54">
        <v>105397</v>
      </c>
      <c r="AV50" s="54">
        <v>81009</v>
      </c>
      <c r="AW50" s="25">
        <f t="shared" si="0"/>
        <v>568883</v>
      </c>
      <c r="AX50" s="165">
        <v>1192504</v>
      </c>
      <c r="AY50" s="98">
        <f t="shared" si="1"/>
        <v>6749804</v>
      </c>
      <c r="AZ50" s="73"/>
      <c r="BA50" s="20">
        <v>491891</v>
      </c>
      <c r="BB50" s="20">
        <v>572120</v>
      </c>
      <c r="BC50" s="19">
        <v>1064011</v>
      </c>
      <c r="BD50" s="19">
        <f t="shared" si="2"/>
        <v>7813815</v>
      </c>
      <c r="BF50" s="20">
        <v>295655</v>
      </c>
      <c r="BG50" s="21">
        <f t="shared" si="3"/>
        <v>7518160</v>
      </c>
      <c r="BI50" s="73"/>
      <c r="BJ50" s="73"/>
      <c r="BK50" s="73"/>
      <c r="BL50" s="73"/>
      <c r="BM50" s="73"/>
      <c r="BN50" s="73"/>
      <c r="BO50" s="73"/>
    </row>
    <row r="51" spans="1:67" ht="22.5" customHeight="1" x14ac:dyDescent="0.2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182813</v>
      </c>
      <c r="G51" s="20">
        <v>258048</v>
      </c>
      <c r="H51" s="20">
        <v>44312</v>
      </c>
      <c r="I51" s="20">
        <v>0</v>
      </c>
      <c r="J51" s="20">
        <v>0</v>
      </c>
      <c r="K51" s="20">
        <v>0</v>
      </c>
      <c r="L51" s="20">
        <v>7157</v>
      </c>
      <c r="M51" s="20">
        <v>4886</v>
      </c>
      <c r="N51" s="20">
        <v>2730</v>
      </c>
      <c r="O51" s="20">
        <v>10323</v>
      </c>
      <c r="P51" s="20">
        <v>62930</v>
      </c>
      <c r="Q51" s="20">
        <v>63596</v>
      </c>
      <c r="R51" s="20">
        <v>8722</v>
      </c>
      <c r="S51" s="20">
        <v>19152</v>
      </c>
      <c r="T51" s="21">
        <v>21724</v>
      </c>
      <c r="U51" s="54">
        <v>21785</v>
      </c>
      <c r="V51" s="20">
        <v>13548</v>
      </c>
      <c r="W51" s="20">
        <v>9752</v>
      </c>
      <c r="X51" s="20">
        <v>0</v>
      </c>
      <c r="Y51" s="21">
        <v>0</v>
      </c>
      <c r="Z51" s="20">
        <v>107120</v>
      </c>
      <c r="AA51" s="21">
        <v>0</v>
      </c>
      <c r="AB51" s="32">
        <v>0</v>
      </c>
      <c r="AC51" s="20">
        <v>173576</v>
      </c>
      <c r="AD51" s="20">
        <v>177484</v>
      </c>
      <c r="AE51" s="20">
        <v>228421</v>
      </c>
      <c r="AF51" s="20">
        <v>116155</v>
      </c>
      <c r="AG51" s="20">
        <v>42399</v>
      </c>
      <c r="AH51" s="20">
        <v>13976</v>
      </c>
      <c r="AI51" s="21">
        <v>76190</v>
      </c>
      <c r="AJ51" s="25">
        <v>22032</v>
      </c>
      <c r="AK51" s="25">
        <v>43548</v>
      </c>
      <c r="AL51" s="25">
        <v>6034</v>
      </c>
      <c r="AM51" s="22">
        <v>16353</v>
      </c>
      <c r="AN51" s="20">
        <v>149234</v>
      </c>
      <c r="AO51" s="20">
        <v>30934</v>
      </c>
      <c r="AP51" s="54">
        <v>1934934</v>
      </c>
      <c r="AQ51" s="25">
        <v>60088</v>
      </c>
      <c r="AR51" s="25">
        <v>116423</v>
      </c>
      <c r="AS51" s="54">
        <v>67490</v>
      </c>
      <c r="AT51" s="54">
        <v>47466</v>
      </c>
      <c r="AU51" s="54">
        <v>61836</v>
      </c>
      <c r="AV51" s="54">
        <v>31374</v>
      </c>
      <c r="AW51" s="25">
        <f t="shared" si="0"/>
        <v>384677</v>
      </c>
      <c r="AX51" s="165">
        <v>312892</v>
      </c>
      <c r="AY51" s="98">
        <f t="shared" si="1"/>
        <v>2632503</v>
      </c>
      <c r="AZ51" s="73"/>
      <c r="BA51" s="20">
        <v>299022</v>
      </c>
      <c r="BB51" s="20">
        <v>200985</v>
      </c>
      <c r="BC51" s="19">
        <v>500007</v>
      </c>
      <c r="BD51" s="19">
        <f t="shared" si="2"/>
        <v>3132510</v>
      </c>
      <c r="BF51" s="20">
        <v>114503</v>
      </c>
      <c r="BG51" s="21">
        <f t="shared" si="3"/>
        <v>3018007</v>
      </c>
      <c r="BI51" s="73"/>
      <c r="BJ51" s="73"/>
      <c r="BK51" s="73"/>
      <c r="BL51" s="73"/>
      <c r="BM51" s="73"/>
      <c r="BN51" s="73"/>
      <c r="BO51" s="73"/>
    </row>
    <row r="52" spans="1:67" ht="22.5" customHeight="1" x14ac:dyDescent="0.2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189809</v>
      </c>
      <c r="G52" s="20">
        <v>94070</v>
      </c>
      <c r="H52" s="20">
        <v>37627</v>
      </c>
      <c r="I52" s="20">
        <v>45205</v>
      </c>
      <c r="J52" s="20">
        <v>27766</v>
      </c>
      <c r="K52" s="20">
        <v>0</v>
      </c>
      <c r="L52" s="20">
        <v>1796</v>
      </c>
      <c r="M52" s="20">
        <v>7169</v>
      </c>
      <c r="N52" s="20">
        <v>3970</v>
      </c>
      <c r="O52" s="20">
        <v>7844</v>
      </c>
      <c r="P52" s="20">
        <v>109435</v>
      </c>
      <c r="Q52" s="20">
        <v>24294</v>
      </c>
      <c r="R52" s="20">
        <v>22562</v>
      </c>
      <c r="S52" s="20">
        <v>37392</v>
      </c>
      <c r="T52" s="21">
        <v>32586</v>
      </c>
      <c r="U52" s="54">
        <v>6599</v>
      </c>
      <c r="V52" s="20">
        <v>19193</v>
      </c>
      <c r="W52" s="20">
        <v>19504</v>
      </c>
      <c r="X52" s="20">
        <v>0</v>
      </c>
      <c r="Y52" s="21">
        <v>0</v>
      </c>
      <c r="Z52" s="20">
        <v>107206</v>
      </c>
      <c r="AA52" s="21">
        <v>0</v>
      </c>
      <c r="AB52" s="32">
        <v>0</v>
      </c>
      <c r="AC52" s="20">
        <v>375940</v>
      </c>
      <c r="AD52" s="20">
        <v>192401</v>
      </c>
      <c r="AE52" s="20">
        <v>374707</v>
      </c>
      <c r="AF52" s="20">
        <v>139053</v>
      </c>
      <c r="AG52" s="20">
        <v>47740</v>
      </c>
      <c r="AH52" s="20">
        <v>26827</v>
      </c>
      <c r="AI52" s="21">
        <v>46917</v>
      </c>
      <c r="AJ52" s="25">
        <v>26653</v>
      </c>
      <c r="AK52" s="25">
        <v>48531</v>
      </c>
      <c r="AL52" s="25">
        <v>7795</v>
      </c>
      <c r="AM52" s="22">
        <v>19688</v>
      </c>
      <c r="AN52" s="20">
        <v>184305</v>
      </c>
      <c r="AO52" s="20">
        <v>13937</v>
      </c>
      <c r="AP52" s="54">
        <v>2298521</v>
      </c>
      <c r="AQ52" s="25">
        <v>67285</v>
      </c>
      <c r="AR52" s="25">
        <v>106172</v>
      </c>
      <c r="AS52" s="54">
        <v>75434</v>
      </c>
      <c r="AT52" s="54">
        <v>53816</v>
      </c>
      <c r="AU52" s="54">
        <v>85128</v>
      </c>
      <c r="AV52" s="54">
        <v>38179</v>
      </c>
      <c r="AW52" s="25">
        <f t="shared" si="0"/>
        <v>426014</v>
      </c>
      <c r="AX52" s="165">
        <v>333937</v>
      </c>
      <c r="AY52" s="98">
        <f t="shared" si="1"/>
        <v>3058472</v>
      </c>
      <c r="AZ52" s="73"/>
      <c r="BA52" s="20">
        <v>351899</v>
      </c>
      <c r="BB52" s="20">
        <v>81201</v>
      </c>
      <c r="BC52" s="19">
        <v>433100</v>
      </c>
      <c r="BD52" s="19">
        <f t="shared" si="2"/>
        <v>3491572</v>
      </c>
      <c r="BF52" s="20">
        <v>139339</v>
      </c>
      <c r="BG52" s="21">
        <f t="shared" si="3"/>
        <v>3352233</v>
      </c>
      <c r="BI52" s="73"/>
      <c r="BJ52" s="73"/>
      <c r="BK52" s="73"/>
      <c r="BL52" s="73"/>
      <c r="BM52" s="73"/>
      <c r="BN52" s="73"/>
      <c r="BO52" s="73"/>
    </row>
    <row r="53" spans="1:67" ht="22.5" customHeight="1" x14ac:dyDescent="0.2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194513</v>
      </c>
      <c r="G53" s="20">
        <v>138166</v>
      </c>
      <c r="H53" s="20">
        <v>27886</v>
      </c>
      <c r="I53" s="20">
        <v>0</v>
      </c>
      <c r="J53" s="20">
        <v>0</v>
      </c>
      <c r="K53" s="20">
        <v>0</v>
      </c>
      <c r="L53" s="20">
        <v>6826</v>
      </c>
      <c r="M53" s="20">
        <v>0</v>
      </c>
      <c r="N53" s="20">
        <v>2300</v>
      </c>
      <c r="O53" s="20">
        <v>0</v>
      </c>
      <c r="P53" s="20">
        <v>54389</v>
      </c>
      <c r="Q53" s="20">
        <v>20643</v>
      </c>
      <c r="R53" s="20">
        <v>7966</v>
      </c>
      <c r="S53" s="20">
        <v>36480</v>
      </c>
      <c r="T53" s="21">
        <v>32586</v>
      </c>
      <c r="U53" s="54">
        <v>15566</v>
      </c>
      <c r="V53" s="20">
        <v>10161</v>
      </c>
      <c r="W53" s="20">
        <v>9752</v>
      </c>
      <c r="X53" s="20">
        <v>0</v>
      </c>
      <c r="Y53" s="21">
        <v>0</v>
      </c>
      <c r="Z53" s="20">
        <v>111500</v>
      </c>
      <c r="AA53" s="21">
        <v>0</v>
      </c>
      <c r="AB53" s="32">
        <v>0</v>
      </c>
      <c r="AC53" s="20">
        <v>241003</v>
      </c>
      <c r="AD53" s="20">
        <v>175251</v>
      </c>
      <c r="AE53" s="20">
        <v>198547</v>
      </c>
      <c r="AF53" s="20">
        <v>89672</v>
      </c>
      <c r="AG53" s="20">
        <v>45904</v>
      </c>
      <c r="AH53" s="20">
        <v>34143</v>
      </c>
      <c r="AI53" s="21">
        <v>74586</v>
      </c>
      <c r="AJ53" s="25">
        <v>20432</v>
      </c>
      <c r="AK53" s="25">
        <v>39268</v>
      </c>
      <c r="AL53" s="25">
        <v>6341</v>
      </c>
      <c r="AM53" s="22">
        <v>14601</v>
      </c>
      <c r="AN53" s="20">
        <v>129688</v>
      </c>
      <c r="AO53" s="20">
        <v>56257</v>
      </c>
      <c r="AP53" s="54">
        <v>1794427</v>
      </c>
      <c r="AQ53" s="25">
        <v>64839</v>
      </c>
      <c r="AR53" s="25">
        <v>121251</v>
      </c>
      <c r="AS53" s="54">
        <v>78302</v>
      </c>
      <c r="AT53" s="54">
        <v>52058</v>
      </c>
      <c r="AU53" s="54">
        <v>64221</v>
      </c>
      <c r="AV53" s="54">
        <v>28258</v>
      </c>
      <c r="AW53" s="25">
        <f t="shared" si="0"/>
        <v>408929</v>
      </c>
      <c r="AX53" s="165">
        <v>446996</v>
      </c>
      <c r="AY53" s="98">
        <f t="shared" si="1"/>
        <v>2650352</v>
      </c>
      <c r="AZ53" s="73"/>
      <c r="BA53" s="20">
        <v>280668</v>
      </c>
      <c r="BB53" s="20">
        <v>298982</v>
      </c>
      <c r="BC53" s="19">
        <v>579650</v>
      </c>
      <c r="BD53" s="19">
        <f t="shared" si="2"/>
        <v>3230002</v>
      </c>
      <c r="BF53" s="20">
        <v>103132</v>
      </c>
      <c r="BG53" s="21">
        <f t="shared" si="3"/>
        <v>3126870</v>
      </c>
      <c r="BI53" s="73"/>
      <c r="BJ53" s="73"/>
      <c r="BK53" s="73"/>
      <c r="BL53" s="73"/>
      <c r="BM53" s="73"/>
      <c r="BN53" s="73"/>
      <c r="BO53" s="73"/>
    </row>
    <row r="54" spans="1:67" ht="22.5" customHeight="1" x14ac:dyDescent="0.2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169580</v>
      </c>
      <c r="G54" s="20">
        <v>132215</v>
      </c>
      <c r="H54" s="20">
        <v>33807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1919</v>
      </c>
      <c r="O54" s="20">
        <v>0</v>
      </c>
      <c r="P54" s="20">
        <v>30448</v>
      </c>
      <c r="Q54" s="20">
        <v>19940</v>
      </c>
      <c r="R54" s="20">
        <v>13039</v>
      </c>
      <c r="S54" s="20">
        <v>26448</v>
      </c>
      <c r="T54" s="21">
        <v>35845</v>
      </c>
      <c r="U54" s="54">
        <v>15017</v>
      </c>
      <c r="V54" s="20">
        <v>9032</v>
      </c>
      <c r="W54" s="20">
        <v>21454</v>
      </c>
      <c r="X54" s="20">
        <v>0</v>
      </c>
      <c r="Y54" s="21">
        <v>0</v>
      </c>
      <c r="Z54" s="20">
        <v>95095</v>
      </c>
      <c r="AA54" s="21">
        <v>4718</v>
      </c>
      <c r="AB54" s="32">
        <v>0</v>
      </c>
      <c r="AC54" s="20">
        <v>204185</v>
      </c>
      <c r="AD54" s="20">
        <v>183305</v>
      </c>
      <c r="AE54" s="20">
        <v>209924</v>
      </c>
      <c r="AF54" s="20">
        <v>79272</v>
      </c>
      <c r="AG54" s="20">
        <v>38470</v>
      </c>
      <c r="AH54" s="20">
        <v>66410</v>
      </c>
      <c r="AI54" s="21">
        <v>95839</v>
      </c>
      <c r="AJ54" s="25">
        <v>17805</v>
      </c>
      <c r="AK54" s="25">
        <v>35092</v>
      </c>
      <c r="AL54" s="25">
        <v>4589</v>
      </c>
      <c r="AM54" s="22">
        <v>12849</v>
      </c>
      <c r="AN54" s="20">
        <v>163506</v>
      </c>
      <c r="AO54" s="20">
        <v>34366</v>
      </c>
      <c r="AP54" s="54">
        <v>1754169</v>
      </c>
      <c r="AQ54" s="25">
        <v>61487</v>
      </c>
      <c r="AR54" s="25">
        <v>104914</v>
      </c>
      <c r="AS54" s="54">
        <v>72249</v>
      </c>
      <c r="AT54" s="54">
        <v>62754</v>
      </c>
      <c r="AU54" s="54">
        <v>56738</v>
      </c>
      <c r="AV54" s="54">
        <v>27525</v>
      </c>
      <c r="AW54" s="25">
        <f t="shared" si="0"/>
        <v>385667</v>
      </c>
      <c r="AX54" s="165">
        <v>356191</v>
      </c>
      <c r="AY54" s="98">
        <f t="shared" si="1"/>
        <v>2496027</v>
      </c>
      <c r="AZ54" s="73"/>
      <c r="BA54" s="20">
        <v>253745</v>
      </c>
      <c r="BB54" s="20">
        <v>282573</v>
      </c>
      <c r="BC54" s="19">
        <v>536318</v>
      </c>
      <c r="BD54" s="19">
        <f t="shared" si="2"/>
        <v>3032345</v>
      </c>
      <c r="BF54" s="20">
        <v>100458</v>
      </c>
      <c r="BG54" s="21">
        <f t="shared" si="3"/>
        <v>2931887</v>
      </c>
      <c r="BI54" s="73"/>
      <c r="BJ54" s="73"/>
      <c r="BK54" s="73"/>
      <c r="BL54" s="73"/>
      <c r="BM54" s="73"/>
      <c r="BN54" s="73"/>
      <c r="BO54" s="73"/>
    </row>
    <row r="55" spans="1:67" ht="22.5" customHeight="1" x14ac:dyDescent="0.2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135486</v>
      </c>
      <c r="G55" s="20">
        <v>93712</v>
      </c>
      <c r="H55" s="20">
        <v>21774</v>
      </c>
      <c r="I55" s="20">
        <v>0</v>
      </c>
      <c r="J55" s="20">
        <v>0</v>
      </c>
      <c r="K55" s="20">
        <v>0</v>
      </c>
      <c r="L55" s="20">
        <v>4697</v>
      </c>
      <c r="M55" s="20">
        <v>0</v>
      </c>
      <c r="N55" s="20">
        <v>1819</v>
      </c>
      <c r="O55" s="20">
        <v>0</v>
      </c>
      <c r="P55" s="20">
        <v>45129</v>
      </c>
      <c r="Q55" s="20">
        <v>13901</v>
      </c>
      <c r="R55" s="20">
        <v>11437</v>
      </c>
      <c r="S55" s="20">
        <v>20976</v>
      </c>
      <c r="T55" s="21">
        <v>32586</v>
      </c>
      <c r="U55" s="54">
        <v>14720</v>
      </c>
      <c r="V55" s="20">
        <v>23709</v>
      </c>
      <c r="W55" s="20">
        <v>9752</v>
      </c>
      <c r="X55" s="20">
        <v>0</v>
      </c>
      <c r="Y55" s="21">
        <v>0</v>
      </c>
      <c r="Z55" s="20">
        <v>67411</v>
      </c>
      <c r="AA55" s="21">
        <v>0</v>
      </c>
      <c r="AB55" s="32">
        <v>0</v>
      </c>
      <c r="AC55" s="20">
        <v>151828</v>
      </c>
      <c r="AD55" s="20">
        <v>179914</v>
      </c>
      <c r="AE55" s="20">
        <v>172343</v>
      </c>
      <c r="AF55" s="20">
        <v>75863</v>
      </c>
      <c r="AG55" s="20">
        <v>25990</v>
      </c>
      <c r="AH55" s="20">
        <v>28328</v>
      </c>
      <c r="AI55" s="21">
        <v>39699</v>
      </c>
      <c r="AJ55" s="25">
        <v>16877</v>
      </c>
      <c r="AK55" s="25">
        <v>33786</v>
      </c>
      <c r="AL55" s="25">
        <v>4639</v>
      </c>
      <c r="AM55" s="22">
        <v>12284</v>
      </c>
      <c r="AN55" s="20">
        <v>181480</v>
      </c>
      <c r="AO55" s="20">
        <v>14777</v>
      </c>
      <c r="AP55" s="54">
        <v>1434917</v>
      </c>
      <c r="AQ55" s="25">
        <v>57441</v>
      </c>
      <c r="AR55" s="25">
        <v>110374</v>
      </c>
      <c r="AS55" s="54">
        <v>64730</v>
      </c>
      <c r="AT55" s="54">
        <v>51062</v>
      </c>
      <c r="AU55" s="54">
        <v>55667</v>
      </c>
      <c r="AV55" s="54">
        <v>21392</v>
      </c>
      <c r="AW55" s="25">
        <f t="shared" si="0"/>
        <v>360666</v>
      </c>
      <c r="AX55" s="165">
        <v>386496</v>
      </c>
      <c r="AY55" s="98">
        <f t="shared" si="1"/>
        <v>2182079</v>
      </c>
      <c r="AZ55" s="73"/>
      <c r="BA55" s="20">
        <v>244625</v>
      </c>
      <c r="BB55" s="20">
        <v>97131</v>
      </c>
      <c r="BC55" s="19">
        <v>341756</v>
      </c>
      <c r="BD55" s="19">
        <f t="shared" si="2"/>
        <v>2523835</v>
      </c>
      <c r="BF55" s="20">
        <v>78074</v>
      </c>
      <c r="BG55" s="21">
        <f t="shared" si="3"/>
        <v>2445761</v>
      </c>
      <c r="BI55" s="73"/>
      <c r="BJ55" s="73"/>
      <c r="BK55" s="73"/>
      <c r="BL55" s="73"/>
      <c r="BM55" s="73"/>
      <c r="BN55" s="73"/>
      <c r="BO55" s="73"/>
    </row>
    <row r="56" spans="1:67" ht="22.5" customHeight="1" x14ac:dyDescent="0.2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98491</v>
      </c>
      <c r="G56" s="20">
        <v>60228</v>
      </c>
      <c r="H56" s="20">
        <v>21965</v>
      </c>
      <c r="I56" s="20">
        <v>34348</v>
      </c>
      <c r="J56" s="20">
        <v>27010</v>
      </c>
      <c r="K56" s="20">
        <v>0</v>
      </c>
      <c r="L56" s="20">
        <v>9639</v>
      </c>
      <c r="M56" s="20">
        <v>0</v>
      </c>
      <c r="N56" s="20">
        <v>1288</v>
      </c>
      <c r="O56" s="20">
        <v>0</v>
      </c>
      <c r="P56" s="20">
        <v>32405</v>
      </c>
      <c r="Q56" s="20">
        <v>10499</v>
      </c>
      <c r="R56" s="20">
        <v>9301</v>
      </c>
      <c r="S56" s="20">
        <v>15504</v>
      </c>
      <c r="T56" s="21">
        <v>21724</v>
      </c>
      <c r="U56" s="54">
        <v>13155</v>
      </c>
      <c r="V56" s="20">
        <v>9032</v>
      </c>
      <c r="W56" s="20">
        <v>12678</v>
      </c>
      <c r="X56" s="20">
        <v>107651</v>
      </c>
      <c r="Y56" s="21">
        <v>7096</v>
      </c>
      <c r="Z56" s="20">
        <v>50064</v>
      </c>
      <c r="AA56" s="21">
        <v>21568</v>
      </c>
      <c r="AB56" s="32">
        <v>0</v>
      </c>
      <c r="AC56" s="20">
        <v>61658</v>
      </c>
      <c r="AD56" s="20">
        <v>154676</v>
      </c>
      <c r="AE56" s="20">
        <v>114137</v>
      </c>
      <c r="AF56" s="20">
        <v>48857</v>
      </c>
      <c r="AG56" s="20">
        <v>29531</v>
      </c>
      <c r="AH56" s="20">
        <v>9099</v>
      </c>
      <c r="AI56" s="21">
        <v>26466</v>
      </c>
      <c r="AJ56" s="25">
        <v>11953</v>
      </c>
      <c r="AK56" s="25">
        <v>29308</v>
      </c>
      <c r="AL56" s="25">
        <v>3233</v>
      </c>
      <c r="AM56" s="22">
        <v>10422</v>
      </c>
      <c r="AN56" s="20">
        <v>413557</v>
      </c>
      <c r="AO56" s="20">
        <v>13201</v>
      </c>
      <c r="AP56" s="54">
        <v>1489744</v>
      </c>
      <c r="AQ56" s="25">
        <v>53421</v>
      </c>
      <c r="AR56" s="25">
        <v>111384</v>
      </c>
      <c r="AS56" s="54">
        <v>54382</v>
      </c>
      <c r="AT56" s="54">
        <v>45522</v>
      </c>
      <c r="AU56" s="54">
        <v>43399</v>
      </c>
      <c r="AV56" s="54">
        <v>20469</v>
      </c>
      <c r="AW56" s="25">
        <f t="shared" si="0"/>
        <v>328577</v>
      </c>
      <c r="AX56" s="165">
        <v>361250</v>
      </c>
      <c r="AY56" s="98">
        <f t="shared" si="1"/>
        <v>2179571</v>
      </c>
      <c r="AZ56" s="73"/>
      <c r="BA56" s="20">
        <v>196061</v>
      </c>
      <c r="BB56" s="20">
        <v>75594</v>
      </c>
      <c r="BC56" s="19">
        <v>271655</v>
      </c>
      <c r="BD56" s="19">
        <f t="shared" si="2"/>
        <v>2451226</v>
      </c>
      <c r="BF56" s="20">
        <v>74705</v>
      </c>
      <c r="BG56" s="21">
        <f t="shared" si="3"/>
        <v>2376521</v>
      </c>
      <c r="BI56" s="73"/>
      <c r="BJ56" s="73"/>
      <c r="BK56" s="73"/>
      <c r="BL56" s="73"/>
      <c r="BM56" s="73"/>
      <c r="BN56" s="73"/>
      <c r="BO56" s="73"/>
    </row>
    <row r="57" spans="1:67" ht="22.5" customHeight="1" x14ac:dyDescent="0.2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202691</v>
      </c>
      <c r="G57" s="20">
        <v>306876</v>
      </c>
      <c r="H57" s="20">
        <v>54435</v>
      </c>
      <c r="I57" s="20">
        <v>0</v>
      </c>
      <c r="J57" s="20">
        <v>0</v>
      </c>
      <c r="K57" s="20">
        <v>0</v>
      </c>
      <c r="L57" s="20">
        <v>0</v>
      </c>
      <c r="M57" s="20">
        <v>3647</v>
      </c>
      <c r="N57" s="20">
        <v>2711</v>
      </c>
      <c r="O57" s="20">
        <v>10434</v>
      </c>
      <c r="P57" s="20">
        <v>47373</v>
      </c>
      <c r="Q57" s="20">
        <v>17276</v>
      </c>
      <c r="R57" s="20">
        <v>21138</v>
      </c>
      <c r="S57" s="20">
        <v>21888</v>
      </c>
      <c r="T57" s="21">
        <v>21724</v>
      </c>
      <c r="U57" s="54">
        <v>22208</v>
      </c>
      <c r="V57" s="20">
        <v>11290</v>
      </c>
      <c r="W57" s="20">
        <v>9752</v>
      </c>
      <c r="X57" s="20">
        <v>0</v>
      </c>
      <c r="Y57" s="21">
        <v>0</v>
      </c>
      <c r="Z57" s="20">
        <v>126653</v>
      </c>
      <c r="AA57" s="21">
        <v>0</v>
      </c>
      <c r="AB57" s="32">
        <v>0</v>
      </c>
      <c r="AC57" s="20">
        <v>187735</v>
      </c>
      <c r="AD57" s="20">
        <v>206498</v>
      </c>
      <c r="AE57" s="20">
        <v>221815</v>
      </c>
      <c r="AF57" s="20">
        <v>105404</v>
      </c>
      <c r="AG57" s="20">
        <v>53246</v>
      </c>
      <c r="AH57" s="20">
        <v>70444</v>
      </c>
      <c r="AI57" s="21">
        <v>70977</v>
      </c>
      <c r="AJ57" s="25">
        <v>21958</v>
      </c>
      <c r="AK57" s="25">
        <v>40174</v>
      </c>
      <c r="AL57" s="25">
        <v>5641</v>
      </c>
      <c r="AM57" s="22">
        <v>14969</v>
      </c>
      <c r="AN57" s="20">
        <v>133033</v>
      </c>
      <c r="AO57" s="20">
        <v>54847</v>
      </c>
      <c r="AP57" s="54">
        <v>2066837</v>
      </c>
      <c r="AQ57" s="25">
        <v>59895</v>
      </c>
      <c r="AR57" s="25">
        <v>111714</v>
      </c>
      <c r="AS57" s="54">
        <v>69011</v>
      </c>
      <c r="AT57" s="54">
        <v>51929</v>
      </c>
      <c r="AU57" s="54">
        <v>70535</v>
      </c>
      <c r="AV57" s="54">
        <v>31506</v>
      </c>
      <c r="AW57" s="25">
        <f t="shared" si="0"/>
        <v>394590</v>
      </c>
      <c r="AX57" s="165">
        <v>407988</v>
      </c>
      <c r="AY57" s="98">
        <f t="shared" si="1"/>
        <v>2869415</v>
      </c>
      <c r="AZ57" s="73"/>
      <c r="BA57" s="20">
        <v>298110</v>
      </c>
      <c r="BB57" s="20">
        <v>372297</v>
      </c>
      <c r="BC57" s="19">
        <v>670407</v>
      </c>
      <c r="BD57" s="19">
        <f t="shared" si="2"/>
        <v>3539822</v>
      </c>
      <c r="BF57" s="20">
        <v>114986</v>
      </c>
      <c r="BG57" s="21">
        <f t="shared" si="3"/>
        <v>3424836</v>
      </c>
      <c r="BI57" s="73"/>
      <c r="BJ57" s="73"/>
      <c r="BK57" s="73"/>
      <c r="BL57" s="73"/>
      <c r="BM57" s="73"/>
      <c r="BN57" s="73"/>
      <c r="BO57" s="73"/>
    </row>
    <row r="58" spans="1:67" ht="22.5" customHeight="1" x14ac:dyDescent="0.2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247607</v>
      </c>
      <c r="G58" s="20">
        <v>366889</v>
      </c>
      <c r="H58" s="20">
        <v>73726</v>
      </c>
      <c r="I58" s="20">
        <v>31105</v>
      </c>
      <c r="J58" s="20">
        <v>34579</v>
      </c>
      <c r="K58" s="20">
        <v>0</v>
      </c>
      <c r="L58" s="20">
        <v>14150</v>
      </c>
      <c r="M58" s="20">
        <v>3320</v>
      </c>
      <c r="N58" s="20">
        <v>3954</v>
      </c>
      <c r="O58" s="20">
        <v>0</v>
      </c>
      <c r="P58" s="20">
        <v>94191</v>
      </c>
      <c r="Q58" s="20">
        <v>21507</v>
      </c>
      <c r="R58" s="20">
        <v>46414</v>
      </c>
      <c r="S58" s="20">
        <v>47424</v>
      </c>
      <c r="T58" s="21">
        <v>49965</v>
      </c>
      <c r="U58" s="54">
        <v>17681</v>
      </c>
      <c r="V58" s="20">
        <v>23709</v>
      </c>
      <c r="W58" s="20">
        <v>29256</v>
      </c>
      <c r="X58" s="20">
        <v>0</v>
      </c>
      <c r="Y58" s="21">
        <v>0</v>
      </c>
      <c r="Z58" s="20">
        <v>142605</v>
      </c>
      <c r="AA58" s="21">
        <v>16850</v>
      </c>
      <c r="AB58" s="32">
        <v>0</v>
      </c>
      <c r="AC58" s="20">
        <v>331310</v>
      </c>
      <c r="AD58" s="20">
        <v>378210</v>
      </c>
      <c r="AE58" s="20">
        <v>436510</v>
      </c>
      <c r="AF58" s="20">
        <v>181268</v>
      </c>
      <c r="AG58" s="20">
        <v>72892</v>
      </c>
      <c r="AH58" s="20">
        <v>83294</v>
      </c>
      <c r="AI58" s="21">
        <v>81403</v>
      </c>
      <c r="AJ58" s="25">
        <v>26587</v>
      </c>
      <c r="AK58" s="25">
        <v>51716</v>
      </c>
      <c r="AL58" s="25">
        <v>9194</v>
      </c>
      <c r="AM58" s="22">
        <v>20840</v>
      </c>
      <c r="AN58" s="20">
        <v>590844</v>
      </c>
      <c r="AO58" s="20">
        <v>53468</v>
      </c>
      <c r="AP58" s="54">
        <v>3582468</v>
      </c>
      <c r="AQ58" s="25">
        <v>70929</v>
      </c>
      <c r="AR58" s="25">
        <v>148947</v>
      </c>
      <c r="AS58" s="54">
        <v>96385</v>
      </c>
      <c r="AT58" s="54">
        <v>55507</v>
      </c>
      <c r="AU58" s="54">
        <v>85388</v>
      </c>
      <c r="AV58" s="54">
        <v>46763</v>
      </c>
      <c r="AW58" s="25">
        <f t="shared" si="0"/>
        <v>503919</v>
      </c>
      <c r="AX58" s="165">
        <v>824428</v>
      </c>
      <c r="AY58" s="98">
        <f t="shared" si="1"/>
        <v>4910815</v>
      </c>
      <c r="AZ58" s="73"/>
      <c r="BA58" s="20">
        <v>351177</v>
      </c>
      <c r="BB58" s="20">
        <v>404272</v>
      </c>
      <c r="BC58" s="19">
        <v>755449</v>
      </c>
      <c r="BD58" s="19">
        <f t="shared" si="2"/>
        <v>5666264</v>
      </c>
      <c r="BF58" s="20">
        <v>170668</v>
      </c>
      <c r="BG58" s="21">
        <f t="shared" si="3"/>
        <v>5495596</v>
      </c>
      <c r="BI58" s="73"/>
      <c r="BJ58" s="73"/>
      <c r="BK58" s="73"/>
      <c r="BL58" s="73"/>
      <c r="BM58" s="73"/>
      <c r="BN58" s="73"/>
      <c r="BO58" s="73"/>
    </row>
    <row r="59" spans="1:67" ht="22.5" customHeight="1" x14ac:dyDescent="0.2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90862</v>
      </c>
      <c r="G59" s="20">
        <v>71342</v>
      </c>
      <c r="H59" s="20">
        <v>19291</v>
      </c>
      <c r="I59" s="20">
        <v>0</v>
      </c>
      <c r="J59" s="20">
        <v>0</v>
      </c>
      <c r="K59" s="20">
        <v>0</v>
      </c>
      <c r="L59" s="20">
        <v>5495</v>
      </c>
      <c r="M59" s="20">
        <v>0</v>
      </c>
      <c r="N59" s="20">
        <v>722</v>
      </c>
      <c r="O59" s="20">
        <v>0</v>
      </c>
      <c r="P59" s="20">
        <v>3869</v>
      </c>
      <c r="Q59" s="20">
        <v>6049</v>
      </c>
      <c r="R59" s="20">
        <v>8099</v>
      </c>
      <c r="S59" s="20">
        <v>10944</v>
      </c>
      <c r="T59" s="21">
        <v>10862</v>
      </c>
      <c r="U59" s="54">
        <v>12479</v>
      </c>
      <c r="V59" s="20">
        <v>7903</v>
      </c>
      <c r="W59" s="20">
        <v>9752</v>
      </c>
      <c r="X59" s="20">
        <v>0</v>
      </c>
      <c r="Y59" s="21">
        <v>0</v>
      </c>
      <c r="Z59" s="20">
        <v>60052</v>
      </c>
      <c r="AA59" s="21">
        <v>0</v>
      </c>
      <c r="AB59" s="32">
        <v>0</v>
      </c>
      <c r="AC59" s="20">
        <v>89120</v>
      </c>
      <c r="AD59" s="20">
        <v>57051</v>
      </c>
      <c r="AE59" s="20">
        <v>109293</v>
      </c>
      <c r="AF59" s="20">
        <v>29891</v>
      </c>
      <c r="AG59" s="20">
        <v>25255</v>
      </c>
      <c r="AH59" s="20">
        <v>12194</v>
      </c>
      <c r="AI59" s="21">
        <v>48521</v>
      </c>
      <c r="AJ59" s="25">
        <v>6700</v>
      </c>
      <c r="AK59" s="25">
        <v>19304</v>
      </c>
      <c r="AL59" s="25">
        <v>2507</v>
      </c>
      <c r="AM59" s="22">
        <v>6868</v>
      </c>
      <c r="AN59" s="20">
        <v>87765</v>
      </c>
      <c r="AO59" s="20">
        <v>23778</v>
      </c>
      <c r="AP59" s="54">
        <v>835968</v>
      </c>
      <c r="AQ59" s="25">
        <v>49150</v>
      </c>
      <c r="AR59" s="25">
        <v>139193</v>
      </c>
      <c r="AS59" s="54">
        <v>42775</v>
      </c>
      <c r="AT59" s="54">
        <v>33839</v>
      </c>
      <c r="AU59" s="54">
        <v>28526</v>
      </c>
      <c r="AV59" s="54">
        <v>13645</v>
      </c>
      <c r="AW59" s="25">
        <f t="shared" si="0"/>
        <v>307128</v>
      </c>
      <c r="AX59" s="165">
        <v>293445</v>
      </c>
      <c r="AY59" s="98">
        <f t="shared" si="1"/>
        <v>1436541</v>
      </c>
      <c r="AZ59" s="73"/>
      <c r="BA59" s="20">
        <v>138016</v>
      </c>
      <c r="BB59" s="20">
        <v>206774</v>
      </c>
      <c r="BC59" s="19">
        <v>344790</v>
      </c>
      <c r="BD59" s="19">
        <f t="shared" si="2"/>
        <v>1781331</v>
      </c>
      <c r="BF59" s="20">
        <v>49800</v>
      </c>
      <c r="BG59" s="21">
        <f t="shared" si="3"/>
        <v>1731531</v>
      </c>
      <c r="BI59" s="73"/>
      <c r="BJ59" s="73"/>
      <c r="BK59" s="73"/>
      <c r="BL59" s="73"/>
      <c r="BM59" s="73"/>
      <c r="BN59" s="73"/>
      <c r="BO59" s="73"/>
    </row>
    <row r="60" spans="1:67" ht="22.5" customHeight="1" x14ac:dyDescent="0.2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108939</v>
      </c>
      <c r="G60" s="20">
        <v>99663</v>
      </c>
      <c r="H60" s="20">
        <v>14707</v>
      </c>
      <c r="I60" s="20">
        <v>0</v>
      </c>
      <c r="J60" s="20">
        <v>0</v>
      </c>
      <c r="K60" s="20">
        <v>0</v>
      </c>
      <c r="L60" s="20">
        <v>6507</v>
      </c>
      <c r="M60" s="20">
        <v>0</v>
      </c>
      <c r="N60" s="20">
        <v>1515</v>
      </c>
      <c r="O60" s="20">
        <v>0</v>
      </c>
      <c r="P60" s="20">
        <v>71397</v>
      </c>
      <c r="Q60" s="20">
        <v>16130</v>
      </c>
      <c r="R60" s="20">
        <v>16955</v>
      </c>
      <c r="S60" s="20">
        <v>23712</v>
      </c>
      <c r="T60" s="21">
        <v>21724</v>
      </c>
      <c r="U60" s="54">
        <v>14636</v>
      </c>
      <c r="V60" s="20">
        <v>10161</v>
      </c>
      <c r="W60" s="20">
        <v>9752</v>
      </c>
      <c r="X60" s="20">
        <v>0</v>
      </c>
      <c r="Y60" s="21">
        <v>0</v>
      </c>
      <c r="Z60" s="20">
        <v>52665</v>
      </c>
      <c r="AA60" s="21">
        <v>0</v>
      </c>
      <c r="AB60" s="32">
        <v>0</v>
      </c>
      <c r="AC60" s="20">
        <v>131459</v>
      </c>
      <c r="AD60" s="20">
        <v>115851</v>
      </c>
      <c r="AE60" s="20">
        <v>160673</v>
      </c>
      <c r="AF60" s="20">
        <v>56373</v>
      </c>
      <c r="AG60" s="20">
        <v>19946</v>
      </c>
      <c r="AH60" s="20">
        <v>12569</v>
      </c>
      <c r="AI60" s="21">
        <v>22456</v>
      </c>
      <c r="AJ60" s="25">
        <v>14058</v>
      </c>
      <c r="AK60" s="25">
        <v>30545</v>
      </c>
      <c r="AL60" s="25">
        <v>3657</v>
      </c>
      <c r="AM60" s="22">
        <v>10935</v>
      </c>
      <c r="AN60" s="20">
        <v>153186</v>
      </c>
      <c r="AO60" s="20">
        <v>11438</v>
      </c>
      <c r="AP60" s="54">
        <v>1211609</v>
      </c>
      <c r="AQ60" s="25">
        <v>33477</v>
      </c>
      <c r="AR60" s="25">
        <v>112353</v>
      </c>
      <c r="AS60" s="54">
        <v>50961</v>
      </c>
      <c r="AT60" s="54">
        <v>54755</v>
      </c>
      <c r="AU60" s="54">
        <v>44115</v>
      </c>
      <c r="AV60" s="54">
        <v>18119</v>
      </c>
      <c r="AW60" s="25">
        <f t="shared" si="0"/>
        <v>313780</v>
      </c>
      <c r="AX60" s="165">
        <v>395168</v>
      </c>
      <c r="AY60" s="98">
        <f t="shared" si="1"/>
        <v>1920557</v>
      </c>
      <c r="AZ60" s="73"/>
      <c r="BA60" s="20">
        <v>216790</v>
      </c>
      <c r="BB60" s="20">
        <v>57226</v>
      </c>
      <c r="BC60" s="19">
        <v>274016</v>
      </c>
      <c r="BD60" s="19">
        <f t="shared" si="2"/>
        <v>2194573</v>
      </c>
      <c r="BF60" s="20">
        <v>66126</v>
      </c>
      <c r="BG60" s="21">
        <f t="shared" si="3"/>
        <v>2128447</v>
      </c>
      <c r="BI60" s="73"/>
      <c r="BJ60" s="73"/>
      <c r="BK60" s="73"/>
      <c r="BL60" s="73"/>
      <c r="BM60" s="73"/>
      <c r="BN60" s="73"/>
      <c r="BO60" s="73"/>
    </row>
    <row r="61" spans="1:67" ht="22.5" customHeight="1" x14ac:dyDescent="0.2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138364</v>
      </c>
      <c r="G61" s="20">
        <v>190148</v>
      </c>
      <c r="H61" s="20">
        <v>40110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1491</v>
      </c>
      <c r="O61" s="20">
        <v>0</v>
      </c>
      <c r="P61" s="20">
        <v>39537</v>
      </c>
      <c r="Q61" s="20">
        <v>22146</v>
      </c>
      <c r="R61" s="20">
        <v>17533</v>
      </c>
      <c r="S61" s="20">
        <v>19152</v>
      </c>
      <c r="T61" s="21">
        <v>21724</v>
      </c>
      <c r="U61" s="54">
        <v>8925</v>
      </c>
      <c r="V61" s="20">
        <v>22580</v>
      </c>
      <c r="W61" s="20">
        <v>19504</v>
      </c>
      <c r="X61" s="20">
        <v>0</v>
      </c>
      <c r="Y61" s="21">
        <v>0</v>
      </c>
      <c r="Z61" s="20">
        <v>82599</v>
      </c>
      <c r="AA61" s="21">
        <v>0</v>
      </c>
      <c r="AB61" s="32">
        <v>0</v>
      </c>
      <c r="AC61" s="20">
        <v>116389</v>
      </c>
      <c r="AD61" s="20">
        <v>122017</v>
      </c>
      <c r="AE61" s="20">
        <v>232017</v>
      </c>
      <c r="AF61" s="20">
        <v>65026</v>
      </c>
      <c r="AG61" s="20">
        <v>29572</v>
      </c>
      <c r="AH61" s="20">
        <v>18760</v>
      </c>
      <c r="AI61" s="21">
        <v>44110</v>
      </c>
      <c r="AJ61" s="25">
        <v>13840</v>
      </c>
      <c r="AK61" s="25">
        <v>30687</v>
      </c>
      <c r="AL61" s="25">
        <v>2897</v>
      </c>
      <c r="AM61" s="22">
        <v>11007</v>
      </c>
      <c r="AN61" s="20">
        <v>96316</v>
      </c>
      <c r="AO61" s="20">
        <v>44715</v>
      </c>
      <c r="AP61" s="54">
        <v>1451166</v>
      </c>
      <c r="AQ61" s="25">
        <v>52439</v>
      </c>
      <c r="AR61" s="25">
        <v>87642</v>
      </c>
      <c r="AS61" s="54">
        <v>43963</v>
      </c>
      <c r="AT61" s="54">
        <v>50543</v>
      </c>
      <c r="AU61" s="54">
        <v>45943</v>
      </c>
      <c r="AV61" s="54">
        <v>22734</v>
      </c>
      <c r="AW61" s="25">
        <f t="shared" si="0"/>
        <v>303264</v>
      </c>
      <c r="AX61" s="165">
        <v>445958</v>
      </c>
      <c r="AY61" s="98">
        <f t="shared" si="1"/>
        <v>2200388</v>
      </c>
      <c r="AZ61" s="73"/>
      <c r="BA61" s="20">
        <v>214662</v>
      </c>
      <c r="BB61" s="20">
        <v>238702</v>
      </c>
      <c r="BC61" s="19">
        <v>453364</v>
      </c>
      <c r="BD61" s="19">
        <f t="shared" si="2"/>
        <v>2653752</v>
      </c>
      <c r="BF61" s="20">
        <v>82969</v>
      </c>
      <c r="BG61" s="21">
        <f t="shared" si="3"/>
        <v>2570783</v>
      </c>
      <c r="BI61" s="73"/>
      <c r="BJ61" s="73"/>
      <c r="BK61" s="73"/>
      <c r="BL61" s="73"/>
      <c r="BM61" s="73"/>
      <c r="BN61" s="73"/>
      <c r="BO61" s="73"/>
    </row>
    <row r="62" spans="1:67" ht="22.5" customHeight="1" x14ac:dyDescent="0.2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189189</v>
      </c>
      <c r="G62" s="20">
        <v>408116</v>
      </c>
      <c r="H62" s="20">
        <v>92444</v>
      </c>
      <c r="I62" s="20">
        <v>0</v>
      </c>
      <c r="J62" s="20">
        <v>0</v>
      </c>
      <c r="K62" s="20">
        <v>0</v>
      </c>
      <c r="L62" s="20">
        <v>902</v>
      </c>
      <c r="M62" s="20">
        <v>0</v>
      </c>
      <c r="N62" s="20">
        <v>2442</v>
      </c>
      <c r="O62" s="20">
        <v>0</v>
      </c>
      <c r="P62" s="20">
        <v>32690</v>
      </c>
      <c r="Q62" s="20">
        <v>25922</v>
      </c>
      <c r="R62" s="20">
        <v>37959</v>
      </c>
      <c r="S62" s="20">
        <v>23712</v>
      </c>
      <c r="T62" s="21">
        <v>21724</v>
      </c>
      <c r="U62" s="54">
        <v>15397</v>
      </c>
      <c r="V62" s="20">
        <v>13548</v>
      </c>
      <c r="W62" s="20">
        <v>9752</v>
      </c>
      <c r="X62" s="20">
        <v>0</v>
      </c>
      <c r="Y62" s="21">
        <v>0</v>
      </c>
      <c r="Z62" s="20">
        <v>109852</v>
      </c>
      <c r="AA62" s="21">
        <v>0</v>
      </c>
      <c r="AB62" s="32">
        <v>0</v>
      </c>
      <c r="AC62" s="20">
        <v>222898</v>
      </c>
      <c r="AD62" s="20">
        <v>157197</v>
      </c>
      <c r="AE62" s="20">
        <v>239945</v>
      </c>
      <c r="AF62" s="20">
        <v>88099</v>
      </c>
      <c r="AG62" s="20">
        <v>45796</v>
      </c>
      <c r="AH62" s="20">
        <v>68099</v>
      </c>
      <c r="AI62" s="21">
        <v>108671</v>
      </c>
      <c r="AJ62" s="25">
        <v>20957</v>
      </c>
      <c r="AK62" s="25">
        <v>38040</v>
      </c>
      <c r="AL62" s="25">
        <v>5015</v>
      </c>
      <c r="AM62" s="22">
        <v>14075</v>
      </c>
      <c r="AN62" s="20">
        <v>69708</v>
      </c>
      <c r="AO62" s="20">
        <v>66897</v>
      </c>
      <c r="AP62" s="54">
        <v>2129046</v>
      </c>
      <c r="AQ62" s="25">
        <v>63065</v>
      </c>
      <c r="AR62" s="25">
        <v>123080</v>
      </c>
      <c r="AS62" s="54">
        <v>76992</v>
      </c>
      <c r="AT62" s="54">
        <v>53835</v>
      </c>
      <c r="AU62" s="54">
        <v>59238</v>
      </c>
      <c r="AV62" s="54">
        <v>33738</v>
      </c>
      <c r="AW62" s="25">
        <f t="shared" si="0"/>
        <v>409948</v>
      </c>
      <c r="AX62" s="165">
        <v>538232</v>
      </c>
      <c r="AY62" s="98">
        <f t="shared" si="1"/>
        <v>3077226</v>
      </c>
      <c r="AZ62" s="73"/>
      <c r="BA62" s="20">
        <v>286634</v>
      </c>
      <c r="BB62" s="20">
        <v>317624</v>
      </c>
      <c r="BC62" s="19">
        <v>604258</v>
      </c>
      <c r="BD62" s="19">
        <f t="shared" si="2"/>
        <v>3681484</v>
      </c>
      <c r="BF62" s="20">
        <v>123131</v>
      </c>
      <c r="BG62" s="21">
        <f t="shared" si="3"/>
        <v>3558353</v>
      </c>
      <c r="BI62" s="73"/>
      <c r="BJ62" s="73"/>
      <c r="BK62" s="73"/>
      <c r="BL62" s="73"/>
      <c r="BM62" s="73"/>
      <c r="BN62" s="73"/>
      <c r="BO62" s="73"/>
    </row>
    <row r="63" spans="1:67" ht="22.5" customHeight="1" x14ac:dyDescent="0.2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172739</v>
      </c>
      <c r="G63" s="20">
        <v>236252</v>
      </c>
      <c r="H63" s="20">
        <v>30369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2711</v>
      </c>
      <c r="O63" s="20">
        <v>0</v>
      </c>
      <c r="P63" s="20">
        <v>70714</v>
      </c>
      <c r="Q63" s="20">
        <v>24496</v>
      </c>
      <c r="R63" s="20">
        <v>42453</v>
      </c>
      <c r="S63" s="20">
        <v>34656</v>
      </c>
      <c r="T63" s="21">
        <v>21724</v>
      </c>
      <c r="U63" s="54">
        <v>4145</v>
      </c>
      <c r="V63" s="20">
        <v>16935</v>
      </c>
      <c r="W63" s="20">
        <v>9752</v>
      </c>
      <c r="X63" s="20">
        <v>25833</v>
      </c>
      <c r="Y63" s="21">
        <v>19151</v>
      </c>
      <c r="Z63" s="20">
        <v>89527</v>
      </c>
      <c r="AA63" s="21">
        <v>30330</v>
      </c>
      <c r="AB63" s="32">
        <v>0</v>
      </c>
      <c r="AC63" s="20">
        <v>226734</v>
      </c>
      <c r="AD63" s="20">
        <v>156138</v>
      </c>
      <c r="AE63" s="20">
        <v>146727</v>
      </c>
      <c r="AF63" s="20">
        <v>61093</v>
      </c>
      <c r="AG63" s="20">
        <v>46432</v>
      </c>
      <c r="AH63" s="20">
        <v>38083</v>
      </c>
      <c r="AI63" s="21">
        <v>32882</v>
      </c>
      <c r="AJ63" s="25">
        <v>21962</v>
      </c>
      <c r="AK63" s="25">
        <v>39074</v>
      </c>
      <c r="AL63" s="25">
        <v>3944</v>
      </c>
      <c r="AM63" s="22">
        <v>14487</v>
      </c>
      <c r="AN63" s="20">
        <v>91454</v>
      </c>
      <c r="AO63" s="20">
        <v>29980</v>
      </c>
      <c r="AP63" s="54">
        <v>1740777</v>
      </c>
      <c r="AQ63" s="25">
        <v>61077</v>
      </c>
      <c r="AR63" s="25">
        <v>89967</v>
      </c>
      <c r="AS63" s="54">
        <v>57390</v>
      </c>
      <c r="AT63" s="54">
        <v>46792</v>
      </c>
      <c r="AU63" s="54">
        <v>66329</v>
      </c>
      <c r="AV63" s="54">
        <v>33508</v>
      </c>
      <c r="AW63" s="25">
        <f t="shared" si="0"/>
        <v>355063</v>
      </c>
      <c r="AX63" s="165">
        <v>417921</v>
      </c>
      <c r="AY63" s="98">
        <f t="shared" si="1"/>
        <v>2513761</v>
      </c>
      <c r="AZ63" s="73"/>
      <c r="BA63" s="20">
        <v>298167</v>
      </c>
      <c r="BB63" s="20">
        <v>152442</v>
      </c>
      <c r="BC63" s="19">
        <v>450609</v>
      </c>
      <c r="BD63" s="19">
        <f t="shared" si="2"/>
        <v>2964370</v>
      </c>
      <c r="BF63" s="20">
        <v>122291</v>
      </c>
      <c r="BG63" s="21">
        <f t="shared" si="3"/>
        <v>2842079</v>
      </c>
      <c r="BI63" s="73"/>
      <c r="BJ63" s="73"/>
      <c r="BK63" s="73"/>
      <c r="BL63" s="73"/>
      <c r="BM63" s="73"/>
      <c r="BN63" s="73"/>
      <c r="BO63" s="73"/>
    </row>
    <row r="64" spans="1:67" ht="22.5" customHeight="1" x14ac:dyDescent="0.2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82941</v>
      </c>
      <c r="G64" s="20">
        <v>195884</v>
      </c>
      <c r="H64" s="20">
        <v>34571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1093</v>
      </c>
      <c r="O64" s="20">
        <v>0</v>
      </c>
      <c r="P64" s="20">
        <v>44263</v>
      </c>
      <c r="Q64" s="20">
        <v>8355</v>
      </c>
      <c r="R64" s="20">
        <v>4050</v>
      </c>
      <c r="S64" s="20">
        <v>23712</v>
      </c>
      <c r="T64" s="21">
        <v>21724</v>
      </c>
      <c r="U64" s="54">
        <v>13621</v>
      </c>
      <c r="V64" s="20">
        <v>10161</v>
      </c>
      <c r="W64" s="20">
        <v>9752</v>
      </c>
      <c r="X64" s="20">
        <v>19392</v>
      </c>
      <c r="Y64" s="21">
        <v>32809</v>
      </c>
      <c r="Z64" s="20">
        <v>43934</v>
      </c>
      <c r="AA64" s="21">
        <v>0</v>
      </c>
      <c r="AB64" s="32">
        <v>0</v>
      </c>
      <c r="AC64" s="20">
        <v>105598</v>
      </c>
      <c r="AD64" s="20">
        <v>81919</v>
      </c>
      <c r="AE64" s="20">
        <v>104668</v>
      </c>
      <c r="AF64" s="20">
        <v>34348</v>
      </c>
      <c r="AG64" s="20">
        <v>16151</v>
      </c>
      <c r="AH64" s="20">
        <v>43711</v>
      </c>
      <c r="AI64" s="21">
        <v>14035</v>
      </c>
      <c r="AJ64" s="25">
        <v>10139</v>
      </c>
      <c r="AK64" s="25">
        <v>22727</v>
      </c>
      <c r="AL64" s="25">
        <v>2206</v>
      </c>
      <c r="AM64" s="22">
        <v>7939</v>
      </c>
      <c r="AN64" s="20">
        <v>48363</v>
      </c>
      <c r="AO64" s="20">
        <v>19257</v>
      </c>
      <c r="AP64" s="54">
        <v>1057323</v>
      </c>
      <c r="AQ64" s="25">
        <v>59197</v>
      </c>
      <c r="AR64" s="25">
        <v>81627</v>
      </c>
      <c r="AS64" s="54">
        <v>35057</v>
      </c>
      <c r="AT64" s="54">
        <v>42617</v>
      </c>
      <c r="AU64" s="54">
        <v>28094</v>
      </c>
      <c r="AV64" s="54">
        <v>16151</v>
      </c>
      <c r="AW64" s="25">
        <f t="shared" si="0"/>
        <v>262743</v>
      </c>
      <c r="AX64" s="165">
        <v>200158</v>
      </c>
      <c r="AY64" s="98">
        <f t="shared" si="1"/>
        <v>1520224</v>
      </c>
      <c r="AZ64" s="73"/>
      <c r="BA64" s="20">
        <v>178201</v>
      </c>
      <c r="BB64" s="20">
        <v>111192</v>
      </c>
      <c r="BC64" s="19">
        <v>289393</v>
      </c>
      <c r="BD64" s="19">
        <f t="shared" si="2"/>
        <v>1809617</v>
      </c>
      <c r="BF64" s="20">
        <v>58945</v>
      </c>
      <c r="BG64" s="21">
        <f t="shared" si="3"/>
        <v>1750672</v>
      </c>
      <c r="BI64" s="73"/>
      <c r="BJ64" s="73"/>
      <c r="BK64" s="73"/>
      <c r="BL64" s="73"/>
      <c r="BM64" s="73"/>
      <c r="BN64" s="73"/>
      <c r="BO64" s="73"/>
    </row>
    <row r="65" spans="1:67" ht="22.5" customHeight="1" x14ac:dyDescent="0.2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78683</v>
      </c>
      <c r="G65" s="20">
        <v>163619</v>
      </c>
      <c r="H65" s="20">
        <v>23111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1019</v>
      </c>
      <c r="O65" s="20">
        <v>0</v>
      </c>
      <c r="P65" s="20">
        <v>48384</v>
      </c>
      <c r="Q65" s="20">
        <v>18806</v>
      </c>
      <c r="R65" s="20">
        <v>4183</v>
      </c>
      <c r="S65" s="20">
        <v>20064</v>
      </c>
      <c r="T65" s="21">
        <v>10862</v>
      </c>
      <c r="U65" s="54">
        <v>25592</v>
      </c>
      <c r="V65" s="20">
        <v>12419</v>
      </c>
      <c r="W65" s="20">
        <v>9752</v>
      </c>
      <c r="X65" s="20">
        <v>25900</v>
      </c>
      <c r="Y65" s="21">
        <v>20830</v>
      </c>
      <c r="Z65" s="20">
        <v>40260</v>
      </c>
      <c r="AA65" s="21">
        <v>0</v>
      </c>
      <c r="AB65" s="32">
        <v>0</v>
      </c>
      <c r="AC65" s="20">
        <v>118349</v>
      </c>
      <c r="AD65" s="20">
        <v>64604</v>
      </c>
      <c r="AE65" s="20">
        <v>60922</v>
      </c>
      <c r="AF65" s="20">
        <v>23511</v>
      </c>
      <c r="AG65" s="20">
        <v>18731</v>
      </c>
      <c r="AH65" s="20">
        <v>28797</v>
      </c>
      <c r="AI65" s="21">
        <v>18446</v>
      </c>
      <c r="AJ65" s="25">
        <v>9460</v>
      </c>
      <c r="AK65" s="25">
        <v>24373</v>
      </c>
      <c r="AL65" s="25">
        <v>1711</v>
      </c>
      <c r="AM65" s="22">
        <v>8519</v>
      </c>
      <c r="AN65" s="20">
        <v>42760</v>
      </c>
      <c r="AO65" s="20">
        <v>16976</v>
      </c>
      <c r="AP65" s="54">
        <v>940643</v>
      </c>
      <c r="AQ65" s="25">
        <v>58823</v>
      </c>
      <c r="AR65" s="25">
        <v>97046</v>
      </c>
      <c r="AS65" s="54">
        <v>33507</v>
      </c>
      <c r="AT65" s="54">
        <v>30945</v>
      </c>
      <c r="AU65" s="54">
        <v>33903</v>
      </c>
      <c r="AV65" s="54">
        <v>19109</v>
      </c>
      <c r="AW65" s="25">
        <f t="shared" si="0"/>
        <v>273333</v>
      </c>
      <c r="AX65" s="165">
        <v>275778</v>
      </c>
      <c r="AY65" s="98">
        <f t="shared" si="1"/>
        <v>1489754</v>
      </c>
      <c r="AZ65" s="73"/>
      <c r="BA65" s="20">
        <v>170620</v>
      </c>
      <c r="BB65" s="20">
        <v>102920</v>
      </c>
      <c r="BC65" s="19">
        <v>273540</v>
      </c>
      <c r="BD65" s="19">
        <f t="shared" si="2"/>
        <v>1763294</v>
      </c>
      <c r="BF65" s="20">
        <v>69741</v>
      </c>
      <c r="BG65" s="21">
        <f t="shared" si="3"/>
        <v>1693553</v>
      </c>
      <c r="BI65" s="73"/>
      <c r="BJ65" s="73"/>
      <c r="BK65" s="73"/>
      <c r="BL65" s="73"/>
      <c r="BM65" s="73"/>
      <c r="BN65" s="73"/>
      <c r="BO65" s="73"/>
    </row>
    <row r="66" spans="1:67" ht="22.5" customHeight="1" x14ac:dyDescent="0.2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94676</v>
      </c>
      <c r="G66" s="20">
        <v>171005</v>
      </c>
      <c r="H66" s="20">
        <v>42784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1151</v>
      </c>
      <c r="O66" s="20">
        <v>0</v>
      </c>
      <c r="P66" s="20">
        <v>35380</v>
      </c>
      <c r="Q66" s="20">
        <v>9926</v>
      </c>
      <c r="R66" s="20">
        <v>2982</v>
      </c>
      <c r="S66" s="20">
        <v>22800</v>
      </c>
      <c r="T66" s="21">
        <v>21724</v>
      </c>
      <c r="U66" s="54">
        <v>1861</v>
      </c>
      <c r="V66" s="20">
        <v>10161</v>
      </c>
      <c r="W66" s="20">
        <v>9752</v>
      </c>
      <c r="X66" s="20">
        <v>0</v>
      </c>
      <c r="Y66" s="21">
        <v>0</v>
      </c>
      <c r="Z66" s="20">
        <v>50719</v>
      </c>
      <c r="AA66" s="21">
        <v>0</v>
      </c>
      <c r="AB66" s="32">
        <v>0</v>
      </c>
      <c r="AC66" s="20">
        <v>113022</v>
      </c>
      <c r="AD66" s="20">
        <v>83578</v>
      </c>
      <c r="AE66" s="20">
        <v>95126</v>
      </c>
      <c r="AF66" s="20">
        <v>42214</v>
      </c>
      <c r="AG66" s="20">
        <v>19967</v>
      </c>
      <c r="AH66" s="20">
        <v>23731</v>
      </c>
      <c r="AI66" s="21">
        <v>25664</v>
      </c>
      <c r="AJ66" s="25">
        <v>10679</v>
      </c>
      <c r="AK66" s="25">
        <v>28144</v>
      </c>
      <c r="AL66" s="25">
        <v>2591</v>
      </c>
      <c r="AM66" s="22">
        <v>9940</v>
      </c>
      <c r="AN66" s="20">
        <v>57275</v>
      </c>
      <c r="AO66" s="20">
        <v>21663</v>
      </c>
      <c r="AP66" s="54">
        <v>1008515</v>
      </c>
      <c r="AQ66" s="25">
        <v>54701</v>
      </c>
      <c r="AR66" s="25">
        <v>103346</v>
      </c>
      <c r="AS66" s="54">
        <v>38828</v>
      </c>
      <c r="AT66" s="54">
        <v>40359</v>
      </c>
      <c r="AU66" s="54">
        <v>36499</v>
      </c>
      <c r="AV66" s="54">
        <v>17494</v>
      </c>
      <c r="AW66" s="25">
        <f t="shared" si="0"/>
        <v>291227</v>
      </c>
      <c r="AX66" s="165">
        <v>313237</v>
      </c>
      <c r="AY66" s="98">
        <f t="shared" si="1"/>
        <v>1612979</v>
      </c>
      <c r="AZ66" s="73"/>
      <c r="BA66" s="20">
        <v>183521</v>
      </c>
      <c r="BB66" s="20">
        <v>119967</v>
      </c>
      <c r="BC66" s="19">
        <v>303488</v>
      </c>
      <c r="BD66" s="19">
        <f t="shared" si="2"/>
        <v>1916467</v>
      </c>
      <c r="BF66" s="20">
        <v>63846</v>
      </c>
      <c r="BG66" s="21">
        <f t="shared" si="3"/>
        <v>1852621</v>
      </c>
      <c r="BI66" s="73"/>
      <c r="BJ66" s="73"/>
      <c r="BK66" s="73"/>
      <c r="BL66" s="73"/>
      <c r="BM66" s="73"/>
      <c r="BN66" s="73"/>
      <c r="BO66" s="73"/>
    </row>
    <row r="67" spans="1:67" ht="22.5" customHeight="1" x14ac:dyDescent="0.2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125295</v>
      </c>
      <c r="G67" s="20">
        <v>184269</v>
      </c>
      <c r="H67" s="20">
        <v>50806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1571</v>
      </c>
      <c r="O67" s="20">
        <v>0</v>
      </c>
      <c r="P67" s="20">
        <v>14418</v>
      </c>
      <c r="Q67" s="20">
        <v>11956</v>
      </c>
      <c r="R67" s="20">
        <v>11570</v>
      </c>
      <c r="S67" s="20">
        <v>17328</v>
      </c>
      <c r="T67" s="21">
        <v>14121</v>
      </c>
      <c r="U67" s="54">
        <v>9433</v>
      </c>
      <c r="V67" s="20">
        <v>10161</v>
      </c>
      <c r="W67" s="20">
        <v>9752</v>
      </c>
      <c r="X67" s="20">
        <v>0</v>
      </c>
      <c r="Y67" s="21">
        <v>0</v>
      </c>
      <c r="Z67" s="20">
        <v>72209</v>
      </c>
      <c r="AA67" s="21">
        <v>0</v>
      </c>
      <c r="AB67" s="32">
        <v>0</v>
      </c>
      <c r="AC67" s="20">
        <v>143327</v>
      </c>
      <c r="AD67" s="20">
        <v>109612</v>
      </c>
      <c r="AE67" s="20">
        <v>151865</v>
      </c>
      <c r="AF67" s="20">
        <v>59869</v>
      </c>
      <c r="AG67" s="20">
        <v>27437</v>
      </c>
      <c r="AH67" s="20">
        <v>30579</v>
      </c>
      <c r="AI67" s="21">
        <v>45714</v>
      </c>
      <c r="AJ67" s="25">
        <v>14578</v>
      </c>
      <c r="AK67" s="25">
        <v>29597</v>
      </c>
      <c r="AL67" s="25">
        <v>3212</v>
      </c>
      <c r="AM67" s="22">
        <v>10545</v>
      </c>
      <c r="AN67" s="20">
        <v>76922</v>
      </c>
      <c r="AO67" s="20">
        <v>24992</v>
      </c>
      <c r="AP67" s="54">
        <v>1261138</v>
      </c>
      <c r="AQ67" s="25">
        <v>50547</v>
      </c>
      <c r="AR67" s="25">
        <v>94656</v>
      </c>
      <c r="AS67" s="54">
        <v>50548</v>
      </c>
      <c r="AT67" s="54">
        <v>47321</v>
      </c>
      <c r="AU67" s="54">
        <v>34325</v>
      </c>
      <c r="AV67" s="54">
        <v>86654</v>
      </c>
      <c r="AW67" s="25">
        <f t="shared" si="0"/>
        <v>364051</v>
      </c>
      <c r="AX67" s="165">
        <v>395625</v>
      </c>
      <c r="AY67" s="98">
        <f t="shared" si="1"/>
        <v>2020814</v>
      </c>
      <c r="AZ67" s="73"/>
      <c r="BA67" s="20">
        <v>221920</v>
      </c>
      <c r="BB67" s="20">
        <v>153536</v>
      </c>
      <c r="BC67" s="19">
        <v>375456</v>
      </c>
      <c r="BD67" s="19">
        <f t="shared" si="2"/>
        <v>2396270</v>
      </c>
      <c r="BF67" s="20">
        <v>316254</v>
      </c>
      <c r="BG67" s="21">
        <f t="shared" si="3"/>
        <v>2080016</v>
      </c>
      <c r="BI67" s="73"/>
      <c r="BJ67" s="73"/>
      <c r="BK67" s="73"/>
      <c r="BL67" s="73"/>
      <c r="BM67" s="73"/>
      <c r="BN67" s="73"/>
      <c r="BO67" s="73"/>
    </row>
    <row r="68" spans="1:67" ht="22.5" customHeight="1" x14ac:dyDescent="0.2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312051</v>
      </c>
      <c r="G68" s="20">
        <v>382233</v>
      </c>
      <c r="H68" s="20">
        <v>61693</v>
      </c>
      <c r="I68" s="20">
        <v>0</v>
      </c>
      <c r="J68" s="20">
        <v>0</v>
      </c>
      <c r="K68" s="20">
        <v>0</v>
      </c>
      <c r="L68" s="20">
        <v>0</v>
      </c>
      <c r="M68" s="20">
        <v>12918</v>
      </c>
      <c r="N68" s="20">
        <v>8083</v>
      </c>
      <c r="O68" s="20">
        <v>22422</v>
      </c>
      <c r="P68" s="20">
        <v>157064</v>
      </c>
      <c r="Q68" s="20">
        <v>30888</v>
      </c>
      <c r="R68" s="20">
        <v>65638</v>
      </c>
      <c r="S68" s="20">
        <v>104880</v>
      </c>
      <c r="T68" s="21">
        <v>54310</v>
      </c>
      <c r="U68" s="54">
        <v>27072</v>
      </c>
      <c r="V68" s="20">
        <v>38386</v>
      </c>
      <c r="W68" s="20">
        <v>9752</v>
      </c>
      <c r="X68" s="20">
        <v>0</v>
      </c>
      <c r="Y68" s="21">
        <v>0</v>
      </c>
      <c r="Z68" s="20">
        <v>225037</v>
      </c>
      <c r="AA68" s="21">
        <v>0</v>
      </c>
      <c r="AB68" s="32">
        <v>0</v>
      </c>
      <c r="AC68" s="20">
        <v>444940</v>
      </c>
      <c r="AD68" s="20">
        <v>197845</v>
      </c>
      <c r="AE68" s="20">
        <v>327951</v>
      </c>
      <c r="AF68" s="20">
        <v>158806</v>
      </c>
      <c r="AG68" s="20">
        <v>101658</v>
      </c>
      <c r="AH68" s="20">
        <v>54779</v>
      </c>
      <c r="AI68" s="21">
        <v>105864</v>
      </c>
      <c r="AJ68" s="25">
        <v>40545</v>
      </c>
      <c r="AK68" s="25">
        <v>65977</v>
      </c>
      <c r="AL68" s="25">
        <v>10311</v>
      </c>
      <c r="AM68" s="22">
        <v>30180</v>
      </c>
      <c r="AN68" s="20">
        <v>121691</v>
      </c>
      <c r="AO68" s="20">
        <v>35932</v>
      </c>
      <c r="AP68" s="54">
        <v>3208906</v>
      </c>
      <c r="AQ68" s="25">
        <v>84674</v>
      </c>
      <c r="AR68" s="25">
        <v>127585</v>
      </c>
      <c r="AS68" s="54">
        <v>49058</v>
      </c>
      <c r="AT68" s="54">
        <v>54392</v>
      </c>
      <c r="AU68" s="54">
        <v>92767</v>
      </c>
      <c r="AV68" s="54">
        <v>79346</v>
      </c>
      <c r="AW68" s="25">
        <f t="shared" si="0"/>
        <v>487822</v>
      </c>
      <c r="AX68" s="165">
        <v>359809</v>
      </c>
      <c r="AY68" s="98">
        <f t="shared" si="1"/>
        <v>4056537</v>
      </c>
      <c r="AZ68" s="73"/>
      <c r="BA68" s="20">
        <v>481726</v>
      </c>
      <c r="BB68" s="20">
        <v>210169</v>
      </c>
      <c r="BC68" s="19">
        <v>691895</v>
      </c>
      <c r="BD68" s="19">
        <f t="shared" si="2"/>
        <v>4748432</v>
      </c>
      <c r="BF68" s="20">
        <v>289583</v>
      </c>
      <c r="BG68" s="21">
        <f t="shared" si="3"/>
        <v>4458849</v>
      </c>
      <c r="BI68" s="73"/>
      <c r="BJ68" s="73"/>
      <c r="BK68" s="73"/>
      <c r="BL68" s="73"/>
      <c r="BM68" s="73"/>
      <c r="BN68" s="73"/>
      <c r="BO68" s="73"/>
    </row>
    <row r="69" spans="1:67" ht="22.5" customHeight="1" x14ac:dyDescent="0.2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190265</v>
      </c>
      <c r="G69" s="20">
        <v>406037</v>
      </c>
      <c r="H69" s="20">
        <v>61884</v>
      </c>
      <c r="I69" s="20">
        <v>0</v>
      </c>
      <c r="J69" s="20">
        <v>0</v>
      </c>
      <c r="K69" s="20">
        <v>0</v>
      </c>
      <c r="L69" s="20">
        <v>0</v>
      </c>
      <c r="M69" s="20">
        <v>1766</v>
      </c>
      <c r="N69" s="20">
        <v>3084</v>
      </c>
      <c r="O69" s="20">
        <v>74</v>
      </c>
      <c r="P69" s="20">
        <v>67856</v>
      </c>
      <c r="Q69" s="20">
        <v>18011</v>
      </c>
      <c r="R69" s="20">
        <v>35956</v>
      </c>
      <c r="S69" s="20">
        <v>44688</v>
      </c>
      <c r="T69" s="21">
        <v>32586</v>
      </c>
      <c r="U69" s="54">
        <v>28214</v>
      </c>
      <c r="V69" s="20">
        <v>13548</v>
      </c>
      <c r="W69" s="20">
        <v>9752</v>
      </c>
      <c r="X69" s="20">
        <v>0</v>
      </c>
      <c r="Y69" s="21">
        <v>0</v>
      </c>
      <c r="Z69" s="20">
        <v>104916</v>
      </c>
      <c r="AA69" s="21">
        <v>26286</v>
      </c>
      <c r="AB69" s="32">
        <v>0</v>
      </c>
      <c r="AC69" s="20">
        <v>230626</v>
      </c>
      <c r="AD69" s="20">
        <v>164709</v>
      </c>
      <c r="AE69" s="20">
        <v>217411</v>
      </c>
      <c r="AF69" s="20">
        <v>84254</v>
      </c>
      <c r="AG69" s="20">
        <v>45801</v>
      </c>
      <c r="AH69" s="20">
        <v>89860</v>
      </c>
      <c r="AI69" s="21">
        <v>23258</v>
      </c>
      <c r="AJ69" s="25">
        <v>23351</v>
      </c>
      <c r="AK69" s="25">
        <v>45083</v>
      </c>
      <c r="AL69" s="25">
        <v>5683</v>
      </c>
      <c r="AM69" s="22">
        <v>16988</v>
      </c>
      <c r="AN69" s="20">
        <v>78728</v>
      </c>
      <c r="AO69" s="20">
        <v>35445</v>
      </c>
      <c r="AP69" s="54">
        <v>2106120</v>
      </c>
      <c r="AQ69" s="25">
        <v>68378</v>
      </c>
      <c r="AR69" s="25">
        <v>108089</v>
      </c>
      <c r="AS69" s="54">
        <v>74437</v>
      </c>
      <c r="AT69" s="54">
        <v>47406</v>
      </c>
      <c r="AU69" s="54">
        <v>61545</v>
      </c>
      <c r="AV69" s="54">
        <v>39251</v>
      </c>
      <c r="AW69" s="25">
        <f t="shared" si="0"/>
        <v>399106</v>
      </c>
      <c r="AX69" s="165">
        <v>588009</v>
      </c>
      <c r="AY69" s="98">
        <f t="shared" si="1"/>
        <v>3093235</v>
      </c>
      <c r="AZ69" s="73"/>
      <c r="BA69" s="20">
        <v>314032</v>
      </c>
      <c r="BB69" s="20">
        <v>239227</v>
      </c>
      <c r="BC69" s="19">
        <v>553259</v>
      </c>
      <c r="BD69" s="19">
        <f t="shared" si="2"/>
        <v>3646494</v>
      </c>
      <c r="BF69" s="20">
        <v>143252</v>
      </c>
      <c r="BG69" s="21">
        <f t="shared" si="3"/>
        <v>3503242</v>
      </c>
      <c r="BI69" s="73"/>
      <c r="BJ69" s="73"/>
      <c r="BK69" s="73"/>
      <c r="BL69" s="73"/>
      <c r="BM69" s="73"/>
      <c r="BN69" s="73"/>
      <c r="BO69" s="73"/>
    </row>
    <row r="70" spans="1:67" ht="22.5" customHeight="1" x14ac:dyDescent="0.2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246110</v>
      </c>
      <c r="G70" s="20">
        <v>175665</v>
      </c>
      <c r="H70" s="20">
        <v>19482</v>
      </c>
      <c r="I70" s="20">
        <v>63055</v>
      </c>
      <c r="J70" s="20">
        <v>45052</v>
      </c>
      <c r="K70" s="20">
        <v>0</v>
      </c>
      <c r="L70" s="20">
        <v>215</v>
      </c>
      <c r="M70" s="20">
        <v>12947</v>
      </c>
      <c r="N70" s="20">
        <v>8918</v>
      </c>
      <c r="O70" s="20">
        <v>19647</v>
      </c>
      <c r="P70" s="20">
        <v>170407</v>
      </c>
      <c r="Q70" s="20">
        <v>25982</v>
      </c>
      <c r="R70" s="20">
        <v>23496</v>
      </c>
      <c r="S70" s="20">
        <v>46512</v>
      </c>
      <c r="T70" s="21">
        <v>21724</v>
      </c>
      <c r="U70" s="54">
        <v>12182</v>
      </c>
      <c r="V70" s="20">
        <v>33870</v>
      </c>
      <c r="W70" s="20">
        <v>19504</v>
      </c>
      <c r="X70" s="20">
        <v>0</v>
      </c>
      <c r="Y70" s="21">
        <v>0</v>
      </c>
      <c r="Z70" s="20">
        <v>154791</v>
      </c>
      <c r="AA70" s="21">
        <v>0</v>
      </c>
      <c r="AB70" s="32">
        <v>0</v>
      </c>
      <c r="AC70" s="20">
        <v>465115</v>
      </c>
      <c r="AD70" s="20">
        <v>174421</v>
      </c>
      <c r="AE70" s="20">
        <v>359440</v>
      </c>
      <c r="AF70" s="20">
        <v>200583</v>
      </c>
      <c r="AG70" s="20">
        <v>68565</v>
      </c>
      <c r="AH70" s="20">
        <v>9755</v>
      </c>
      <c r="AI70" s="21">
        <v>14436</v>
      </c>
      <c r="AJ70" s="25">
        <v>34423</v>
      </c>
      <c r="AK70" s="25">
        <v>54733</v>
      </c>
      <c r="AL70" s="25">
        <v>11830</v>
      </c>
      <c r="AM70" s="22">
        <v>26775</v>
      </c>
      <c r="AN70" s="20">
        <v>201099</v>
      </c>
      <c r="AO70" s="20">
        <v>8348</v>
      </c>
      <c r="AP70" s="54">
        <v>2729082</v>
      </c>
      <c r="AQ70" s="25">
        <v>62595</v>
      </c>
      <c r="AR70" s="25">
        <v>155720</v>
      </c>
      <c r="AS70" s="54">
        <v>58473</v>
      </c>
      <c r="AT70" s="54">
        <v>56419</v>
      </c>
      <c r="AU70" s="54">
        <v>92878</v>
      </c>
      <c r="AV70" s="54">
        <v>51320</v>
      </c>
      <c r="AW70" s="25">
        <f t="shared" si="0"/>
        <v>477405</v>
      </c>
      <c r="AX70" s="165">
        <v>640902</v>
      </c>
      <c r="AY70" s="98">
        <f t="shared" si="1"/>
        <v>3847389</v>
      </c>
      <c r="AZ70" s="73"/>
      <c r="BA70" s="20">
        <v>430673</v>
      </c>
      <c r="BB70" s="20">
        <v>43347</v>
      </c>
      <c r="BC70" s="19">
        <v>474020</v>
      </c>
      <c r="BD70" s="19">
        <f t="shared" si="2"/>
        <v>4321409</v>
      </c>
      <c r="BF70" s="20">
        <v>187298</v>
      </c>
      <c r="BG70" s="21">
        <f t="shared" si="3"/>
        <v>4134111</v>
      </c>
      <c r="BI70" s="73"/>
      <c r="BJ70" s="73"/>
      <c r="BK70" s="73"/>
      <c r="BL70" s="73"/>
      <c r="BM70" s="73"/>
      <c r="BN70" s="73"/>
      <c r="BO70" s="73"/>
    </row>
    <row r="71" spans="1:67" ht="22.5" customHeight="1" x14ac:dyDescent="0.2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63285</v>
      </c>
      <c r="G71" s="20">
        <v>29756</v>
      </c>
      <c r="H71" s="20">
        <v>11078</v>
      </c>
      <c r="I71" s="20">
        <v>0</v>
      </c>
      <c r="J71" s="20">
        <v>0</v>
      </c>
      <c r="K71" s="20">
        <v>0</v>
      </c>
      <c r="L71" s="20">
        <v>3098</v>
      </c>
      <c r="M71" s="20">
        <v>0</v>
      </c>
      <c r="N71" s="20">
        <v>839</v>
      </c>
      <c r="O71" s="20">
        <v>0</v>
      </c>
      <c r="P71" s="20">
        <v>78644</v>
      </c>
      <c r="Q71" s="20">
        <v>8446</v>
      </c>
      <c r="R71" s="20">
        <v>14418</v>
      </c>
      <c r="S71" s="20">
        <v>13680</v>
      </c>
      <c r="T71" s="21">
        <v>10862</v>
      </c>
      <c r="U71" s="54">
        <v>1692</v>
      </c>
      <c r="V71" s="20">
        <v>13548</v>
      </c>
      <c r="W71" s="20">
        <v>9752</v>
      </c>
      <c r="X71" s="20">
        <v>0</v>
      </c>
      <c r="Y71" s="21">
        <v>0</v>
      </c>
      <c r="Z71" s="20">
        <v>32069</v>
      </c>
      <c r="AA71" s="21">
        <v>0</v>
      </c>
      <c r="AB71" s="32">
        <v>0</v>
      </c>
      <c r="AC71" s="20">
        <v>91853</v>
      </c>
      <c r="AD71" s="20">
        <v>64777</v>
      </c>
      <c r="AE71" s="20">
        <v>119495</v>
      </c>
      <c r="AF71" s="20">
        <v>31988</v>
      </c>
      <c r="AG71" s="20">
        <v>12646</v>
      </c>
      <c r="AH71" s="20">
        <v>281</v>
      </c>
      <c r="AI71" s="21">
        <v>11629</v>
      </c>
      <c r="AJ71" s="25">
        <v>7790</v>
      </c>
      <c r="AK71" s="25">
        <v>23515</v>
      </c>
      <c r="AL71" s="25">
        <v>2210</v>
      </c>
      <c r="AM71" s="22">
        <v>8213</v>
      </c>
      <c r="AN71" s="20">
        <v>77296</v>
      </c>
      <c r="AO71" s="20">
        <v>5112</v>
      </c>
      <c r="AP71" s="54">
        <v>747972</v>
      </c>
      <c r="AQ71" s="25">
        <v>50474</v>
      </c>
      <c r="AR71" s="25">
        <v>107522</v>
      </c>
      <c r="AS71" s="54">
        <v>38314</v>
      </c>
      <c r="AT71" s="54">
        <v>29992</v>
      </c>
      <c r="AU71" s="54">
        <v>26041</v>
      </c>
      <c r="AV71" s="54">
        <v>0</v>
      </c>
      <c r="AW71" s="25">
        <f t="shared" ref="AW71:AW134" si="4">SUM(AQ71:AV71)</f>
        <v>252343</v>
      </c>
      <c r="AX71" s="165">
        <v>49419</v>
      </c>
      <c r="AY71" s="98">
        <f t="shared" ref="AY71:AY134" si="5">SUM(AP71,AW71:AX71)</f>
        <v>1049734</v>
      </c>
      <c r="AZ71" s="73"/>
      <c r="BA71" s="20">
        <v>150898</v>
      </c>
      <c r="BB71" s="20">
        <v>41478</v>
      </c>
      <c r="BC71" s="19">
        <v>192376</v>
      </c>
      <c r="BD71" s="19">
        <f t="shared" ref="BD71:BD134" si="6">AY71+BC71</f>
        <v>1242110</v>
      </c>
      <c r="BF71" s="20">
        <v>0</v>
      </c>
      <c r="BG71" s="21">
        <f t="shared" ref="BG71:BG134" si="7">BD71-BF71</f>
        <v>1242110</v>
      </c>
      <c r="BI71" s="73"/>
      <c r="BJ71" s="73"/>
      <c r="BK71" s="73"/>
      <c r="BL71" s="73"/>
      <c r="BM71" s="73"/>
      <c r="BN71" s="73"/>
      <c r="BO71" s="73"/>
    </row>
    <row r="72" spans="1:67" ht="22.5" customHeight="1" x14ac:dyDescent="0.2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44542</v>
      </c>
      <c r="G72" s="20">
        <v>32050</v>
      </c>
      <c r="H72" s="20">
        <v>18145</v>
      </c>
      <c r="I72" s="20">
        <v>0</v>
      </c>
      <c r="J72" s="20">
        <v>0</v>
      </c>
      <c r="K72" s="20">
        <v>0</v>
      </c>
      <c r="L72" s="20">
        <v>4730</v>
      </c>
      <c r="M72" s="20">
        <v>0</v>
      </c>
      <c r="N72" s="20">
        <v>465</v>
      </c>
      <c r="O72" s="20">
        <v>0</v>
      </c>
      <c r="P72" s="20">
        <v>20</v>
      </c>
      <c r="Q72" s="20">
        <v>9083</v>
      </c>
      <c r="R72" s="20">
        <v>7076</v>
      </c>
      <c r="S72" s="20">
        <v>10032</v>
      </c>
      <c r="T72" s="21">
        <v>10862</v>
      </c>
      <c r="U72" s="54">
        <v>761</v>
      </c>
      <c r="V72" s="20">
        <v>9032</v>
      </c>
      <c r="W72" s="20">
        <v>9752</v>
      </c>
      <c r="X72" s="20">
        <v>0</v>
      </c>
      <c r="Y72" s="21">
        <v>0</v>
      </c>
      <c r="Z72" s="20">
        <v>26151</v>
      </c>
      <c r="AA72" s="21">
        <v>0</v>
      </c>
      <c r="AB72" s="32">
        <v>0</v>
      </c>
      <c r="AC72" s="20">
        <v>43470</v>
      </c>
      <c r="AD72" s="20">
        <v>52692</v>
      </c>
      <c r="AE72" s="20">
        <v>49765</v>
      </c>
      <c r="AF72" s="20">
        <v>26307</v>
      </c>
      <c r="AG72" s="20">
        <v>10841</v>
      </c>
      <c r="AH72" s="20">
        <v>0</v>
      </c>
      <c r="AI72" s="21">
        <v>12431</v>
      </c>
      <c r="AJ72" s="25">
        <v>4312</v>
      </c>
      <c r="AK72" s="25">
        <v>11986</v>
      </c>
      <c r="AL72" s="25">
        <v>1431</v>
      </c>
      <c r="AM72" s="22">
        <v>4220</v>
      </c>
      <c r="AN72" s="20">
        <v>55851</v>
      </c>
      <c r="AO72" s="20">
        <v>6803</v>
      </c>
      <c r="AP72" s="54">
        <v>462810</v>
      </c>
      <c r="AQ72" s="25">
        <v>36736</v>
      </c>
      <c r="AR72" s="25">
        <v>80264</v>
      </c>
      <c r="AS72" s="54">
        <v>29558</v>
      </c>
      <c r="AT72" s="54">
        <v>42140</v>
      </c>
      <c r="AU72" s="54">
        <v>23928</v>
      </c>
      <c r="AV72" s="54">
        <v>7695</v>
      </c>
      <c r="AW72" s="25">
        <f t="shared" si="4"/>
        <v>220321</v>
      </c>
      <c r="AX72" s="165">
        <v>124875</v>
      </c>
      <c r="AY72" s="98">
        <f t="shared" si="5"/>
        <v>808006</v>
      </c>
      <c r="AZ72" s="73"/>
      <c r="BA72" s="20">
        <v>109820</v>
      </c>
      <c r="BB72" s="20">
        <v>68917</v>
      </c>
      <c r="BC72" s="19">
        <v>178737</v>
      </c>
      <c r="BD72" s="19">
        <f t="shared" si="6"/>
        <v>986743</v>
      </c>
      <c r="BF72" s="20">
        <v>28084</v>
      </c>
      <c r="BG72" s="21">
        <f t="shared" si="7"/>
        <v>958659</v>
      </c>
      <c r="BI72" s="73"/>
      <c r="BJ72" s="73"/>
      <c r="BK72" s="73"/>
      <c r="BL72" s="73"/>
      <c r="BM72" s="73"/>
      <c r="BN72" s="73"/>
      <c r="BO72" s="73"/>
    </row>
    <row r="73" spans="1:67" ht="22.5" customHeight="1" x14ac:dyDescent="0.2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86416</v>
      </c>
      <c r="G73" s="20">
        <v>87116</v>
      </c>
      <c r="H73" s="20">
        <v>16044</v>
      </c>
      <c r="I73" s="20">
        <v>0</v>
      </c>
      <c r="J73" s="20">
        <v>0</v>
      </c>
      <c r="K73" s="20">
        <v>0</v>
      </c>
      <c r="L73" s="20">
        <v>7357</v>
      </c>
      <c r="M73" s="20">
        <v>0</v>
      </c>
      <c r="N73" s="20">
        <v>978</v>
      </c>
      <c r="O73" s="20">
        <v>0</v>
      </c>
      <c r="P73" s="20">
        <v>18148</v>
      </c>
      <c r="Q73" s="20">
        <v>17393</v>
      </c>
      <c r="R73" s="20">
        <v>8544</v>
      </c>
      <c r="S73" s="20">
        <v>30096</v>
      </c>
      <c r="T73" s="21">
        <v>43448</v>
      </c>
      <c r="U73" s="54">
        <v>1650</v>
      </c>
      <c r="V73" s="20">
        <v>9032</v>
      </c>
      <c r="W73" s="20">
        <v>9752</v>
      </c>
      <c r="X73" s="20">
        <v>0</v>
      </c>
      <c r="Y73" s="21">
        <v>0</v>
      </c>
      <c r="Z73" s="20">
        <v>50449</v>
      </c>
      <c r="AA73" s="21">
        <v>0</v>
      </c>
      <c r="AB73" s="32">
        <v>0</v>
      </c>
      <c r="AC73" s="20">
        <v>91466</v>
      </c>
      <c r="AD73" s="20">
        <v>89563</v>
      </c>
      <c r="AE73" s="20">
        <v>118027</v>
      </c>
      <c r="AF73" s="20">
        <v>45885</v>
      </c>
      <c r="AG73" s="20">
        <v>21497</v>
      </c>
      <c r="AH73" s="20">
        <v>13413</v>
      </c>
      <c r="AI73" s="21">
        <v>33283</v>
      </c>
      <c r="AJ73" s="25">
        <v>9074</v>
      </c>
      <c r="AK73" s="25">
        <v>27075</v>
      </c>
      <c r="AL73" s="25">
        <v>3334</v>
      </c>
      <c r="AM73" s="22">
        <v>9507</v>
      </c>
      <c r="AN73" s="20">
        <v>122813</v>
      </c>
      <c r="AO73" s="20">
        <v>16188</v>
      </c>
      <c r="AP73" s="54">
        <v>987548</v>
      </c>
      <c r="AQ73" s="25">
        <v>48164</v>
      </c>
      <c r="AR73" s="25">
        <v>118867</v>
      </c>
      <c r="AS73" s="54">
        <v>44298</v>
      </c>
      <c r="AT73" s="54">
        <v>44342</v>
      </c>
      <c r="AU73" s="54">
        <v>36752</v>
      </c>
      <c r="AV73" s="54">
        <v>15044</v>
      </c>
      <c r="AW73" s="25">
        <f t="shared" si="4"/>
        <v>307467</v>
      </c>
      <c r="AX73" s="165">
        <v>284554</v>
      </c>
      <c r="AY73" s="98">
        <f t="shared" si="5"/>
        <v>1579569</v>
      </c>
      <c r="AZ73" s="73"/>
      <c r="BA73" s="20">
        <v>166041</v>
      </c>
      <c r="BB73" s="20">
        <v>132866</v>
      </c>
      <c r="BC73" s="19">
        <v>298907</v>
      </c>
      <c r="BD73" s="19">
        <f t="shared" si="6"/>
        <v>1878476</v>
      </c>
      <c r="BF73" s="20">
        <v>54905</v>
      </c>
      <c r="BG73" s="21">
        <f t="shared" si="7"/>
        <v>1823571</v>
      </c>
      <c r="BI73" s="73"/>
      <c r="BJ73" s="73"/>
      <c r="BK73" s="73"/>
      <c r="BL73" s="73"/>
      <c r="BM73" s="73"/>
      <c r="BN73" s="73"/>
      <c r="BO73" s="73"/>
    </row>
    <row r="74" spans="1:67" ht="22.5" customHeight="1" x14ac:dyDescent="0.2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115947</v>
      </c>
      <c r="G74" s="20">
        <v>94931</v>
      </c>
      <c r="H74" s="20">
        <v>13752</v>
      </c>
      <c r="I74" s="20">
        <v>0</v>
      </c>
      <c r="J74" s="20">
        <v>0</v>
      </c>
      <c r="K74" s="20">
        <v>0</v>
      </c>
      <c r="L74" s="20">
        <v>2879</v>
      </c>
      <c r="M74" s="20">
        <v>3094</v>
      </c>
      <c r="N74" s="20">
        <v>1471</v>
      </c>
      <c r="O74" s="20">
        <v>1702</v>
      </c>
      <c r="P74" s="20">
        <v>85149</v>
      </c>
      <c r="Q74" s="20">
        <v>15574</v>
      </c>
      <c r="R74" s="20">
        <v>15887</v>
      </c>
      <c r="S74" s="20">
        <v>16416</v>
      </c>
      <c r="T74" s="21">
        <v>10862</v>
      </c>
      <c r="U74" s="54">
        <v>2200</v>
      </c>
      <c r="V74" s="20">
        <v>11290</v>
      </c>
      <c r="W74" s="20">
        <v>9752</v>
      </c>
      <c r="X74" s="20">
        <v>0</v>
      </c>
      <c r="Y74" s="21">
        <v>0</v>
      </c>
      <c r="Z74" s="20">
        <v>61768</v>
      </c>
      <c r="AA74" s="21">
        <v>0</v>
      </c>
      <c r="AB74" s="32">
        <v>0</v>
      </c>
      <c r="AC74" s="20">
        <v>236642</v>
      </c>
      <c r="AD74" s="20">
        <v>110088</v>
      </c>
      <c r="AE74" s="20">
        <v>160306</v>
      </c>
      <c r="AF74" s="20">
        <v>64501</v>
      </c>
      <c r="AG74" s="20">
        <v>24201</v>
      </c>
      <c r="AH74" s="20">
        <v>5722</v>
      </c>
      <c r="AI74" s="21">
        <v>22456</v>
      </c>
      <c r="AJ74" s="25">
        <v>13653</v>
      </c>
      <c r="AK74" s="25">
        <v>31157</v>
      </c>
      <c r="AL74" s="25">
        <v>3941</v>
      </c>
      <c r="AM74" s="22">
        <v>11191</v>
      </c>
      <c r="AN74" s="20">
        <v>132467</v>
      </c>
      <c r="AO74" s="20">
        <v>10712</v>
      </c>
      <c r="AP74" s="54">
        <v>1289711</v>
      </c>
      <c r="AQ74" s="25">
        <v>43306</v>
      </c>
      <c r="AR74" s="25">
        <v>127327</v>
      </c>
      <c r="AS74" s="54">
        <v>49107</v>
      </c>
      <c r="AT74" s="54">
        <v>42594</v>
      </c>
      <c r="AU74" s="54">
        <v>48124</v>
      </c>
      <c r="AV74" s="54">
        <v>18126</v>
      </c>
      <c r="AW74" s="25">
        <f t="shared" si="4"/>
        <v>328584</v>
      </c>
      <c r="AX74" s="165">
        <v>354054</v>
      </c>
      <c r="AY74" s="98">
        <f t="shared" si="5"/>
        <v>1972349</v>
      </c>
      <c r="AZ74" s="73"/>
      <c r="BA74" s="20">
        <v>212781</v>
      </c>
      <c r="BB74" s="20">
        <v>90226</v>
      </c>
      <c r="BC74" s="19">
        <v>303007</v>
      </c>
      <c r="BD74" s="19">
        <f t="shared" si="6"/>
        <v>2275356</v>
      </c>
      <c r="BF74" s="20">
        <v>66152</v>
      </c>
      <c r="BG74" s="21">
        <f t="shared" si="7"/>
        <v>2209204</v>
      </c>
      <c r="BI74" s="73"/>
      <c r="BJ74" s="73"/>
      <c r="BK74" s="73"/>
      <c r="BL74" s="73"/>
      <c r="BM74" s="73"/>
      <c r="BN74" s="73"/>
      <c r="BO74" s="73"/>
    </row>
    <row r="75" spans="1:67" ht="22.5" customHeight="1" x14ac:dyDescent="0.2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130010</v>
      </c>
      <c r="G75" s="20">
        <v>150642</v>
      </c>
      <c r="H75" s="20">
        <v>20819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1699</v>
      </c>
      <c r="O75" s="20">
        <v>0</v>
      </c>
      <c r="P75" s="20">
        <v>72</v>
      </c>
      <c r="Q75" s="20">
        <v>31001</v>
      </c>
      <c r="R75" s="20">
        <v>19046</v>
      </c>
      <c r="S75" s="20">
        <v>28272</v>
      </c>
      <c r="T75" s="21">
        <v>21724</v>
      </c>
      <c r="U75" s="54">
        <v>9475</v>
      </c>
      <c r="V75" s="20">
        <v>24838</v>
      </c>
      <c r="W75" s="20">
        <v>19504</v>
      </c>
      <c r="X75" s="20">
        <v>0</v>
      </c>
      <c r="Y75" s="21">
        <v>0</v>
      </c>
      <c r="Z75" s="20">
        <v>66337</v>
      </c>
      <c r="AA75" s="21">
        <v>0</v>
      </c>
      <c r="AB75" s="32">
        <v>0</v>
      </c>
      <c r="AC75" s="20">
        <v>148764</v>
      </c>
      <c r="AD75" s="20">
        <v>135301</v>
      </c>
      <c r="AE75" s="20">
        <v>155755</v>
      </c>
      <c r="AF75" s="20">
        <v>60306</v>
      </c>
      <c r="AG75" s="20">
        <v>29412</v>
      </c>
      <c r="AH75" s="20">
        <v>71569</v>
      </c>
      <c r="AI75" s="21">
        <v>12431</v>
      </c>
      <c r="AJ75" s="25">
        <v>15768</v>
      </c>
      <c r="AK75" s="25">
        <v>31347</v>
      </c>
      <c r="AL75" s="25">
        <v>3422</v>
      </c>
      <c r="AM75" s="22">
        <v>11265</v>
      </c>
      <c r="AN75" s="20">
        <v>101187</v>
      </c>
      <c r="AO75" s="20">
        <v>15410</v>
      </c>
      <c r="AP75" s="54">
        <v>1315376</v>
      </c>
      <c r="AQ75" s="25">
        <v>73340</v>
      </c>
      <c r="AR75" s="25">
        <v>126633</v>
      </c>
      <c r="AS75" s="54">
        <v>60764</v>
      </c>
      <c r="AT75" s="54">
        <v>62557</v>
      </c>
      <c r="AU75" s="54">
        <v>39814</v>
      </c>
      <c r="AV75" s="54">
        <v>21628</v>
      </c>
      <c r="AW75" s="25">
        <f t="shared" si="4"/>
        <v>384736</v>
      </c>
      <c r="AX75" s="165">
        <v>352728</v>
      </c>
      <c r="AY75" s="98">
        <f t="shared" si="5"/>
        <v>2052840</v>
      </c>
      <c r="AZ75" s="73"/>
      <c r="BA75" s="20">
        <v>233662</v>
      </c>
      <c r="BB75" s="20">
        <v>110668</v>
      </c>
      <c r="BC75" s="19">
        <v>344330</v>
      </c>
      <c r="BD75" s="19">
        <f t="shared" si="6"/>
        <v>2397170</v>
      </c>
      <c r="BF75" s="20">
        <v>78936</v>
      </c>
      <c r="BG75" s="21">
        <f t="shared" si="7"/>
        <v>2318234</v>
      </c>
      <c r="BI75" s="73"/>
      <c r="BJ75" s="73"/>
      <c r="BK75" s="73"/>
      <c r="BL75" s="73"/>
      <c r="BM75" s="73"/>
      <c r="BN75" s="73"/>
      <c r="BO75" s="73"/>
    </row>
    <row r="76" spans="1:67" ht="22.5" customHeight="1" x14ac:dyDescent="0.2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321797</v>
      </c>
      <c r="G76" s="20">
        <v>318635</v>
      </c>
      <c r="H76" s="20">
        <v>51570</v>
      </c>
      <c r="I76" s="20">
        <v>21376</v>
      </c>
      <c r="J76" s="20">
        <v>21466</v>
      </c>
      <c r="K76" s="20">
        <v>0</v>
      </c>
      <c r="L76" s="20">
        <v>2857</v>
      </c>
      <c r="M76" s="20">
        <v>18846</v>
      </c>
      <c r="N76" s="20">
        <v>10340</v>
      </c>
      <c r="O76" s="20">
        <v>10434</v>
      </c>
      <c r="P76" s="20">
        <v>240670</v>
      </c>
      <c r="Q76" s="20">
        <v>39202</v>
      </c>
      <c r="R76" s="20">
        <v>43744</v>
      </c>
      <c r="S76" s="20">
        <v>75696</v>
      </c>
      <c r="T76" s="21">
        <v>43448</v>
      </c>
      <c r="U76" s="54">
        <v>19035</v>
      </c>
      <c r="V76" s="20">
        <v>51934</v>
      </c>
      <c r="W76" s="20">
        <v>29256</v>
      </c>
      <c r="X76" s="20">
        <v>0</v>
      </c>
      <c r="Y76" s="21">
        <v>0</v>
      </c>
      <c r="Z76" s="20">
        <v>238933</v>
      </c>
      <c r="AA76" s="21">
        <v>0</v>
      </c>
      <c r="AB76" s="32">
        <v>0</v>
      </c>
      <c r="AC76" s="20">
        <v>543361</v>
      </c>
      <c r="AD76" s="20">
        <v>279936</v>
      </c>
      <c r="AE76" s="20">
        <v>730036</v>
      </c>
      <c r="AF76" s="20">
        <v>333344</v>
      </c>
      <c r="AG76" s="20">
        <v>130093</v>
      </c>
      <c r="AH76" s="20">
        <v>63596</v>
      </c>
      <c r="AI76" s="21">
        <v>31679</v>
      </c>
      <c r="AJ76" s="25">
        <v>45592</v>
      </c>
      <c r="AK76" s="25">
        <v>69240</v>
      </c>
      <c r="AL76" s="25">
        <v>14876</v>
      </c>
      <c r="AM76" s="22">
        <v>34856</v>
      </c>
      <c r="AN76" s="20">
        <v>213349</v>
      </c>
      <c r="AO76" s="20">
        <v>17847</v>
      </c>
      <c r="AP76" s="54">
        <v>4067044</v>
      </c>
      <c r="AQ76" s="25">
        <v>75419</v>
      </c>
      <c r="AR76" s="25">
        <v>169391</v>
      </c>
      <c r="AS76" s="54">
        <v>86227</v>
      </c>
      <c r="AT76" s="54">
        <v>58192</v>
      </c>
      <c r="AU76" s="54">
        <v>112775</v>
      </c>
      <c r="AV76" s="54">
        <v>69084</v>
      </c>
      <c r="AW76" s="25">
        <f t="shared" si="4"/>
        <v>571088</v>
      </c>
      <c r="AX76" s="165">
        <v>435936</v>
      </c>
      <c r="AY76" s="98">
        <f t="shared" si="5"/>
        <v>5074068</v>
      </c>
      <c r="AZ76" s="73"/>
      <c r="BA76" s="20">
        <v>522576</v>
      </c>
      <c r="BB76" s="20">
        <v>106065</v>
      </c>
      <c r="BC76" s="19">
        <v>628641</v>
      </c>
      <c r="BD76" s="19">
        <f t="shared" si="6"/>
        <v>5702709</v>
      </c>
      <c r="BF76" s="20">
        <v>252133</v>
      </c>
      <c r="BG76" s="21">
        <f t="shared" si="7"/>
        <v>5450576</v>
      </c>
      <c r="BI76" s="73"/>
      <c r="BJ76" s="73"/>
      <c r="BK76" s="73"/>
      <c r="BL76" s="73"/>
      <c r="BM76" s="73"/>
      <c r="BN76" s="73"/>
      <c r="BO76" s="73"/>
    </row>
    <row r="77" spans="1:67" ht="22.5" customHeight="1" x14ac:dyDescent="0.2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68972</v>
      </c>
      <c r="G77" s="20">
        <v>169499</v>
      </c>
      <c r="H77" s="20">
        <v>21201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622</v>
      </c>
      <c r="O77" s="20">
        <v>0</v>
      </c>
      <c r="P77" s="20">
        <v>14886</v>
      </c>
      <c r="Q77" s="20">
        <v>4903</v>
      </c>
      <c r="R77" s="20">
        <v>2181</v>
      </c>
      <c r="S77" s="20">
        <v>17328</v>
      </c>
      <c r="T77" s="21">
        <v>21724</v>
      </c>
      <c r="U77" s="54">
        <v>7445</v>
      </c>
      <c r="V77" s="20">
        <v>11290</v>
      </c>
      <c r="W77" s="20">
        <v>9752</v>
      </c>
      <c r="X77" s="20">
        <v>0</v>
      </c>
      <c r="Y77" s="21">
        <v>0</v>
      </c>
      <c r="Z77" s="20">
        <v>43957</v>
      </c>
      <c r="AA77" s="21">
        <v>0</v>
      </c>
      <c r="AB77" s="32">
        <v>0</v>
      </c>
      <c r="AC77" s="20">
        <v>42614</v>
      </c>
      <c r="AD77" s="20">
        <v>47659</v>
      </c>
      <c r="AE77" s="20">
        <v>48224</v>
      </c>
      <c r="AF77" s="20">
        <v>16693</v>
      </c>
      <c r="AG77" s="20">
        <v>19279</v>
      </c>
      <c r="AH77" s="20">
        <v>22887</v>
      </c>
      <c r="AI77" s="21">
        <v>32882</v>
      </c>
      <c r="AJ77" s="25">
        <v>5773</v>
      </c>
      <c r="AK77" s="25">
        <v>15171</v>
      </c>
      <c r="AL77" s="25">
        <v>1271</v>
      </c>
      <c r="AM77" s="22">
        <v>5370</v>
      </c>
      <c r="AN77" s="20">
        <v>37556</v>
      </c>
      <c r="AO77" s="20">
        <v>18376</v>
      </c>
      <c r="AP77" s="54">
        <v>707515</v>
      </c>
      <c r="AQ77" s="25">
        <v>37371</v>
      </c>
      <c r="AR77" s="25">
        <v>112353</v>
      </c>
      <c r="AS77" s="54">
        <v>33542</v>
      </c>
      <c r="AT77" s="54">
        <v>44135</v>
      </c>
      <c r="AU77" s="54">
        <v>27141</v>
      </c>
      <c r="AV77" s="54">
        <v>14392</v>
      </c>
      <c r="AW77" s="25">
        <f t="shared" si="4"/>
        <v>268934</v>
      </c>
      <c r="AX77" s="165">
        <v>185926</v>
      </c>
      <c r="AY77" s="98">
        <f t="shared" si="5"/>
        <v>1162375</v>
      </c>
      <c r="AZ77" s="73"/>
      <c r="BA77" s="20">
        <v>127072</v>
      </c>
      <c r="BB77" s="20">
        <v>146950</v>
      </c>
      <c r="BC77" s="19">
        <v>274022</v>
      </c>
      <c r="BD77" s="19">
        <f t="shared" si="6"/>
        <v>1436397</v>
      </c>
      <c r="BF77" s="20">
        <v>52527</v>
      </c>
      <c r="BG77" s="21">
        <f t="shared" si="7"/>
        <v>1383870</v>
      </c>
      <c r="BI77" s="73"/>
      <c r="BJ77" s="73"/>
      <c r="BK77" s="73"/>
      <c r="BL77" s="73"/>
      <c r="BM77" s="73"/>
      <c r="BN77" s="73"/>
      <c r="BO77" s="73"/>
    </row>
    <row r="78" spans="1:67" ht="22.5" customHeight="1" x14ac:dyDescent="0.2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183479</v>
      </c>
      <c r="G78" s="20">
        <v>354485</v>
      </c>
      <c r="H78" s="20">
        <v>52334</v>
      </c>
      <c r="I78" s="20">
        <v>0</v>
      </c>
      <c r="J78" s="20">
        <v>0</v>
      </c>
      <c r="K78" s="20">
        <v>0</v>
      </c>
      <c r="L78" s="20">
        <v>0</v>
      </c>
      <c r="M78" s="20">
        <v>7879</v>
      </c>
      <c r="N78" s="20">
        <v>3913</v>
      </c>
      <c r="O78" s="20">
        <v>31191</v>
      </c>
      <c r="P78" s="20">
        <v>44289</v>
      </c>
      <c r="Q78" s="20">
        <v>19418</v>
      </c>
      <c r="R78" s="20">
        <v>24297</v>
      </c>
      <c r="S78" s="20">
        <v>23712</v>
      </c>
      <c r="T78" s="21">
        <v>10862</v>
      </c>
      <c r="U78" s="54">
        <v>11802</v>
      </c>
      <c r="V78" s="20">
        <v>21451</v>
      </c>
      <c r="W78" s="20">
        <v>9752</v>
      </c>
      <c r="X78" s="20">
        <v>0</v>
      </c>
      <c r="Y78" s="21">
        <v>0</v>
      </c>
      <c r="Z78" s="20">
        <v>109026</v>
      </c>
      <c r="AA78" s="21">
        <v>0</v>
      </c>
      <c r="AB78" s="32">
        <v>0</v>
      </c>
      <c r="AC78" s="20">
        <v>230984</v>
      </c>
      <c r="AD78" s="20">
        <v>229100</v>
      </c>
      <c r="AE78" s="20">
        <v>224531</v>
      </c>
      <c r="AF78" s="20">
        <v>110037</v>
      </c>
      <c r="AG78" s="20">
        <v>47016</v>
      </c>
      <c r="AH78" s="20">
        <v>85452</v>
      </c>
      <c r="AI78" s="21">
        <v>4010</v>
      </c>
      <c r="AJ78" s="25">
        <v>26432</v>
      </c>
      <c r="AK78" s="25">
        <v>43527</v>
      </c>
      <c r="AL78" s="25">
        <v>5516</v>
      </c>
      <c r="AM78" s="22">
        <v>16916</v>
      </c>
      <c r="AN78" s="20">
        <v>102000</v>
      </c>
      <c r="AO78" s="20">
        <v>19112</v>
      </c>
      <c r="AP78" s="54">
        <v>2052523</v>
      </c>
      <c r="AQ78" s="25">
        <v>65390</v>
      </c>
      <c r="AR78" s="25">
        <v>142365</v>
      </c>
      <c r="AS78" s="54">
        <v>72349</v>
      </c>
      <c r="AT78" s="54">
        <v>43975</v>
      </c>
      <c r="AU78" s="54">
        <v>62438</v>
      </c>
      <c r="AV78" s="54">
        <v>35648</v>
      </c>
      <c r="AW78" s="25">
        <f t="shared" si="4"/>
        <v>422165</v>
      </c>
      <c r="AX78" s="165">
        <v>300336</v>
      </c>
      <c r="AY78" s="98">
        <f t="shared" si="5"/>
        <v>2775024</v>
      </c>
      <c r="AZ78" s="73"/>
      <c r="BA78" s="20">
        <v>349467</v>
      </c>
      <c r="BB78" s="20">
        <v>131544</v>
      </c>
      <c r="BC78" s="19">
        <v>481011</v>
      </c>
      <c r="BD78" s="19">
        <f t="shared" si="6"/>
        <v>3256035</v>
      </c>
      <c r="BF78" s="20">
        <v>130102</v>
      </c>
      <c r="BG78" s="21">
        <f t="shared" si="7"/>
        <v>3125933</v>
      </c>
      <c r="BI78" s="73"/>
      <c r="BJ78" s="73"/>
      <c r="BK78" s="73"/>
      <c r="BL78" s="73"/>
      <c r="BM78" s="73"/>
      <c r="BN78" s="73"/>
      <c r="BO78" s="73"/>
    </row>
    <row r="79" spans="1:67" ht="22.5" customHeight="1" x14ac:dyDescent="0.2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162466</v>
      </c>
      <c r="G79" s="20">
        <v>197175</v>
      </c>
      <c r="H79" s="20">
        <v>25403</v>
      </c>
      <c r="I79" s="20">
        <v>0</v>
      </c>
      <c r="J79" s="20">
        <v>0</v>
      </c>
      <c r="K79" s="20">
        <v>0</v>
      </c>
      <c r="L79" s="20">
        <v>0</v>
      </c>
      <c r="M79" s="20">
        <v>5640</v>
      </c>
      <c r="N79" s="20">
        <v>2735</v>
      </c>
      <c r="O79" s="20">
        <v>6697</v>
      </c>
      <c r="P79" s="20">
        <v>166947</v>
      </c>
      <c r="Q79" s="20">
        <v>17901</v>
      </c>
      <c r="R79" s="20">
        <v>20426</v>
      </c>
      <c r="S79" s="20">
        <v>16416</v>
      </c>
      <c r="T79" s="21">
        <v>10862</v>
      </c>
      <c r="U79" s="54">
        <v>4526</v>
      </c>
      <c r="V79" s="20">
        <v>12419</v>
      </c>
      <c r="W79" s="20">
        <v>9752</v>
      </c>
      <c r="X79" s="20">
        <v>0</v>
      </c>
      <c r="Y79" s="21">
        <v>0</v>
      </c>
      <c r="Z79" s="20">
        <v>94641</v>
      </c>
      <c r="AA79" s="21">
        <v>0</v>
      </c>
      <c r="AB79" s="32">
        <v>0</v>
      </c>
      <c r="AC79" s="20">
        <v>275255</v>
      </c>
      <c r="AD79" s="20">
        <v>264715</v>
      </c>
      <c r="AE79" s="20">
        <v>201850</v>
      </c>
      <c r="AF79" s="20">
        <v>108726</v>
      </c>
      <c r="AG79" s="20">
        <v>34453</v>
      </c>
      <c r="AH79" s="20">
        <v>44086</v>
      </c>
      <c r="AI79" s="21">
        <v>34486</v>
      </c>
      <c r="AJ79" s="25">
        <v>22050</v>
      </c>
      <c r="AK79" s="25">
        <v>40113</v>
      </c>
      <c r="AL79" s="25">
        <v>5576</v>
      </c>
      <c r="AM79" s="22">
        <v>15067</v>
      </c>
      <c r="AN79" s="20">
        <v>104412</v>
      </c>
      <c r="AO79" s="20">
        <v>14995</v>
      </c>
      <c r="AP79" s="54">
        <v>1919790</v>
      </c>
      <c r="AQ79" s="25">
        <v>59804</v>
      </c>
      <c r="AR79" s="25">
        <v>117827</v>
      </c>
      <c r="AS79" s="54">
        <v>63552</v>
      </c>
      <c r="AT79" s="54">
        <v>40076</v>
      </c>
      <c r="AU79" s="54">
        <v>49946</v>
      </c>
      <c r="AV79" s="54">
        <v>32830</v>
      </c>
      <c r="AW79" s="25">
        <f t="shared" si="4"/>
        <v>364035</v>
      </c>
      <c r="AX79" s="165">
        <v>439176</v>
      </c>
      <c r="AY79" s="98">
        <f t="shared" si="5"/>
        <v>2723001</v>
      </c>
      <c r="AZ79" s="73"/>
      <c r="BA79" s="20">
        <v>299155</v>
      </c>
      <c r="BB79" s="20">
        <v>81224</v>
      </c>
      <c r="BC79" s="19">
        <v>380379</v>
      </c>
      <c r="BD79" s="19">
        <f t="shared" si="6"/>
        <v>3103380</v>
      </c>
      <c r="BF79" s="20">
        <v>119819</v>
      </c>
      <c r="BG79" s="21">
        <f t="shared" si="7"/>
        <v>2983561</v>
      </c>
      <c r="BI79" s="73"/>
      <c r="BJ79" s="73"/>
      <c r="BK79" s="73"/>
      <c r="BL79" s="73"/>
      <c r="BM79" s="73"/>
      <c r="BN79" s="73"/>
      <c r="BO79" s="73"/>
    </row>
    <row r="80" spans="1:67" ht="22.5" customHeight="1" x14ac:dyDescent="0.2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100562</v>
      </c>
      <c r="G80" s="20">
        <v>51481</v>
      </c>
      <c r="H80" s="20">
        <v>6112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1520</v>
      </c>
      <c r="O80" s="20">
        <v>0</v>
      </c>
      <c r="P80" s="20">
        <v>62611</v>
      </c>
      <c r="Q80" s="20">
        <v>16745</v>
      </c>
      <c r="R80" s="20">
        <v>4628</v>
      </c>
      <c r="S80" s="20">
        <v>16416</v>
      </c>
      <c r="T80" s="21">
        <v>10862</v>
      </c>
      <c r="U80" s="54">
        <v>2538</v>
      </c>
      <c r="V80" s="20">
        <v>12419</v>
      </c>
      <c r="W80" s="20">
        <v>9752</v>
      </c>
      <c r="X80" s="20">
        <v>0</v>
      </c>
      <c r="Y80" s="21">
        <v>0</v>
      </c>
      <c r="Z80" s="20">
        <v>50690</v>
      </c>
      <c r="AA80" s="21">
        <v>0</v>
      </c>
      <c r="AB80" s="32">
        <v>0</v>
      </c>
      <c r="AC80" s="20">
        <v>156906</v>
      </c>
      <c r="AD80" s="20">
        <v>139915</v>
      </c>
      <c r="AE80" s="20">
        <v>183573</v>
      </c>
      <c r="AF80" s="20">
        <v>82506</v>
      </c>
      <c r="AG80" s="20">
        <v>20401</v>
      </c>
      <c r="AH80" s="20">
        <v>0</v>
      </c>
      <c r="AI80" s="21">
        <v>6015</v>
      </c>
      <c r="AJ80" s="25">
        <v>14109</v>
      </c>
      <c r="AK80" s="25">
        <v>32541</v>
      </c>
      <c r="AL80" s="25">
        <v>4848</v>
      </c>
      <c r="AM80" s="22">
        <v>12038</v>
      </c>
      <c r="AN80" s="20">
        <v>217436</v>
      </c>
      <c r="AO80" s="20">
        <v>6554</v>
      </c>
      <c r="AP80" s="54">
        <v>1223178</v>
      </c>
      <c r="AQ80" s="25">
        <v>67642</v>
      </c>
      <c r="AR80" s="25">
        <v>131413</v>
      </c>
      <c r="AS80" s="54">
        <v>46223</v>
      </c>
      <c r="AT80" s="54">
        <v>35141</v>
      </c>
      <c r="AU80" s="54">
        <v>51061</v>
      </c>
      <c r="AV80" s="54">
        <v>16845</v>
      </c>
      <c r="AW80" s="25">
        <f t="shared" si="4"/>
        <v>348325</v>
      </c>
      <c r="AX80" s="165">
        <v>238168</v>
      </c>
      <c r="AY80" s="98">
        <f t="shared" si="5"/>
        <v>1809671</v>
      </c>
      <c r="AZ80" s="73"/>
      <c r="BA80" s="20">
        <v>217284</v>
      </c>
      <c r="BB80" s="20">
        <v>24522</v>
      </c>
      <c r="BC80" s="19">
        <v>241806</v>
      </c>
      <c r="BD80" s="19">
        <f t="shared" si="6"/>
        <v>2051477</v>
      </c>
      <c r="BF80" s="20">
        <v>61477</v>
      </c>
      <c r="BG80" s="21">
        <f t="shared" si="7"/>
        <v>1990000</v>
      </c>
      <c r="BI80" s="73"/>
      <c r="BJ80" s="73"/>
      <c r="BK80" s="73"/>
      <c r="BL80" s="73"/>
      <c r="BM80" s="73"/>
      <c r="BN80" s="73"/>
      <c r="BO80" s="73"/>
    </row>
    <row r="81" spans="1:67" ht="22.5" customHeight="1" x14ac:dyDescent="0.2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163531</v>
      </c>
      <c r="G81" s="20">
        <v>200258</v>
      </c>
      <c r="H81" s="20">
        <v>33234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3658</v>
      </c>
      <c r="O81" s="20">
        <v>0</v>
      </c>
      <c r="P81" s="20">
        <v>41689</v>
      </c>
      <c r="Q81" s="20">
        <v>20352</v>
      </c>
      <c r="R81" s="20">
        <v>32218</v>
      </c>
      <c r="S81" s="20">
        <v>15504</v>
      </c>
      <c r="T81" s="21">
        <v>14121</v>
      </c>
      <c r="U81" s="54">
        <v>27453</v>
      </c>
      <c r="V81" s="20">
        <v>12419</v>
      </c>
      <c r="W81" s="20">
        <v>9752</v>
      </c>
      <c r="X81" s="20">
        <v>0</v>
      </c>
      <c r="Y81" s="21">
        <v>0</v>
      </c>
      <c r="Z81" s="20">
        <v>88138</v>
      </c>
      <c r="AA81" s="21">
        <v>0</v>
      </c>
      <c r="AB81" s="32">
        <v>0</v>
      </c>
      <c r="AC81" s="20">
        <v>160908</v>
      </c>
      <c r="AD81" s="20">
        <v>291529</v>
      </c>
      <c r="AE81" s="20">
        <v>224971</v>
      </c>
      <c r="AF81" s="20">
        <v>97538</v>
      </c>
      <c r="AG81" s="20">
        <v>33031</v>
      </c>
      <c r="AH81" s="20">
        <v>113873</v>
      </c>
      <c r="AI81" s="21">
        <v>7619</v>
      </c>
      <c r="AJ81" s="25">
        <v>21450</v>
      </c>
      <c r="AK81" s="25">
        <v>37695</v>
      </c>
      <c r="AL81" s="25">
        <v>5312</v>
      </c>
      <c r="AM81" s="22">
        <v>13907</v>
      </c>
      <c r="AN81" s="20">
        <v>97653</v>
      </c>
      <c r="AO81" s="20">
        <v>26215</v>
      </c>
      <c r="AP81" s="54">
        <v>1794028</v>
      </c>
      <c r="AQ81" s="25">
        <v>65593</v>
      </c>
      <c r="AR81" s="25">
        <v>103071</v>
      </c>
      <c r="AS81" s="54">
        <v>79689</v>
      </c>
      <c r="AT81" s="54">
        <v>72252</v>
      </c>
      <c r="AU81" s="54">
        <v>53428</v>
      </c>
      <c r="AV81" s="54">
        <v>30293</v>
      </c>
      <c r="AW81" s="25">
        <f t="shared" si="4"/>
        <v>404326</v>
      </c>
      <c r="AX81" s="165">
        <v>536095</v>
      </c>
      <c r="AY81" s="98">
        <f t="shared" si="5"/>
        <v>2734449</v>
      </c>
      <c r="AZ81" s="73"/>
      <c r="BA81" s="20">
        <v>292296</v>
      </c>
      <c r="BB81" s="20">
        <v>166800</v>
      </c>
      <c r="BC81" s="19">
        <v>459096</v>
      </c>
      <c r="BD81" s="19">
        <f t="shared" si="6"/>
        <v>3193545</v>
      </c>
      <c r="BF81" s="20">
        <v>110558</v>
      </c>
      <c r="BG81" s="21">
        <f t="shared" si="7"/>
        <v>3082987</v>
      </c>
      <c r="BI81" s="73"/>
      <c r="BJ81" s="73"/>
      <c r="BK81" s="73"/>
      <c r="BL81" s="73"/>
      <c r="BM81" s="73"/>
      <c r="BN81" s="73"/>
      <c r="BO81" s="73"/>
    </row>
    <row r="82" spans="1:67" ht="22.5" customHeight="1" x14ac:dyDescent="0.2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243547</v>
      </c>
      <c r="G82" s="20">
        <v>487130</v>
      </c>
      <c r="H82" s="20">
        <v>94545</v>
      </c>
      <c r="I82" s="20">
        <v>0</v>
      </c>
      <c r="J82" s="20">
        <v>0</v>
      </c>
      <c r="K82" s="20">
        <v>0</v>
      </c>
      <c r="L82" s="20">
        <v>0</v>
      </c>
      <c r="M82" s="20">
        <v>7346</v>
      </c>
      <c r="N82" s="20">
        <v>7458</v>
      </c>
      <c r="O82" s="20">
        <v>7178</v>
      </c>
      <c r="P82" s="20">
        <v>136195</v>
      </c>
      <c r="Q82" s="20">
        <v>26865</v>
      </c>
      <c r="R82" s="20">
        <v>49217</v>
      </c>
      <c r="S82" s="20">
        <v>40128</v>
      </c>
      <c r="T82" s="21">
        <v>54310</v>
      </c>
      <c r="U82" s="54">
        <v>22842</v>
      </c>
      <c r="V82" s="20">
        <v>20322</v>
      </c>
      <c r="W82" s="20">
        <v>9752</v>
      </c>
      <c r="X82" s="20">
        <v>0</v>
      </c>
      <c r="Y82" s="21">
        <v>0</v>
      </c>
      <c r="Z82" s="20">
        <v>156731</v>
      </c>
      <c r="AA82" s="21">
        <v>0</v>
      </c>
      <c r="AB82" s="32">
        <v>0</v>
      </c>
      <c r="AC82" s="20">
        <v>324079</v>
      </c>
      <c r="AD82" s="20">
        <v>241596</v>
      </c>
      <c r="AE82" s="20">
        <v>339915</v>
      </c>
      <c r="AF82" s="20">
        <v>185463</v>
      </c>
      <c r="AG82" s="20">
        <v>71036</v>
      </c>
      <c r="AH82" s="20">
        <v>180002</v>
      </c>
      <c r="AI82" s="21">
        <v>9624</v>
      </c>
      <c r="AJ82" s="25">
        <v>31956</v>
      </c>
      <c r="AK82" s="25">
        <v>51612</v>
      </c>
      <c r="AL82" s="25">
        <v>9014</v>
      </c>
      <c r="AM82" s="22">
        <v>21451</v>
      </c>
      <c r="AN82" s="20">
        <v>109805</v>
      </c>
      <c r="AO82" s="20">
        <v>36378</v>
      </c>
      <c r="AP82" s="54">
        <v>2975497</v>
      </c>
      <c r="AQ82" s="25">
        <v>74632</v>
      </c>
      <c r="AR82" s="25">
        <v>116583</v>
      </c>
      <c r="AS82" s="54">
        <v>92994</v>
      </c>
      <c r="AT82" s="54">
        <v>72347</v>
      </c>
      <c r="AU82" s="54">
        <v>86833</v>
      </c>
      <c r="AV82" s="54">
        <v>51327</v>
      </c>
      <c r="AW82" s="25">
        <f t="shared" si="4"/>
        <v>494716</v>
      </c>
      <c r="AX82" s="165">
        <v>532727</v>
      </c>
      <c r="AY82" s="98">
        <f t="shared" si="5"/>
        <v>4002940</v>
      </c>
      <c r="AZ82" s="73"/>
      <c r="BA82" s="20">
        <v>406277</v>
      </c>
      <c r="BB82" s="20">
        <v>261698</v>
      </c>
      <c r="BC82" s="19">
        <v>667975</v>
      </c>
      <c r="BD82" s="19">
        <f t="shared" si="6"/>
        <v>4670915</v>
      </c>
      <c r="BF82" s="20">
        <v>187325</v>
      </c>
      <c r="BG82" s="21">
        <f t="shared" si="7"/>
        <v>4483590</v>
      </c>
      <c r="BI82" s="73"/>
      <c r="BJ82" s="73"/>
      <c r="BK82" s="73"/>
      <c r="BL82" s="73"/>
      <c r="BM82" s="73"/>
      <c r="BN82" s="73"/>
      <c r="BO82" s="73"/>
    </row>
    <row r="83" spans="1:67" ht="22.5" customHeight="1" x14ac:dyDescent="0.2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262080</v>
      </c>
      <c r="G83" s="20">
        <v>375708</v>
      </c>
      <c r="H83" s="20">
        <v>64558</v>
      </c>
      <c r="I83" s="20">
        <v>0</v>
      </c>
      <c r="J83" s="20">
        <v>0</v>
      </c>
      <c r="K83" s="20">
        <v>0</v>
      </c>
      <c r="L83" s="20">
        <v>0</v>
      </c>
      <c r="M83" s="20">
        <v>10473</v>
      </c>
      <c r="N83" s="20">
        <v>6014</v>
      </c>
      <c r="O83" s="20">
        <v>15984</v>
      </c>
      <c r="P83" s="20">
        <v>217895</v>
      </c>
      <c r="Q83" s="20">
        <v>35784</v>
      </c>
      <c r="R83" s="20">
        <v>45791</v>
      </c>
      <c r="S83" s="20">
        <v>51072</v>
      </c>
      <c r="T83" s="21">
        <v>32586</v>
      </c>
      <c r="U83" s="54">
        <v>21615</v>
      </c>
      <c r="V83" s="20">
        <v>39515</v>
      </c>
      <c r="W83" s="20">
        <v>9752</v>
      </c>
      <c r="X83" s="20">
        <v>0</v>
      </c>
      <c r="Y83" s="21">
        <v>0</v>
      </c>
      <c r="Z83" s="20">
        <v>165553</v>
      </c>
      <c r="AA83" s="21">
        <v>0</v>
      </c>
      <c r="AB83" s="32">
        <v>0</v>
      </c>
      <c r="AC83" s="20">
        <v>342847</v>
      </c>
      <c r="AD83" s="20">
        <v>182796</v>
      </c>
      <c r="AE83" s="20">
        <v>483853</v>
      </c>
      <c r="AF83" s="20">
        <v>217626</v>
      </c>
      <c r="AG83" s="20">
        <v>76857</v>
      </c>
      <c r="AH83" s="20">
        <v>104212</v>
      </c>
      <c r="AI83" s="21">
        <v>34887</v>
      </c>
      <c r="AJ83" s="25">
        <v>33719</v>
      </c>
      <c r="AK83" s="25">
        <v>56952</v>
      </c>
      <c r="AL83" s="25">
        <v>10623</v>
      </c>
      <c r="AM83" s="22">
        <v>24633</v>
      </c>
      <c r="AN83" s="20">
        <v>155523</v>
      </c>
      <c r="AO83" s="20">
        <v>33101</v>
      </c>
      <c r="AP83" s="54">
        <v>3112009</v>
      </c>
      <c r="AQ83" s="25">
        <v>55589</v>
      </c>
      <c r="AR83" s="25">
        <v>129996</v>
      </c>
      <c r="AS83" s="54">
        <v>78532</v>
      </c>
      <c r="AT83" s="54">
        <v>79334</v>
      </c>
      <c r="AU83" s="54">
        <v>83473</v>
      </c>
      <c r="AV83" s="54">
        <v>54267</v>
      </c>
      <c r="AW83" s="25">
        <f t="shared" si="4"/>
        <v>481191</v>
      </c>
      <c r="AX83" s="165">
        <v>619389</v>
      </c>
      <c r="AY83" s="98">
        <f t="shared" si="5"/>
        <v>4212589</v>
      </c>
      <c r="AZ83" s="73"/>
      <c r="BA83" s="20">
        <v>423681</v>
      </c>
      <c r="BB83" s="20">
        <v>205338</v>
      </c>
      <c r="BC83" s="19">
        <v>629019</v>
      </c>
      <c r="BD83" s="19">
        <f t="shared" si="6"/>
        <v>4841608</v>
      </c>
      <c r="BF83" s="20">
        <v>198054</v>
      </c>
      <c r="BG83" s="21">
        <f t="shared" si="7"/>
        <v>4643554</v>
      </c>
      <c r="BI83" s="73"/>
      <c r="BJ83" s="73"/>
      <c r="BK83" s="73"/>
      <c r="BL83" s="73"/>
      <c r="BM83" s="73"/>
      <c r="BN83" s="73"/>
      <c r="BO83" s="73"/>
    </row>
    <row r="84" spans="1:67" ht="22.5" customHeight="1" x14ac:dyDescent="0.2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144144</v>
      </c>
      <c r="G84" s="20">
        <v>192801</v>
      </c>
      <c r="H84" s="20">
        <v>31324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1972</v>
      </c>
      <c r="O84" s="20">
        <v>0</v>
      </c>
      <c r="P84" s="20">
        <v>22522</v>
      </c>
      <c r="Q84" s="20">
        <v>17649</v>
      </c>
      <c r="R84" s="20">
        <v>27457</v>
      </c>
      <c r="S84" s="20">
        <v>16416</v>
      </c>
      <c r="T84" s="21">
        <v>10862</v>
      </c>
      <c r="U84" s="54">
        <v>1692</v>
      </c>
      <c r="V84" s="20">
        <v>11290</v>
      </c>
      <c r="W84" s="20">
        <v>9752</v>
      </c>
      <c r="X84" s="20">
        <v>0</v>
      </c>
      <c r="Y84" s="21">
        <v>0</v>
      </c>
      <c r="Z84" s="20">
        <v>74023</v>
      </c>
      <c r="AA84" s="21">
        <v>0</v>
      </c>
      <c r="AB84" s="32">
        <v>0</v>
      </c>
      <c r="AC84" s="20">
        <v>172114</v>
      </c>
      <c r="AD84" s="20">
        <v>169898</v>
      </c>
      <c r="AE84" s="20">
        <v>212493</v>
      </c>
      <c r="AF84" s="20">
        <v>73329</v>
      </c>
      <c r="AG84" s="20">
        <v>28595</v>
      </c>
      <c r="AH84" s="20">
        <v>54310</v>
      </c>
      <c r="AI84" s="21">
        <v>18045</v>
      </c>
      <c r="AJ84" s="25">
        <v>18295</v>
      </c>
      <c r="AK84" s="25">
        <v>31066</v>
      </c>
      <c r="AL84" s="25">
        <v>3314</v>
      </c>
      <c r="AM84" s="22">
        <v>11154</v>
      </c>
      <c r="AN84" s="20">
        <v>136474</v>
      </c>
      <c r="AO84" s="20">
        <v>24380</v>
      </c>
      <c r="AP84" s="54">
        <v>1515371</v>
      </c>
      <c r="AQ84" s="25">
        <v>45770</v>
      </c>
      <c r="AR84" s="25">
        <v>109347</v>
      </c>
      <c r="AS84" s="54">
        <v>63944</v>
      </c>
      <c r="AT84" s="54">
        <v>51085</v>
      </c>
      <c r="AU84" s="54">
        <v>56017</v>
      </c>
      <c r="AV84" s="54">
        <v>22764</v>
      </c>
      <c r="AW84" s="25">
        <f t="shared" si="4"/>
        <v>348927</v>
      </c>
      <c r="AX84" s="165">
        <v>311172</v>
      </c>
      <c r="AY84" s="98">
        <f t="shared" si="5"/>
        <v>2175470</v>
      </c>
      <c r="AZ84" s="73"/>
      <c r="BA84" s="20">
        <v>258571</v>
      </c>
      <c r="BB84" s="20">
        <v>131863</v>
      </c>
      <c r="BC84" s="19">
        <v>390434</v>
      </c>
      <c r="BD84" s="19">
        <f t="shared" si="6"/>
        <v>2565904</v>
      </c>
      <c r="BF84" s="20">
        <v>83080</v>
      </c>
      <c r="BG84" s="21">
        <f t="shared" si="7"/>
        <v>2482824</v>
      </c>
      <c r="BI84" s="73"/>
      <c r="BJ84" s="73"/>
      <c r="BK84" s="73"/>
      <c r="BL84" s="73"/>
      <c r="BM84" s="73"/>
      <c r="BN84" s="73"/>
      <c r="BO84" s="73"/>
    </row>
    <row r="85" spans="1:67" ht="22.5" customHeight="1" x14ac:dyDescent="0.2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71159</v>
      </c>
      <c r="G85" s="20">
        <v>157883</v>
      </c>
      <c r="H85" s="20">
        <v>30178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921</v>
      </c>
      <c r="O85" s="20">
        <v>0</v>
      </c>
      <c r="P85" s="20">
        <v>41890</v>
      </c>
      <c r="Q85" s="20">
        <v>24929</v>
      </c>
      <c r="R85" s="20">
        <v>15353</v>
      </c>
      <c r="S85" s="20">
        <v>14592</v>
      </c>
      <c r="T85" s="21">
        <v>10862</v>
      </c>
      <c r="U85" s="54">
        <v>1988</v>
      </c>
      <c r="V85" s="20">
        <v>10161</v>
      </c>
      <c r="W85" s="20">
        <v>9752</v>
      </c>
      <c r="X85" s="20">
        <v>0</v>
      </c>
      <c r="Y85" s="21">
        <v>0</v>
      </c>
      <c r="Z85" s="20">
        <v>36925</v>
      </c>
      <c r="AA85" s="21">
        <v>0</v>
      </c>
      <c r="AB85" s="32">
        <v>0</v>
      </c>
      <c r="AC85" s="20">
        <v>59754</v>
      </c>
      <c r="AD85" s="20">
        <v>97494</v>
      </c>
      <c r="AE85" s="20">
        <v>91603</v>
      </c>
      <c r="AF85" s="20">
        <v>38718</v>
      </c>
      <c r="AG85" s="20">
        <v>15127</v>
      </c>
      <c r="AH85" s="20">
        <v>59469</v>
      </c>
      <c r="AI85" s="21">
        <v>6817</v>
      </c>
      <c r="AJ85" s="25">
        <v>8549</v>
      </c>
      <c r="AK85" s="25">
        <v>22606</v>
      </c>
      <c r="AL85" s="25">
        <v>2423</v>
      </c>
      <c r="AM85" s="22">
        <v>7899</v>
      </c>
      <c r="AN85" s="20">
        <v>79696</v>
      </c>
      <c r="AO85" s="20">
        <v>16986</v>
      </c>
      <c r="AP85" s="54">
        <v>933734</v>
      </c>
      <c r="AQ85" s="25">
        <v>30681</v>
      </c>
      <c r="AR85" s="25">
        <v>104281</v>
      </c>
      <c r="AS85" s="54">
        <v>42017</v>
      </c>
      <c r="AT85" s="54">
        <v>44991</v>
      </c>
      <c r="AU85" s="54">
        <v>34340</v>
      </c>
      <c r="AV85" s="54">
        <v>15658</v>
      </c>
      <c r="AW85" s="25">
        <f t="shared" si="4"/>
        <v>271968</v>
      </c>
      <c r="AX85" s="165">
        <v>331109</v>
      </c>
      <c r="AY85" s="98">
        <f t="shared" si="5"/>
        <v>1536811</v>
      </c>
      <c r="AZ85" s="73"/>
      <c r="BA85" s="20">
        <v>159847</v>
      </c>
      <c r="BB85" s="20">
        <v>104424</v>
      </c>
      <c r="BC85" s="19">
        <v>264271</v>
      </c>
      <c r="BD85" s="19">
        <f t="shared" si="6"/>
        <v>1801082</v>
      </c>
      <c r="BF85" s="20">
        <v>57146</v>
      </c>
      <c r="BG85" s="21">
        <f t="shared" si="7"/>
        <v>1743936</v>
      </c>
      <c r="BI85" s="73"/>
      <c r="BJ85" s="73"/>
      <c r="BK85" s="73"/>
      <c r="BL85" s="73"/>
      <c r="BM85" s="73"/>
      <c r="BN85" s="73"/>
      <c r="BO85" s="73"/>
    </row>
    <row r="86" spans="1:67" ht="22.5" customHeight="1" x14ac:dyDescent="0.2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212180</v>
      </c>
      <c r="G86" s="20">
        <v>498817</v>
      </c>
      <c r="H86" s="20">
        <v>89197</v>
      </c>
      <c r="I86" s="20">
        <v>0</v>
      </c>
      <c r="J86" s="20">
        <v>0</v>
      </c>
      <c r="K86" s="20">
        <v>0</v>
      </c>
      <c r="L86" s="20">
        <v>0</v>
      </c>
      <c r="M86" s="20">
        <v>4694</v>
      </c>
      <c r="N86" s="20">
        <v>4063</v>
      </c>
      <c r="O86" s="20">
        <v>9731</v>
      </c>
      <c r="P86" s="20">
        <v>88919</v>
      </c>
      <c r="Q86" s="20">
        <v>37507</v>
      </c>
      <c r="R86" s="20">
        <v>13617</v>
      </c>
      <c r="S86" s="20">
        <v>31008</v>
      </c>
      <c r="T86" s="21">
        <v>10862</v>
      </c>
      <c r="U86" s="54">
        <v>30371</v>
      </c>
      <c r="V86" s="20">
        <v>21451</v>
      </c>
      <c r="W86" s="20">
        <v>9752</v>
      </c>
      <c r="X86" s="20">
        <v>0</v>
      </c>
      <c r="Y86" s="21">
        <v>0</v>
      </c>
      <c r="Z86" s="20">
        <v>137789</v>
      </c>
      <c r="AA86" s="21">
        <v>0</v>
      </c>
      <c r="AB86" s="32">
        <v>0</v>
      </c>
      <c r="AC86" s="20">
        <v>271391</v>
      </c>
      <c r="AD86" s="20">
        <v>156663</v>
      </c>
      <c r="AE86" s="20">
        <v>227320</v>
      </c>
      <c r="AF86" s="20">
        <v>131013</v>
      </c>
      <c r="AG86" s="20">
        <v>59284</v>
      </c>
      <c r="AH86" s="20">
        <v>88453</v>
      </c>
      <c r="AI86" s="21">
        <v>54536</v>
      </c>
      <c r="AJ86" s="25">
        <v>24766</v>
      </c>
      <c r="AK86" s="25">
        <v>42600</v>
      </c>
      <c r="AL86" s="25">
        <v>6624</v>
      </c>
      <c r="AM86" s="22">
        <v>15967</v>
      </c>
      <c r="AN86" s="20">
        <v>89866</v>
      </c>
      <c r="AO86" s="20">
        <v>75442</v>
      </c>
      <c r="AP86" s="54">
        <v>2443883</v>
      </c>
      <c r="AQ86" s="25">
        <v>58893</v>
      </c>
      <c r="AR86" s="25">
        <v>112931</v>
      </c>
      <c r="AS86" s="54">
        <v>73546</v>
      </c>
      <c r="AT86" s="54">
        <v>38340</v>
      </c>
      <c r="AU86" s="54">
        <v>69498</v>
      </c>
      <c r="AV86" s="54">
        <v>37264</v>
      </c>
      <c r="AW86" s="25">
        <f t="shared" si="4"/>
        <v>390472</v>
      </c>
      <c r="AX86" s="165">
        <v>568725</v>
      </c>
      <c r="AY86" s="98">
        <f t="shared" si="5"/>
        <v>3403080</v>
      </c>
      <c r="AZ86" s="73"/>
      <c r="BA86" s="20">
        <v>330258</v>
      </c>
      <c r="BB86" s="20">
        <v>371591</v>
      </c>
      <c r="BC86" s="19">
        <v>701849</v>
      </c>
      <c r="BD86" s="19">
        <f t="shared" si="6"/>
        <v>4104929</v>
      </c>
      <c r="BF86" s="20">
        <v>136001</v>
      </c>
      <c r="BG86" s="21">
        <f t="shared" si="7"/>
        <v>3968928</v>
      </c>
      <c r="BI86" s="73"/>
      <c r="BJ86" s="73"/>
      <c r="BK86" s="73"/>
      <c r="BL86" s="73"/>
      <c r="BM86" s="73"/>
      <c r="BN86" s="73"/>
      <c r="BO86" s="73"/>
    </row>
    <row r="87" spans="1:67" ht="22.5" customHeight="1" x14ac:dyDescent="0.2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98608</v>
      </c>
      <c r="G87" s="20">
        <v>190435</v>
      </c>
      <c r="H87" s="20">
        <v>26549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1440</v>
      </c>
      <c r="O87" s="20">
        <v>0</v>
      </c>
      <c r="P87" s="20">
        <v>52430</v>
      </c>
      <c r="Q87" s="20">
        <v>11127</v>
      </c>
      <c r="R87" s="20">
        <v>10280</v>
      </c>
      <c r="S87" s="20">
        <v>17328</v>
      </c>
      <c r="T87" s="21">
        <v>10862</v>
      </c>
      <c r="U87" s="54">
        <v>2369</v>
      </c>
      <c r="V87" s="20">
        <v>12419</v>
      </c>
      <c r="W87" s="20">
        <v>9752</v>
      </c>
      <c r="X87" s="20">
        <v>0</v>
      </c>
      <c r="Y87" s="21">
        <v>0</v>
      </c>
      <c r="Z87" s="20">
        <v>47263</v>
      </c>
      <c r="AA87" s="21">
        <v>0</v>
      </c>
      <c r="AB87" s="32">
        <v>0</v>
      </c>
      <c r="AC87" s="20">
        <v>146584</v>
      </c>
      <c r="AD87" s="20">
        <v>95753</v>
      </c>
      <c r="AE87" s="20">
        <v>145626</v>
      </c>
      <c r="AF87" s="20">
        <v>67211</v>
      </c>
      <c r="AG87" s="20">
        <v>19082</v>
      </c>
      <c r="AH87" s="20">
        <v>73445</v>
      </c>
      <c r="AI87" s="21">
        <v>0</v>
      </c>
      <c r="AJ87" s="25">
        <v>13359</v>
      </c>
      <c r="AK87" s="25">
        <v>28605</v>
      </c>
      <c r="AL87" s="25">
        <v>3641</v>
      </c>
      <c r="AM87" s="22">
        <v>10201</v>
      </c>
      <c r="AN87" s="20">
        <v>120027</v>
      </c>
      <c r="AO87" s="20">
        <v>12102</v>
      </c>
      <c r="AP87" s="54">
        <v>1226498</v>
      </c>
      <c r="AQ87" s="25">
        <v>60890</v>
      </c>
      <c r="AR87" s="25">
        <v>112839</v>
      </c>
      <c r="AS87" s="54">
        <v>52740</v>
      </c>
      <c r="AT87" s="54">
        <v>34138</v>
      </c>
      <c r="AU87" s="54">
        <v>35593</v>
      </c>
      <c r="AV87" s="54">
        <v>18697</v>
      </c>
      <c r="AW87" s="25">
        <f t="shared" si="4"/>
        <v>314897</v>
      </c>
      <c r="AX87" s="165">
        <v>245991</v>
      </c>
      <c r="AY87" s="98">
        <f t="shared" si="5"/>
        <v>1787386</v>
      </c>
      <c r="AZ87" s="73"/>
      <c r="BA87" s="20">
        <v>209912</v>
      </c>
      <c r="BB87" s="20">
        <v>80289</v>
      </c>
      <c r="BC87" s="19">
        <v>290201</v>
      </c>
      <c r="BD87" s="19">
        <f t="shared" si="6"/>
        <v>2077587</v>
      </c>
      <c r="BF87" s="20">
        <v>68239</v>
      </c>
      <c r="BG87" s="21">
        <f t="shared" si="7"/>
        <v>2009348</v>
      </c>
      <c r="BI87" s="73"/>
      <c r="BJ87" s="73"/>
      <c r="BK87" s="73"/>
      <c r="BL87" s="73"/>
      <c r="BM87" s="73"/>
      <c r="BN87" s="73"/>
      <c r="BO87" s="73"/>
    </row>
    <row r="88" spans="1:67" ht="22.5" customHeight="1" x14ac:dyDescent="0.2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86557</v>
      </c>
      <c r="G88" s="20">
        <v>189288</v>
      </c>
      <c r="H88" s="20">
        <v>23875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1244</v>
      </c>
      <c r="O88" s="20">
        <v>0</v>
      </c>
      <c r="P88" s="20">
        <v>13746</v>
      </c>
      <c r="Q88" s="20">
        <v>9858</v>
      </c>
      <c r="R88" s="20">
        <v>16154</v>
      </c>
      <c r="S88" s="20">
        <v>26448</v>
      </c>
      <c r="T88" s="21">
        <v>10862</v>
      </c>
      <c r="U88" s="54">
        <v>1904</v>
      </c>
      <c r="V88" s="20">
        <v>7903</v>
      </c>
      <c r="W88" s="20">
        <v>9752</v>
      </c>
      <c r="X88" s="20">
        <v>0</v>
      </c>
      <c r="Y88" s="21">
        <v>0</v>
      </c>
      <c r="Z88" s="20">
        <v>47384</v>
      </c>
      <c r="AA88" s="21">
        <v>0</v>
      </c>
      <c r="AB88" s="32">
        <v>0</v>
      </c>
      <c r="AC88" s="20">
        <v>128616</v>
      </c>
      <c r="AD88" s="20">
        <v>90236</v>
      </c>
      <c r="AE88" s="20">
        <v>122872</v>
      </c>
      <c r="AF88" s="20">
        <v>54363</v>
      </c>
      <c r="AG88" s="20">
        <v>18467</v>
      </c>
      <c r="AH88" s="20">
        <v>63409</v>
      </c>
      <c r="AI88" s="21">
        <v>2807</v>
      </c>
      <c r="AJ88" s="25">
        <v>11545</v>
      </c>
      <c r="AK88" s="25">
        <v>26403</v>
      </c>
      <c r="AL88" s="25">
        <v>2863</v>
      </c>
      <c r="AM88" s="22">
        <v>9213</v>
      </c>
      <c r="AN88" s="20">
        <v>73775</v>
      </c>
      <c r="AO88" s="20">
        <v>10816</v>
      </c>
      <c r="AP88" s="54">
        <v>1060360</v>
      </c>
      <c r="AQ88" s="25">
        <v>50332</v>
      </c>
      <c r="AR88" s="25">
        <v>106138</v>
      </c>
      <c r="AS88" s="54">
        <v>44762</v>
      </c>
      <c r="AT88" s="54">
        <v>48837</v>
      </c>
      <c r="AU88" s="54">
        <v>33043</v>
      </c>
      <c r="AV88" s="54">
        <v>17130</v>
      </c>
      <c r="AW88" s="25">
        <f t="shared" si="4"/>
        <v>300242</v>
      </c>
      <c r="AX88" s="165">
        <v>339726</v>
      </c>
      <c r="AY88" s="98">
        <f t="shared" si="5"/>
        <v>1700328</v>
      </c>
      <c r="AZ88" s="73"/>
      <c r="BA88" s="20">
        <v>192052</v>
      </c>
      <c r="BB88" s="20">
        <v>77600</v>
      </c>
      <c r="BC88" s="19">
        <v>269652</v>
      </c>
      <c r="BD88" s="19">
        <f t="shared" si="6"/>
        <v>1969980</v>
      </c>
      <c r="BF88" s="20">
        <v>62517</v>
      </c>
      <c r="BG88" s="21">
        <f t="shared" si="7"/>
        <v>1907463</v>
      </c>
      <c r="BI88" s="73"/>
      <c r="BJ88" s="73"/>
      <c r="BK88" s="73"/>
      <c r="BL88" s="73"/>
      <c r="BM88" s="73"/>
      <c r="BN88" s="73"/>
      <c r="BO88" s="73"/>
    </row>
    <row r="89" spans="1:67" ht="22.5" customHeight="1" x14ac:dyDescent="0.2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102820</v>
      </c>
      <c r="G89" s="20">
        <v>200115</v>
      </c>
      <c r="H89" s="20">
        <v>24448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1277</v>
      </c>
      <c r="O89" s="20">
        <v>0</v>
      </c>
      <c r="P89" s="20">
        <v>9880</v>
      </c>
      <c r="Q89" s="20">
        <v>13781</v>
      </c>
      <c r="R89" s="20">
        <v>16109</v>
      </c>
      <c r="S89" s="20">
        <v>17328</v>
      </c>
      <c r="T89" s="21">
        <v>10862</v>
      </c>
      <c r="U89" s="54">
        <v>1565</v>
      </c>
      <c r="V89" s="20">
        <v>12419</v>
      </c>
      <c r="W89" s="20">
        <v>9752</v>
      </c>
      <c r="X89" s="20">
        <v>0</v>
      </c>
      <c r="Y89" s="21">
        <v>0</v>
      </c>
      <c r="Z89" s="20">
        <v>53411</v>
      </c>
      <c r="AA89" s="21">
        <v>0</v>
      </c>
      <c r="AB89" s="32">
        <v>0</v>
      </c>
      <c r="AC89" s="20">
        <v>98560</v>
      </c>
      <c r="AD89" s="20">
        <v>74350</v>
      </c>
      <c r="AE89" s="20">
        <v>112816</v>
      </c>
      <c r="AF89" s="20">
        <v>55237</v>
      </c>
      <c r="AG89" s="20">
        <v>21802</v>
      </c>
      <c r="AH89" s="20">
        <v>64159</v>
      </c>
      <c r="AI89" s="21">
        <v>18446</v>
      </c>
      <c r="AJ89" s="25">
        <v>11853</v>
      </c>
      <c r="AK89" s="25">
        <v>26817</v>
      </c>
      <c r="AL89" s="25">
        <v>2816</v>
      </c>
      <c r="AM89" s="22">
        <v>9384</v>
      </c>
      <c r="AN89" s="20">
        <v>102032</v>
      </c>
      <c r="AO89" s="20">
        <v>22565</v>
      </c>
      <c r="AP89" s="54">
        <v>1094604</v>
      </c>
      <c r="AQ89" s="25">
        <v>51943</v>
      </c>
      <c r="AR89" s="25">
        <v>98780</v>
      </c>
      <c r="AS89" s="54">
        <v>46630</v>
      </c>
      <c r="AT89" s="54">
        <v>49468</v>
      </c>
      <c r="AU89" s="54">
        <v>45133</v>
      </c>
      <c r="AV89" s="54">
        <v>17831</v>
      </c>
      <c r="AW89" s="25">
        <f t="shared" si="4"/>
        <v>309785</v>
      </c>
      <c r="AX89" s="165">
        <v>371236</v>
      </c>
      <c r="AY89" s="98">
        <f t="shared" si="5"/>
        <v>1775625</v>
      </c>
      <c r="AZ89" s="73"/>
      <c r="BA89" s="20">
        <v>195054</v>
      </c>
      <c r="BB89" s="20">
        <v>150824</v>
      </c>
      <c r="BC89" s="19">
        <v>345878</v>
      </c>
      <c r="BD89" s="19">
        <f t="shared" si="6"/>
        <v>2121503</v>
      </c>
      <c r="BF89" s="20">
        <v>65077</v>
      </c>
      <c r="BG89" s="21">
        <f t="shared" si="7"/>
        <v>2056426</v>
      </c>
      <c r="BI89" s="73"/>
      <c r="BJ89" s="73"/>
      <c r="BK89" s="73"/>
      <c r="BL89" s="73"/>
      <c r="BM89" s="73"/>
      <c r="BN89" s="73"/>
      <c r="BO89" s="73"/>
    </row>
    <row r="90" spans="1:67" ht="22.5" customHeight="1" x14ac:dyDescent="0.2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75173</v>
      </c>
      <c r="G90" s="20">
        <v>182548</v>
      </c>
      <c r="H90" s="20">
        <v>26549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914</v>
      </c>
      <c r="O90" s="20">
        <v>0</v>
      </c>
      <c r="P90" s="20">
        <v>25522</v>
      </c>
      <c r="Q90" s="20">
        <v>10083</v>
      </c>
      <c r="R90" s="20">
        <v>14507</v>
      </c>
      <c r="S90" s="20">
        <v>17328</v>
      </c>
      <c r="T90" s="21">
        <v>10862</v>
      </c>
      <c r="U90" s="54">
        <v>7191</v>
      </c>
      <c r="V90" s="20">
        <v>12419</v>
      </c>
      <c r="W90" s="20">
        <v>9752</v>
      </c>
      <c r="X90" s="20">
        <v>0</v>
      </c>
      <c r="Y90" s="21">
        <v>0</v>
      </c>
      <c r="Z90" s="20">
        <v>40266</v>
      </c>
      <c r="AA90" s="21">
        <v>0</v>
      </c>
      <c r="AB90" s="32">
        <v>0</v>
      </c>
      <c r="AC90" s="20">
        <v>74796</v>
      </c>
      <c r="AD90" s="20">
        <v>71263</v>
      </c>
      <c r="AE90" s="20">
        <v>105769</v>
      </c>
      <c r="AF90" s="20">
        <v>43263</v>
      </c>
      <c r="AG90" s="20">
        <v>18126</v>
      </c>
      <c r="AH90" s="20">
        <v>65472</v>
      </c>
      <c r="AI90" s="21">
        <v>9223</v>
      </c>
      <c r="AJ90" s="25">
        <v>8479</v>
      </c>
      <c r="AK90" s="25">
        <v>21037</v>
      </c>
      <c r="AL90" s="25">
        <v>2352</v>
      </c>
      <c r="AM90" s="22">
        <v>7367</v>
      </c>
      <c r="AN90" s="20">
        <v>79592</v>
      </c>
      <c r="AO90" s="20">
        <v>17753</v>
      </c>
      <c r="AP90" s="54">
        <v>957606</v>
      </c>
      <c r="AQ90" s="25">
        <v>52659</v>
      </c>
      <c r="AR90" s="25">
        <v>118997</v>
      </c>
      <c r="AS90" s="54">
        <v>42143</v>
      </c>
      <c r="AT90" s="54">
        <v>51051</v>
      </c>
      <c r="AU90" s="54">
        <v>34328</v>
      </c>
      <c r="AV90" s="54">
        <v>15456</v>
      </c>
      <c r="AW90" s="25">
        <f t="shared" si="4"/>
        <v>314634</v>
      </c>
      <c r="AX90" s="165">
        <v>282477</v>
      </c>
      <c r="AY90" s="98">
        <f t="shared" si="5"/>
        <v>1554717</v>
      </c>
      <c r="AZ90" s="73"/>
      <c r="BA90" s="20">
        <v>159030</v>
      </c>
      <c r="BB90" s="20">
        <v>128650</v>
      </c>
      <c r="BC90" s="19">
        <v>287680</v>
      </c>
      <c r="BD90" s="19">
        <f t="shared" si="6"/>
        <v>1842397</v>
      </c>
      <c r="BF90" s="20">
        <v>56407</v>
      </c>
      <c r="BG90" s="21">
        <f t="shared" si="7"/>
        <v>1785990</v>
      </c>
      <c r="BI90" s="73"/>
      <c r="BJ90" s="73"/>
      <c r="BK90" s="73"/>
      <c r="BL90" s="73"/>
      <c r="BM90" s="73"/>
      <c r="BN90" s="73"/>
      <c r="BO90" s="73"/>
    </row>
    <row r="91" spans="1:67" ht="22.5" customHeight="1" x14ac:dyDescent="0.2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131578</v>
      </c>
      <c r="G91" s="20">
        <v>294113</v>
      </c>
      <c r="H91" s="20">
        <v>30178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1550</v>
      </c>
      <c r="O91" s="20">
        <v>0</v>
      </c>
      <c r="P91" s="20">
        <v>37840</v>
      </c>
      <c r="Q91" s="20">
        <v>11976</v>
      </c>
      <c r="R91" s="20">
        <v>15620</v>
      </c>
      <c r="S91" s="20">
        <v>19152</v>
      </c>
      <c r="T91" s="21">
        <v>10862</v>
      </c>
      <c r="U91" s="54">
        <v>2750</v>
      </c>
      <c r="V91" s="20">
        <v>16935</v>
      </c>
      <c r="W91" s="20">
        <v>9752</v>
      </c>
      <c r="X91" s="20">
        <v>0</v>
      </c>
      <c r="Y91" s="21">
        <v>0</v>
      </c>
      <c r="Z91" s="20">
        <v>74149</v>
      </c>
      <c r="AA91" s="21">
        <v>0</v>
      </c>
      <c r="AB91" s="32">
        <v>0</v>
      </c>
      <c r="AC91" s="20">
        <v>101596</v>
      </c>
      <c r="AD91" s="20">
        <v>99530</v>
      </c>
      <c r="AE91" s="20">
        <v>317749</v>
      </c>
      <c r="AF91" s="20">
        <v>65725</v>
      </c>
      <c r="AG91" s="20">
        <v>29790</v>
      </c>
      <c r="AH91" s="20">
        <v>58625</v>
      </c>
      <c r="AI91" s="21">
        <v>13233</v>
      </c>
      <c r="AJ91" s="25">
        <v>14385</v>
      </c>
      <c r="AK91" s="25">
        <v>30381</v>
      </c>
      <c r="AL91" s="25">
        <v>3784</v>
      </c>
      <c r="AM91" s="22">
        <v>10878</v>
      </c>
      <c r="AN91" s="20">
        <v>108798</v>
      </c>
      <c r="AO91" s="20">
        <v>31877</v>
      </c>
      <c r="AP91" s="54">
        <v>1542806</v>
      </c>
      <c r="AQ91" s="25">
        <v>64361</v>
      </c>
      <c r="AR91" s="25">
        <v>125134</v>
      </c>
      <c r="AS91" s="54">
        <v>54011</v>
      </c>
      <c r="AT91" s="54">
        <v>46818</v>
      </c>
      <c r="AU91" s="54">
        <v>40725</v>
      </c>
      <c r="AV91" s="54">
        <v>23293</v>
      </c>
      <c r="AW91" s="25">
        <f t="shared" si="4"/>
        <v>354342</v>
      </c>
      <c r="AX91" s="165">
        <v>348105</v>
      </c>
      <c r="AY91" s="98">
        <f t="shared" si="5"/>
        <v>2245253</v>
      </c>
      <c r="AZ91" s="73"/>
      <c r="BA91" s="20">
        <v>220020</v>
      </c>
      <c r="BB91" s="20">
        <v>207184</v>
      </c>
      <c r="BC91" s="19">
        <v>427204</v>
      </c>
      <c r="BD91" s="19">
        <f t="shared" si="6"/>
        <v>2672457</v>
      </c>
      <c r="BF91" s="20">
        <v>85011</v>
      </c>
      <c r="BG91" s="21">
        <f t="shared" si="7"/>
        <v>2587446</v>
      </c>
      <c r="BI91" s="73"/>
      <c r="BJ91" s="73"/>
      <c r="BK91" s="73"/>
      <c r="BL91" s="73"/>
      <c r="BM91" s="73"/>
      <c r="BN91" s="73"/>
      <c r="BO91" s="73"/>
    </row>
    <row r="92" spans="1:67" ht="22.5" customHeight="1" x14ac:dyDescent="0.2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186463</v>
      </c>
      <c r="G92" s="20">
        <v>312899</v>
      </c>
      <c r="H92" s="20">
        <v>51379</v>
      </c>
      <c r="I92" s="20">
        <v>0</v>
      </c>
      <c r="J92" s="20">
        <v>0</v>
      </c>
      <c r="K92" s="20">
        <v>0</v>
      </c>
      <c r="L92" s="20">
        <v>0</v>
      </c>
      <c r="M92" s="20">
        <v>5871</v>
      </c>
      <c r="N92" s="20">
        <v>3509</v>
      </c>
      <c r="O92" s="20">
        <v>29711</v>
      </c>
      <c r="P92" s="20">
        <v>41664</v>
      </c>
      <c r="Q92" s="20">
        <v>19848</v>
      </c>
      <c r="R92" s="20">
        <v>25187</v>
      </c>
      <c r="S92" s="20">
        <v>37392</v>
      </c>
      <c r="T92" s="21">
        <v>21724</v>
      </c>
      <c r="U92" s="54">
        <v>9095</v>
      </c>
      <c r="V92" s="20">
        <v>22580</v>
      </c>
      <c r="W92" s="20">
        <v>9752</v>
      </c>
      <c r="X92" s="20">
        <v>0</v>
      </c>
      <c r="Y92" s="21">
        <v>0</v>
      </c>
      <c r="Z92" s="20">
        <v>104342</v>
      </c>
      <c r="AA92" s="21">
        <v>0</v>
      </c>
      <c r="AB92" s="32">
        <v>0</v>
      </c>
      <c r="AC92" s="20">
        <v>307988</v>
      </c>
      <c r="AD92" s="20">
        <v>126311</v>
      </c>
      <c r="AE92" s="20">
        <v>206621</v>
      </c>
      <c r="AF92" s="20">
        <v>94567</v>
      </c>
      <c r="AG92" s="20">
        <v>53887</v>
      </c>
      <c r="AH92" s="20">
        <v>88453</v>
      </c>
      <c r="AI92" s="21">
        <v>25664</v>
      </c>
      <c r="AJ92" s="25">
        <v>24930</v>
      </c>
      <c r="AK92" s="25">
        <v>43247</v>
      </c>
      <c r="AL92" s="25">
        <v>5577</v>
      </c>
      <c r="AM92" s="22">
        <v>16202</v>
      </c>
      <c r="AN92" s="20">
        <v>97061</v>
      </c>
      <c r="AO92" s="20">
        <v>24494</v>
      </c>
      <c r="AP92" s="54">
        <v>1996418</v>
      </c>
      <c r="AQ92" s="25">
        <v>57864</v>
      </c>
      <c r="AR92" s="25">
        <v>89536</v>
      </c>
      <c r="AS92" s="54">
        <v>63001</v>
      </c>
      <c r="AT92" s="54">
        <v>52739</v>
      </c>
      <c r="AU92" s="54">
        <v>63760</v>
      </c>
      <c r="AV92" s="54">
        <v>36073</v>
      </c>
      <c r="AW92" s="25">
        <f t="shared" si="4"/>
        <v>362973</v>
      </c>
      <c r="AX92" s="165">
        <v>418075</v>
      </c>
      <c r="AY92" s="98">
        <f t="shared" si="5"/>
        <v>2777466</v>
      </c>
      <c r="AZ92" s="73"/>
      <c r="BA92" s="20">
        <v>332272</v>
      </c>
      <c r="BB92" s="20">
        <v>149457</v>
      </c>
      <c r="BC92" s="19">
        <v>481729</v>
      </c>
      <c r="BD92" s="19">
        <f t="shared" si="6"/>
        <v>3259195</v>
      </c>
      <c r="BF92" s="20">
        <v>131654</v>
      </c>
      <c r="BG92" s="21">
        <f t="shared" si="7"/>
        <v>3127541</v>
      </c>
      <c r="BI92" s="73"/>
      <c r="BJ92" s="73"/>
      <c r="BK92" s="73"/>
      <c r="BL92" s="73"/>
      <c r="BM92" s="73"/>
      <c r="BN92" s="73"/>
      <c r="BO92" s="73"/>
    </row>
    <row r="93" spans="1:67" ht="22.5" customHeight="1" x14ac:dyDescent="0.2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220931</v>
      </c>
      <c r="G93" s="20">
        <v>258909</v>
      </c>
      <c r="H93" s="20">
        <v>62648</v>
      </c>
      <c r="I93" s="20">
        <v>0</v>
      </c>
      <c r="J93" s="20">
        <v>0</v>
      </c>
      <c r="K93" s="20">
        <v>0</v>
      </c>
      <c r="L93" s="20">
        <v>0</v>
      </c>
      <c r="M93" s="20">
        <v>9759</v>
      </c>
      <c r="N93" s="20">
        <v>5415</v>
      </c>
      <c r="O93" s="20">
        <v>4329</v>
      </c>
      <c r="P93" s="20">
        <v>64558</v>
      </c>
      <c r="Q93" s="20">
        <v>27104</v>
      </c>
      <c r="R93" s="20">
        <v>30438</v>
      </c>
      <c r="S93" s="20">
        <v>57456</v>
      </c>
      <c r="T93" s="21">
        <v>43448</v>
      </c>
      <c r="U93" s="54">
        <v>13917</v>
      </c>
      <c r="V93" s="20">
        <v>38386</v>
      </c>
      <c r="W93" s="20">
        <v>9752</v>
      </c>
      <c r="X93" s="20">
        <v>0</v>
      </c>
      <c r="Y93" s="21">
        <v>0</v>
      </c>
      <c r="Z93" s="20">
        <v>152162</v>
      </c>
      <c r="AA93" s="21">
        <v>15502</v>
      </c>
      <c r="AB93" s="32">
        <v>0</v>
      </c>
      <c r="AC93" s="20">
        <v>361891</v>
      </c>
      <c r="AD93" s="20">
        <v>154939</v>
      </c>
      <c r="AE93" s="20">
        <v>233412</v>
      </c>
      <c r="AF93" s="20">
        <v>121399</v>
      </c>
      <c r="AG93" s="20">
        <v>63544</v>
      </c>
      <c r="AH93" s="20">
        <v>71100</v>
      </c>
      <c r="AI93" s="21">
        <v>9223</v>
      </c>
      <c r="AJ93" s="25">
        <v>31674</v>
      </c>
      <c r="AK93" s="25">
        <v>43850</v>
      </c>
      <c r="AL93" s="25">
        <v>6023</v>
      </c>
      <c r="AM93" s="22">
        <v>18860</v>
      </c>
      <c r="AN93" s="20">
        <v>119365</v>
      </c>
      <c r="AO93" s="20">
        <v>15482</v>
      </c>
      <c r="AP93" s="54">
        <v>2265476</v>
      </c>
      <c r="AQ93" s="25">
        <v>60755</v>
      </c>
      <c r="AR93" s="25">
        <v>78061</v>
      </c>
      <c r="AS93" s="54">
        <v>50228</v>
      </c>
      <c r="AT93" s="54">
        <v>38035</v>
      </c>
      <c r="AU93" s="54">
        <v>67527</v>
      </c>
      <c r="AV93" s="54">
        <v>47378</v>
      </c>
      <c r="AW93" s="25">
        <f t="shared" si="4"/>
        <v>341984</v>
      </c>
      <c r="AX93" s="165">
        <v>348454</v>
      </c>
      <c r="AY93" s="98">
        <f t="shared" si="5"/>
        <v>2955914</v>
      </c>
      <c r="AZ93" s="73"/>
      <c r="BA93" s="20">
        <v>403465</v>
      </c>
      <c r="BB93" s="20">
        <v>96037</v>
      </c>
      <c r="BC93" s="19">
        <v>499502</v>
      </c>
      <c r="BD93" s="19">
        <f t="shared" si="6"/>
        <v>3455416</v>
      </c>
      <c r="BF93" s="20">
        <v>172913</v>
      </c>
      <c r="BG93" s="21">
        <f t="shared" si="7"/>
        <v>3282503</v>
      </c>
      <c r="BI93" s="73"/>
      <c r="BJ93" s="73"/>
      <c r="BK93" s="73"/>
      <c r="BL93" s="73"/>
      <c r="BM93" s="73"/>
      <c r="BN93" s="73"/>
      <c r="BO93" s="73"/>
    </row>
    <row r="94" spans="1:67" ht="22.5" customHeight="1" x14ac:dyDescent="0.2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188066</v>
      </c>
      <c r="G94" s="20">
        <v>309601</v>
      </c>
      <c r="H94" s="20">
        <v>49660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3378</v>
      </c>
      <c r="O94" s="20">
        <v>0</v>
      </c>
      <c r="P94" s="20">
        <v>18572</v>
      </c>
      <c r="Q94" s="20">
        <v>18527</v>
      </c>
      <c r="R94" s="20">
        <v>30171</v>
      </c>
      <c r="S94" s="20">
        <v>46512</v>
      </c>
      <c r="T94" s="21">
        <v>21724</v>
      </c>
      <c r="U94" s="54">
        <v>6091</v>
      </c>
      <c r="V94" s="20">
        <v>20322</v>
      </c>
      <c r="W94" s="20">
        <v>9752</v>
      </c>
      <c r="X94" s="20">
        <v>0</v>
      </c>
      <c r="Y94" s="21">
        <v>0</v>
      </c>
      <c r="Z94" s="20">
        <v>101782</v>
      </c>
      <c r="AA94" s="21">
        <v>37744</v>
      </c>
      <c r="AB94" s="32">
        <v>0</v>
      </c>
      <c r="AC94" s="20">
        <v>199382</v>
      </c>
      <c r="AD94" s="20">
        <v>131557</v>
      </c>
      <c r="AE94" s="20">
        <v>261744</v>
      </c>
      <c r="AF94" s="20">
        <v>131537</v>
      </c>
      <c r="AG94" s="20">
        <v>44219</v>
      </c>
      <c r="AH94" s="20">
        <v>106651</v>
      </c>
      <c r="AI94" s="21">
        <v>77794</v>
      </c>
      <c r="AJ94" s="25">
        <v>24445</v>
      </c>
      <c r="AK94" s="25">
        <v>43212</v>
      </c>
      <c r="AL94" s="25">
        <v>6589</v>
      </c>
      <c r="AM94" s="22">
        <v>16195</v>
      </c>
      <c r="AN94" s="20">
        <v>96877</v>
      </c>
      <c r="AO94" s="20">
        <v>35891</v>
      </c>
      <c r="AP94" s="54">
        <v>2037995</v>
      </c>
      <c r="AQ94" s="25">
        <v>69269</v>
      </c>
      <c r="AR94" s="25">
        <v>116875</v>
      </c>
      <c r="AS94" s="54">
        <v>73731</v>
      </c>
      <c r="AT94" s="54">
        <v>59948</v>
      </c>
      <c r="AU94" s="54">
        <v>60675</v>
      </c>
      <c r="AV94" s="54">
        <v>34565</v>
      </c>
      <c r="AW94" s="25">
        <f t="shared" si="4"/>
        <v>415063</v>
      </c>
      <c r="AX94" s="165">
        <v>591093</v>
      </c>
      <c r="AY94" s="98">
        <f t="shared" si="5"/>
        <v>3044151</v>
      </c>
      <c r="AZ94" s="73"/>
      <c r="BA94" s="20">
        <v>326686</v>
      </c>
      <c r="BB94" s="20">
        <v>191755</v>
      </c>
      <c r="BC94" s="19">
        <v>518441</v>
      </c>
      <c r="BD94" s="19">
        <f t="shared" si="6"/>
        <v>3562592</v>
      </c>
      <c r="BF94" s="20">
        <v>126151</v>
      </c>
      <c r="BG94" s="21">
        <f t="shared" si="7"/>
        <v>3436441</v>
      </c>
      <c r="BI94" s="73"/>
      <c r="BJ94" s="73"/>
      <c r="BK94" s="73"/>
      <c r="BL94" s="73"/>
      <c r="BM94" s="73"/>
      <c r="BN94" s="73"/>
      <c r="BO94" s="73"/>
    </row>
    <row r="95" spans="1:67" ht="22.5" customHeight="1" x14ac:dyDescent="0.2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132116</v>
      </c>
      <c r="G95" s="20">
        <v>211874</v>
      </c>
      <c r="H95" s="20">
        <v>34571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1880</v>
      </c>
      <c r="O95" s="20">
        <v>0</v>
      </c>
      <c r="P95" s="20">
        <v>11252</v>
      </c>
      <c r="Q95" s="20">
        <v>26411</v>
      </c>
      <c r="R95" s="20">
        <v>18245</v>
      </c>
      <c r="S95" s="20">
        <v>19152</v>
      </c>
      <c r="T95" s="21">
        <v>10862</v>
      </c>
      <c r="U95" s="54">
        <v>3553</v>
      </c>
      <c r="V95" s="20">
        <v>12419</v>
      </c>
      <c r="W95" s="20">
        <v>9752</v>
      </c>
      <c r="X95" s="20">
        <v>0</v>
      </c>
      <c r="Y95" s="21">
        <v>0</v>
      </c>
      <c r="Z95" s="20">
        <v>62658</v>
      </c>
      <c r="AA95" s="21">
        <v>0</v>
      </c>
      <c r="AB95" s="32">
        <v>0</v>
      </c>
      <c r="AC95" s="20">
        <v>140291</v>
      </c>
      <c r="AD95" s="20">
        <v>165735</v>
      </c>
      <c r="AE95" s="20">
        <v>172490</v>
      </c>
      <c r="AF95" s="20">
        <v>76737</v>
      </c>
      <c r="AG95" s="20">
        <v>23529</v>
      </c>
      <c r="AH95" s="20">
        <v>65848</v>
      </c>
      <c r="AI95" s="21">
        <v>9624</v>
      </c>
      <c r="AJ95" s="25">
        <v>17443</v>
      </c>
      <c r="AK95" s="25">
        <v>32075</v>
      </c>
      <c r="AL95" s="25">
        <v>3847</v>
      </c>
      <c r="AM95" s="22">
        <v>11565</v>
      </c>
      <c r="AN95" s="20">
        <v>98359</v>
      </c>
      <c r="AO95" s="20">
        <v>13875</v>
      </c>
      <c r="AP95" s="54">
        <v>1386163</v>
      </c>
      <c r="AQ95" s="25">
        <v>45186</v>
      </c>
      <c r="AR95" s="25">
        <v>121584</v>
      </c>
      <c r="AS95" s="54">
        <v>53629</v>
      </c>
      <c r="AT95" s="54">
        <v>54604</v>
      </c>
      <c r="AU95" s="54">
        <v>52258</v>
      </c>
      <c r="AV95" s="54">
        <v>21621</v>
      </c>
      <c r="AW95" s="25">
        <f t="shared" si="4"/>
        <v>348882</v>
      </c>
      <c r="AX95" s="165">
        <v>345055</v>
      </c>
      <c r="AY95" s="98">
        <f t="shared" si="5"/>
        <v>2080100</v>
      </c>
      <c r="AZ95" s="73"/>
      <c r="BA95" s="20">
        <v>250135</v>
      </c>
      <c r="BB95" s="20">
        <v>88220</v>
      </c>
      <c r="BC95" s="19">
        <v>338355</v>
      </c>
      <c r="BD95" s="19">
        <f t="shared" si="6"/>
        <v>2418455</v>
      </c>
      <c r="BF95" s="20">
        <v>78910</v>
      </c>
      <c r="BG95" s="21">
        <f t="shared" si="7"/>
        <v>2339545</v>
      </c>
      <c r="BI95" s="73"/>
      <c r="BJ95" s="73"/>
      <c r="BK95" s="73"/>
      <c r="BL95" s="73"/>
      <c r="BM95" s="73"/>
      <c r="BN95" s="73"/>
      <c r="BO95" s="73"/>
    </row>
    <row r="96" spans="1:67" ht="22.5" customHeight="1" x14ac:dyDescent="0.2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116930</v>
      </c>
      <c r="G96" s="20">
        <v>179680</v>
      </c>
      <c r="H96" s="20">
        <v>38200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1394</v>
      </c>
      <c r="O96" s="20">
        <v>0</v>
      </c>
      <c r="P96" s="20">
        <v>25171</v>
      </c>
      <c r="Q96" s="20">
        <v>10768</v>
      </c>
      <c r="R96" s="20">
        <v>15887</v>
      </c>
      <c r="S96" s="20">
        <v>20976</v>
      </c>
      <c r="T96" s="21">
        <v>10862</v>
      </c>
      <c r="U96" s="54">
        <v>8249</v>
      </c>
      <c r="V96" s="20">
        <v>14677</v>
      </c>
      <c r="W96" s="20">
        <v>9752</v>
      </c>
      <c r="X96" s="20">
        <v>0</v>
      </c>
      <c r="Y96" s="21">
        <v>0</v>
      </c>
      <c r="Z96" s="20">
        <v>63461</v>
      </c>
      <c r="AA96" s="21">
        <v>9436</v>
      </c>
      <c r="AB96" s="32">
        <v>0</v>
      </c>
      <c r="AC96" s="20">
        <v>153208</v>
      </c>
      <c r="AD96" s="20">
        <v>111467</v>
      </c>
      <c r="AE96" s="20">
        <v>154580</v>
      </c>
      <c r="AF96" s="20">
        <v>62054</v>
      </c>
      <c r="AG96" s="20">
        <v>25840</v>
      </c>
      <c r="AH96" s="20">
        <v>40991</v>
      </c>
      <c r="AI96" s="21">
        <v>29674</v>
      </c>
      <c r="AJ96" s="25">
        <v>12934</v>
      </c>
      <c r="AK96" s="25">
        <v>30097</v>
      </c>
      <c r="AL96" s="25">
        <v>3625</v>
      </c>
      <c r="AM96" s="22">
        <v>10755</v>
      </c>
      <c r="AN96" s="20">
        <v>132184</v>
      </c>
      <c r="AO96" s="20">
        <v>23944</v>
      </c>
      <c r="AP96" s="54">
        <v>1316796</v>
      </c>
      <c r="AQ96" s="25">
        <v>55680</v>
      </c>
      <c r="AR96" s="25">
        <v>108130</v>
      </c>
      <c r="AS96" s="54">
        <v>53684</v>
      </c>
      <c r="AT96" s="54">
        <v>60494</v>
      </c>
      <c r="AU96" s="54">
        <v>43904</v>
      </c>
      <c r="AV96" s="54">
        <v>20070</v>
      </c>
      <c r="AW96" s="25">
        <f t="shared" si="4"/>
        <v>341962</v>
      </c>
      <c r="AX96" s="165">
        <v>241112</v>
      </c>
      <c r="AY96" s="98">
        <f t="shared" si="5"/>
        <v>1899870</v>
      </c>
      <c r="AZ96" s="73"/>
      <c r="BA96" s="20">
        <v>205751</v>
      </c>
      <c r="BB96" s="20">
        <v>151918</v>
      </c>
      <c r="BC96" s="19">
        <v>357669</v>
      </c>
      <c r="BD96" s="19">
        <f t="shared" si="6"/>
        <v>2257539</v>
      </c>
      <c r="BF96" s="20">
        <v>73247</v>
      </c>
      <c r="BG96" s="21">
        <f t="shared" si="7"/>
        <v>2184292</v>
      </c>
      <c r="BI96" s="73"/>
      <c r="BJ96" s="73"/>
      <c r="BK96" s="73"/>
      <c r="BL96" s="73"/>
      <c r="BM96" s="73"/>
      <c r="BN96" s="73"/>
      <c r="BO96" s="73"/>
    </row>
    <row r="97" spans="1:67" ht="22.5" customHeight="1" x14ac:dyDescent="0.2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237358</v>
      </c>
      <c r="G97" s="20">
        <v>220262</v>
      </c>
      <c r="H97" s="20">
        <v>38200</v>
      </c>
      <c r="I97" s="20">
        <v>0</v>
      </c>
      <c r="J97" s="20">
        <v>0</v>
      </c>
      <c r="K97" s="20">
        <v>0</v>
      </c>
      <c r="L97" s="20">
        <v>0</v>
      </c>
      <c r="M97" s="20">
        <v>3197</v>
      </c>
      <c r="N97" s="20">
        <v>1870</v>
      </c>
      <c r="O97" s="20">
        <v>11507</v>
      </c>
      <c r="P97" s="20">
        <v>58159</v>
      </c>
      <c r="Q97" s="20">
        <v>15230</v>
      </c>
      <c r="R97" s="20">
        <v>16109</v>
      </c>
      <c r="S97" s="20">
        <v>20976</v>
      </c>
      <c r="T97" s="21">
        <v>10862</v>
      </c>
      <c r="U97" s="54">
        <v>2707</v>
      </c>
      <c r="V97" s="20">
        <v>13548</v>
      </c>
      <c r="W97" s="20">
        <v>9752</v>
      </c>
      <c r="X97" s="20">
        <v>0</v>
      </c>
      <c r="Y97" s="21">
        <v>0</v>
      </c>
      <c r="Z97" s="20">
        <v>165633</v>
      </c>
      <c r="AA97" s="21">
        <v>0</v>
      </c>
      <c r="AB97" s="32">
        <v>0</v>
      </c>
      <c r="AC97" s="20">
        <v>150116</v>
      </c>
      <c r="AD97" s="20">
        <v>134012</v>
      </c>
      <c r="AE97" s="20">
        <v>163902</v>
      </c>
      <c r="AF97" s="20">
        <v>80146</v>
      </c>
      <c r="AG97" s="20">
        <v>65612</v>
      </c>
      <c r="AH97" s="20">
        <v>20636</v>
      </c>
      <c r="AI97" s="21">
        <v>66165</v>
      </c>
      <c r="AJ97" s="25">
        <v>17354</v>
      </c>
      <c r="AK97" s="25">
        <v>41329</v>
      </c>
      <c r="AL97" s="25">
        <v>4585</v>
      </c>
      <c r="AM97" s="22">
        <v>15527</v>
      </c>
      <c r="AN97" s="20">
        <v>192036</v>
      </c>
      <c r="AO97" s="20">
        <v>58186</v>
      </c>
      <c r="AP97" s="54">
        <v>1834976</v>
      </c>
      <c r="AQ97" s="25">
        <v>55579</v>
      </c>
      <c r="AR97" s="25">
        <v>104054</v>
      </c>
      <c r="AS97" s="54">
        <v>57063</v>
      </c>
      <c r="AT97" s="54">
        <v>59706</v>
      </c>
      <c r="AU97" s="54">
        <v>56766</v>
      </c>
      <c r="AV97" s="54">
        <v>31587</v>
      </c>
      <c r="AW97" s="25">
        <f t="shared" si="4"/>
        <v>364755</v>
      </c>
      <c r="AX97" s="165">
        <v>603319</v>
      </c>
      <c r="AY97" s="98">
        <f t="shared" si="5"/>
        <v>2803050</v>
      </c>
      <c r="AZ97" s="73"/>
      <c r="BA97" s="20">
        <v>249242</v>
      </c>
      <c r="BB97" s="20">
        <v>504229</v>
      </c>
      <c r="BC97" s="19">
        <v>753471</v>
      </c>
      <c r="BD97" s="19">
        <f t="shared" si="6"/>
        <v>3556521</v>
      </c>
      <c r="BF97" s="20">
        <v>115281</v>
      </c>
      <c r="BG97" s="21">
        <f t="shared" si="7"/>
        <v>3441240</v>
      </c>
      <c r="BI97" s="73"/>
      <c r="BJ97" s="73"/>
      <c r="BK97" s="73"/>
      <c r="BL97" s="73"/>
      <c r="BM97" s="73"/>
      <c r="BN97" s="73"/>
      <c r="BO97" s="73"/>
    </row>
    <row r="98" spans="1:67" ht="22.5" customHeight="1" x14ac:dyDescent="0.2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218895</v>
      </c>
      <c r="G98" s="20">
        <v>300925</v>
      </c>
      <c r="H98" s="20">
        <v>50042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4440</v>
      </c>
      <c r="O98" s="20">
        <v>0</v>
      </c>
      <c r="P98" s="20">
        <v>45824</v>
      </c>
      <c r="Q98" s="20">
        <v>34054</v>
      </c>
      <c r="R98" s="20">
        <v>26389</v>
      </c>
      <c r="S98" s="20">
        <v>58368</v>
      </c>
      <c r="T98" s="21">
        <v>43448</v>
      </c>
      <c r="U98" s="54">
        <v>21192</v>
      </c>
      <c r="V98" s="20">
        <v>21451</v>
      </c>
      <c r="W98" s="20">
        <v>9752</v>
      </c>
      <c r="X98" s="20">
        <v>0</v>
      </c>
      <c r="Y98" s="21">
        <v>0</v>
      </c>
      <c r="Z98" s="20">
        <v>125287</v>
      </c>
      <c r="AA98" s="21">
        <v>41114</v>
      </c>
      <c r="AB98" s="32">
        <v>0</v>
      </c>
      <c r="AC98" s="20">
        <v>355267</v>
      </c>
      <c r="AD98" s="20">
        <v>173124</v>
      </c>
      <c r="AE98" s="20">
        <v>233118</v>
      </c>
      <c r="AF98" s="20">
        <v>118864</v>
      </c>
      <c r="AG98" s="20">
        <v>61471</v>
      </c>
      <c r="AH98" s="20">
        <v>82450</v>
      </c>
      <c r="AI98" s="21">
        <v>121904</v>
      </c>
      <c r="AJ98" s="25">
        <v>28352</v>
      </c>
      <c r="AK98" s="25">
        <v>46957</v>
      </c>
      <c r="AL98" s="25">
        <v>5928</v>
      </c>
      <c r="AM98" s="22">
        <v>17932</v>
      </c>
      <c r="AN98" s="20">
        <v>243694</v>
      </c>
      <c r="AO98" s="20">
        <v>38027</v>
      </c>
      <c r="AP98" s="54">
        <v>2528269</v>
      </c>
      <c r="AQ98" s="25">
        <v>40558</v>
      </c>
      <c r="AR98" s="25">
        <v>95754</v>
      </c>
      <c r="AS98" s="54">
        <v>57981</v>
      </c>
      <c r="AT98" s="54">
        <v>47648</v>
      </c>
      <c r="AU98" s="54">
        <v>58789</v>
      </c>
      <c r="AV98" s="54">
        <v>46721</v>
      </c>
      <c r="AW98" s="25">
        <f t="shared" si="4"/>
        <v>347451</v>
      </c>
      <c r="AX98" s="165">
        <v>1024682</v>
      </c>
      <c r="AY98" s="98">
        <f t="shared" si="5"/>
        <v>3900402</v>
      </c>
      <c r="AZ98" s="73"/>
      <c r="BA98" s="20">
        <v>370481</v>
      </c>
      <c r="BB98" s="20">
        <v>196655</v>
      </c>
      <c r="BC98" s="19">
        <v>567136</v>
      </c>
      <c r="BD98" s="19">
        <f t="shared" si="6"/>
        <v>4467538</v>
      </c>
      <c r="BF98" s="20">
        <v>170514</v>
      </c>
      <c r="BG98" s="21">
        <f t="shared" si="7"/>
        <v>4297024</v>
      </c>
      <c r="BI98" s="73"/>
      <c r="BJ98" s="73"/>
      <c r="BK98" s="73"/>
      <c r="BL98" s="73"/>
      <c r="BM98" s="73"/>
      <c r="BN98" s="73"/>
      <c r="BO98" s="73"/>
    </row>
    <row r="99" spans="1:67" ht="22.5" customHeight="1" x14ac:dyDescent="0.2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273417</v>
      </c>
      <c r="G99" s="20">
        <v>808202</v>
      </c>
      <c r="H99" s="20">
        <v>141913</v>
      </c>
      <c r="I99" s="20">
        <v>0</v>
      </c>
      <c r="J99" s="20">
        <v>0</v>
      </c>
      <c r="K99" s="20">
        <v>0</v>
      </c>
      <c r="L99" s="20">
        <v>0</v>
      </c>
      <c r="M99" s="20">
        <v>8622</v>
      </c>
      <c r="N99" s="20">
        <v>5189</v>
      </c>
      <c r="O99" s="20">
        <v>21830</v>
      </c>
      <c r="P99" s="20">
        <v>68343</v>
      </c>
      <c r="Q99" s="20">
        <v>30848</v>
      </c>
      <c r="R99" s="20">
        <v>24653</v>
      </c>
      <c r="S99" s="20">
        <v>80256</v>
      </c>
      <c r="T99" s="21">
        <v>54310</v>
      </c>
      <c r="U99" s="54">
        <v>61462</v>
      </c>
      <c r="V99" s="20">
        <v>41773</v>
      </c>
      <c r="W99" s="20">
        <v>22430</v>
      </c>
      <c r="X99" s="20">
        <v>0</v>
      </c>
      <c r="Y99" s="21">
        <v>0</v>
      </c>
      <c r="Z99" s="20">
        <v>180156</v>
      </c>
      <c r="AA99" s="21">
        <v>0</v>
      </c>
      <c r="AB99" s="32">
        <v>0</v>
      </c>
      <c r="AC99" s="20">
        <v>375470</v>
      </c>
      <c r="AD99" s="20">
        <v>312727</v>
      </c>
      <c r="AE99" s="20">
        <v>352026</v>
      </c>
      <c r="AF99" s="20">
        <v>185812</v>
      </c>
      <c r="AG99" s="20">
        <v>87109</v>
      </c>
      <c r="AH99" s="20">
        <v>143983</v>
      </c>
      <c r="AI99" s="21">
        <v>93032</v>
      </c>
      <c r="AJ99" s="25">
        <v>30902</v>
      </c>
      <c r="AK99" s="25">
        <v>53780</v>
      </c>
      <c r="AL99" s="25">
        <v>9461</v>
      </c>
      <c r="AM99" s="22">
        <v>22218</v>
      </c>
      <c r="AN99" s="20">
        <v>125794</v>
      </c>
      <c r="AO99" s="20">
        <v>72476</v>
      </c>
      <c r="AP99" s="54">
        <v>3688194</v>
      </c>
      <c r="AQ99" s="25">
        <v>76482</v>
      </c>
      <c r="AR99" s="25">
        <v>110279</v>
      </c>
      <c r="AS99" s="54">
        <v>81325</v>
      </c>
      <c r="AT99" s="54">
        <v>69935</v>
      </c>
      <c r="AU99" s="54">
        <v>79291</v>
      </c>
      <c r="AV99" s="54">
        <v>59893</v>
      </c>
      <c r="AW99" s="25">
        <f t="shared" si="4"/>
        <v>477205</v>
      </c>
      <c r="AX99" s="165">
        <v>1171723</v>
      </c>
      <c r="AY99" s="98">
        <f t="shared" si="5"/>
        <v>5337122</v>
      </c>
      <c r="AZ99" s="73"/>
      <c r="BA99" s="20">
        <v>395827</v>
      </c>
      <c r="BB99" s="20">
        <v>535952</v>
      </c>
      <c r="BC99" s="19">
        <v>931779</v>
      </c>
      <c r="BD99" s="19">
        <f t="shared" si="6"/>
        <v>6268901</v>
      </c>
      <c r="BF99" s="20">
        <v>218586</v>
      </c>
      <c r="BG99" s="21">
        <f t="shared" si="7"/>
        <v>6050315</v>
      </c>
      <c r="BI99" s="73"/>
      <c r="BJ99" s="73"/>
      <c r="BK99" s="73"/>
      <c r="BL99" s="73"/>
      <c r="BM99" s="73"/>
      <c r="BN99" s="73"/>
      <c r="BO99" s="73"/>
    </row>
    <row r="100" spans="1:67" ht="22.5" customHeight="1" x14ac:dyDescent="0.2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251105</v>
      </c>
      <c r="G100" s="20">
        <v>440740</v>
      </c>
      <c r="H100" s="20">
        <v>97792</v>
      </c>
      <c r="I100" s="20">
        <v>0</v>
      </c>
      <c r="J100" s="20">
        <v>0</v>
      </c>
      <c r="K100" s="20">
        <v>0</v>
      </c>
      <c r="L100" s="20">
        <v>0</v>
      </c>
      <c r="M100" s="20">
        <v>9599</v>
      </c>
      <c r="N100" s="20">
        <v>6010</v>
      </c>
      <c r="O100" s="20">
        <v>9546</v>
      </c>
      <c r="P100" s="20">
        <v>104796</v>
      </c>
      <c r="Q100" s="20">
        <v>27093</v>
      </c>
      <c r="R100" s="20">
        <v>33820</v>
      </c>
      <c r="S100" s="20">
        <v>68400</v>
      </c>
      <c r="T100" s="21">
        <v>32586</v>
      </c>
      <c r="U100" s="54">
        <v>23392</v>
      </c>
      <c r="V100" s="20">
        <v>23709</v>
      </c>
      <c r="W100" s="20">
        <v>9752</v>
      </c>
      <c r="X100" s="20">
        <v>0</v>
      </c>
      <c r="Y100" s="21">
        <v>0</v>
      </c>
      <c r="Z100" s="20">
        <v>178812</v>
      </c>
      <c r="AA100" s="21">
        <v>0</v>
      </c>
      <c r="AB100" s="32">
        <v>0</v>
      </c>
      <c r="AC100" s="20">
        <v>320602</v>
      </c>
      <c r="AD100" s="20">
        <v>253976</v>
      </c>
      <c r="AE100" s="20">
        <v>272534</v>
      </c>
      <c r="AF100" s="20">
        <v>147881</v>
      </c>
      <c r="AG100" s="20">
        <v>70705</v>
      </c>
      <c r="AH100" s="20">
        <v>68286</v>
      </c>
      <c r="AI100" s="21">
        <v>27268</v>
      </c>
      <c r="AJ100" s="25">
        <v>32062</v>
      </c>
      <c r="AK100" s="25">
        <v>53237</v>
      </c>
      <c r="AL100" s="25">
        <v>8903</v>
      </c>
      <c r="AM100" s="22">
        <v>22005</v>
      </c>
      <c r="AN100" s="20">
        <v>160086</v>
      </c>
      <c r="AO100" s="20">
        <v>33931</v>
      </c>
      <c r="AP100" s="54">
        <v>2788628</v>
      </c>
      <c r="AQ100" s="25">
        <v>77008</v>
      </c>
      <c r="AR100" s="25">
        <v>136401</v>
      </c>
      <c r="AS100" s="54">
        <v>58709</v>
      </c>
      <c r="AT100" s="54">
        <v>55330</v>
      </c>
      <c r="AU100" s="54">
        <v>92400</v>
      </c>
      <c r="AV100" s="54">
        <v>48314</v>
      </c>
      <c r="AW100" s="25">
        <f t="shared" si="4"/>
        <v>468162</v>
      </c>
      <c r="AX100" s="165">
        <v>442472</v>
      </c>
      <c r="AY100" s="98">
        <f t="shared" si="5"/>
        <v>3699262</v>
      </c>
      <c r="AZ100" s="73"/>
      <c r="BA100" s="20">
        <v>407189</v>
      </c>
      <c r="BB100" s="20">
        <v>233962</v>
      </c>
      <c r="BC100" s="19">
        <v>641151</v>
      </c>
      <c r="BD100" s="19">
        <f t="shared" si="6"/>
        <v>4340413</v>
      </c>
      <c r="BF100" s="20">
        <v>176328</v>
      </c>
      <c r="BG100" s="21">
        <f t="shared" si="7"/>
        <v>4164085</v>
      </c>
      <c r="BI100" s="73"/>
      <c r="BJ100" s="73"/>
      <c r="BK100" s="73"/>
      <c r="BL100" s="73"/>
      <c r="BM100" s="73"/>
      <c r="BN100" s="73"/>
      <c r="BO100" s="73"/>
    </row>
    <row r="101" spans="1:67" ht="22.5" customHeight="1" x14ac:dyDescent="0.2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160360</v>
      </c>
      <c r="G101" s="20">
        <v>244569</v>
      </c>
      <c r="H101" s="20">
        <v>55772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2532</v>
      </c>
      <c r="O101" s="20">
        <v>0</v>
      </c>
      <c r="P101" s="20">
        <v>39703</v>
      </c>
      <c r="Q101" s="20">
        <v>17838</v>
      </c>
      <c r="R101" s="20">
        <v>16643</v>
      </c>
      <c r="S101" s="20">
        <v>41952</v>
      </c>
      <c r="T101" s="21">
        <v>53224</v>
      </c>
      <c r="U101" s="54">
        <v>29060</v>
      </c>
      <c r="V101" s="20">
        <v>19193</v>
      </c>
      <c r="W101" s="20">
        <v>9752</v>
      </c>
      <c r="X101" s="20">
        <v>0</v>
      </c>
      <c r="Y101" s="21">
        <v>0</v>
      </c>
      <c r="Z101" s="20">
        <v>89992</v>
      </c>
      <c r="AA101" s="21">
        <v>0</v>
      </c>
      <c r="AB101" s="32">
        <v>0</v>
      </c>
      <c r="AC101" s="20">
        <v>177578</v>
      </c>
      <c r="AD101" s="20">
        <v>153437</v>
      </c>
      <c r="AE101" s="20">
        <v>185408</v>
      </c>
      <c r="AF101" s="20">
        <v>83467</v>
      </c>
      <c r="AG101" s="20">
        <v>32695</v>
      </c>
      <c r="AH101" s="20">
        <v>91080</v>
      </c>
      <c r="AI101" s="21">
        <v>14436</v>
      </c>
      <c r="AJ101" s="25">
        <v>21292</v>
      </c>
      <c r="AK101" s="25">
        <v>36394</v>
      </c>
      <c r="AL101" s="25">
        <v>4782</v>
      </c>
      <c r="AM101" s="22">
        <v>13361</v>
      </c>
      <c r="AN101" s="20">
        <v>65076</v>
      </c>
      <c r="AO101" s="20">
        <v>22047</v>
      </c>
      <c r="AP101" s="54">
        <v>1681643</v>
      </c>
      <c r="AQ101" s="25">
        <v>59673</v>
      </c>
      <c r="AR101" s="25">
        <v>103180</v>
      </c>
      <c r="AS101" s="54">
        <v>70418</v>
      </c>
      <c r="AT101" s="54">
        <v>49796</v>
      </c>
      <c r="AU101" s="54">
        <v>56780</v>
      </c>
      <c r="AV101" s="54">
        <v>28121</v>
      </c>
      <c r="AW101" s="25">
        <f t="shared" si="4"/>
        <v>367968</v>
      </c>
      <c r="AX101" s="165">
        <v>387950</v>
      </c>
      <c r="AY101" s="98">
        <f t="shared" si="5"/>
        <v>2437561</v>
      </c>
      <c r="AZ101" s="73"/>
      <c r="BA101" s="20">
        <v>290510</v>
      </c>
      <c r="BB101" s="20">
        <v>135145</v>
      </c>
      <c r="BC101" s="19">
        <v>425655</v>
      </c>
      <c r="BD101" s="19">
        <f t="shared" si="6"/>
        <v>2863216</v>
      </c>
      <c r="BF101" s="20">
        <v>102633</v>
      </c>
      <c r="BG101" s="21">
        <f t="shared" si="7"/>
        <v>2760583</v>
      </c>
      <c r="BI101" s="73"/>
      <c r="BJ101" s="73"/>
      <c r="BK101" s="73"/>
      <c r="BL101" s="73"/>
      <c r="BM101" s="73"/>
      <c r="BN101" s="73"/>
      <c r="BO101" s="73"/>
    </row>
    <row r="102" spans="1:67" ht="22.5" customHeight="1" x14ac:dyDescent="0.2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140669</v>
      </c>
      <c r="G102" s="20">
        <v>209723</v>
      </c>
      <c r="H102" s="20">
        <v>45076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1269</v>
      </c>
      <c r="O102" s="20">
        <v>0</v>
      </c>
      <c r="P102" s="20">
        <v>48741</v>
      </c>
      <c r="Q102" s="20">
        <v>10309</v>
      </c>
      <c r="R102" s="20">
        <v>16643</v>
      </c>
      <c r="S102" s="20">
        <v>25536</v>
      </c>
      <c r="T102" s="21">
        <v>21724</v>
      </c>
      <c r="U102" s="54">
        <v>7910</v>
      </c>
      <c r="V102" s="20">
        <v>12419</v>
      </c>
      <c r="W102" s="20">
        <v>9752</v>
      </c>
      <c r="X102" s="20">
        <v>87728</v>
      </c>
      <c r="Y102" s="21">
        <v>2823</v>
      </c>
      <c r="Z102" s="20">
        <v>88482</v>
      </c>
      <c r="AA102" s="21">
        <v>0</v>
      </c>
      <c r="AB102" s="32">
        <v>0</v>
      </c>
      <c r="AC102" s="20">
        <v>167560</v>
      </c>
      <c r="AD102" s="20">
        <v>121467</v>
      </c>
      <c r="AE102" s="20">
        <v>132854</v>
      </c>
      <c r="AF102" s="20">
        <v>42826</v>
      </c>
      <c r="AG102" s="20">
        <v>36666</v>
      </c>
      <c r="AH102" s="20">
        <v>25889</v>
      </c>
      <c r="AI102" s="21">
        <v>75789</v>
      </c>
      <c r="AJ102" s="25">
        <v>11773</v>
      </c>
      <c r="AK102" s="25">
        <v>29825</v>
      </c>
      <c r="AL102" s="25">
        <v>2725</v>
      </c>
      <c r="AM102" s="22">
        <v>10652</v>
      </c>
      <c r="AN102" s="20">
        <v>85725</v>
      </c>
      <c r="AO102" s="20">
        <v>42299</v>
      </c>
      <c r="AP102" s="54">
        <v>1514854</v>
      </c>
      <c r="AQ102" s="25">
        <v>58352</v>
      </c>
      <c r="AR102" s="25">
        <v>105108</v>
      </c>
      <c r="AS102" s="54">
        <v>40554</v>
      </c>
      <c r="AT102" s="54">
        <v>48589</v>
      </c>
      <c r="AU102" s="54">
        <v>42027</v>
      </c>
      <c r="AV102" s="54">
        <v>23929</v>
      </c>
      <c r="AW102" s="25">
        <f t="shared" si="4"/>
        <v>318559</v>
      </c>
      <c r="AX102" s="165">
        <v>546982</v>
      </c>
      <c r="AY102" s="98">
        <f t="shared" si="5"/>
        <v>2380395</v>
      </c>
      <c r="AZ102" s="73"/>
      <c r="BA102" s="20">
        <v>194294</v>
      </c>
      <c r="BB102" s="20">
        <v>353017</v>
      </c>
      <c r="BC102" s="19">
        <v>547311</v>
      </c>
      <c r="BD102" s="19">
        <f t="shared" si="6"/>
        <v>2927706</v>
      </c>
      <c r="BF102" s="20">
        <v>87331</v>
      </c>
      <c r="BG102" s="21">
        <f t="shared" si="7"/>
        <v>2840375</v>
      </c>
      <c r="BI102" s="73"/>
      <c r="BJ102" s="73"/>
      <c r="BK102" s="73"/>
      <c r="BL102" s="73"/>
      <c r="BM102" s="73"/>
      <c r="BN102" s="73"/>
      <c r="BO102" s="73"/>
    </row>
    <row r="103" spans="1:67" ht="22.5" customHeight="1" x14ac:dyDescent="0.2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113970</v>
      </c>
      <c r="G103" s="20">
        <v>97225</v>
      </c>
      <c r="H103" s="20">
        <v>29223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698</v>
      </c>
      <c r="O103" s="20">
        <v>0</v>
      </c>
      <c r="P103" s="20">
        <v>21425</v>
      </c>
      <c r="Q103" s="20">
        <v>6825</v>
      </c>
      <c r="R103" s="20">
        <v>1291</v>
      </c>
      <c r="S103" s="20">
        <v>14592</v>
      </c>
      <c r="T103" s="21">
        <v>21724</v>
      </c>
      <c r="U103" s="54">
        <v>888</v>
      </c>
      <c r="V103" s="20">
        <v>9032</v>
      </c>
      <c r="W103" s="20">
        <v>19504</v>
      </c>
      <c r="X103" s="20">
        <v>0</v>
      </c>
      <c r="Y103" s="21">
        <v>0</v>
      </c>
      <c r="Z103" s="20">
        <v>76836</v>
      </c>
      <c r="AA103" s="21">
        <v>0</v>
      </c>
      <c r="AB103" s="32">
        <v>0</v>
      </c>
      <c r="AC103" s="20">
        <v>44684</v>
      </c>
      <c r="AD103" s="20">
        <v>69342</v>
      </c>
      <c r="AE103" s="20">
        <v>44187</v>
      </c>
      <c r="AF103" s="20">
        <v>14858</v>
      </c>
      <c r="AG103" s="20">
        <v>32840</v>
      </c>
      <c r="AH103" s="20">
        <v>7410</v>
      </c>
      <c r="AI103" s="21">
        <v>44511</v>
      </c>
      <c r="AJ103" s="25">
        <v>6476</v>
      </c>
      <c r="AK103" s="25">
        <v>21662</v>
      </c>
      <c r="AL103" s="25">
        <v>1482</v>
      </c>
      <c r="AM103" s="22">
        <v>7779</v>
      </c>
      <c r="AN103" s="20">
        <v>72027</v>
      </c>
      <c r="AO103" s="20">
        <v>26309</v>
      </c>
      <c r="AP103" s="54">
        <v>806800</v>
      </c>
      <c r="AQ103" s="25">
        <v>47491</v>
      </c>
      <c r="AR103" s="25">
        <v>88832</v>
      </c>
      <c r="AS103" s="54">
        <v>33599</v>
      </c>
      <c r="AT103" s="54">
        <v>37365</v>
      </c>
      <c r="AU103" s="54">
        <v>31765</v>
      </c>
      <c r="AV103" s="54">
        <v>18341</v>
      </c>
      <c r="AW103" s="25">
        <f t="shared" si="4"/>
        <v>257393</v>
      </c>
      <c r="AX103" s="165">
        <v>263285</v>
      </c>
      <c r="AY103" s="98">
        <f t="shared" si="5"/>
        <v>1327478</v>
      </c>
      <c r="AZ103" s="73"/>
      <c r="BA103" s="20">
        <v>135394</v>
      </c>
      <c r="BB103" s="20">
        <v>267896</v>
      </c>
      <c r="BC103" s="19">
        <v>403290</v>
      </c>
      <c r="BD103" s="19">
        <f t="shared" si="6"/>
        <v>1730768</v>
      </c>
      <c r="BF103" s="20">
        <v>66937</v>
      </c>
      <c r="BG103" s="21">
        <f t="shared" si="7"/>
        <v>1663831</v>
      </c>
      <c r="BI103" s="73"/>
      <c r="BJ103" s="73"/>
      <c r="BK103" s="73"/>
      <c r="BL103" s="73"/>
      <c r="BM103" s="73"/>
      <c r="BN103" s="73"/>
      <c r="BO103" s="73"/>
    </row>
    <row r="104" spans="1:67" ht="22.5" customHeight="1" x14ac:dyDescent="0.2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134269</v>
      </c>
      <c r="G104" s="20">
        <v>357711</v>
      </c>
      <c r="H104" s="20">
        <v>81748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1705</v>
      </c>
      <c r="O104" s="20">
        <v>0</v>
      </c>
      <c r="P104" s="20">
        <v>13763</v>
      </c>
      <c r="Q104" s="20">
        <v>15963</v>
      </c>
      <c r="R104" s="20">
        <v>23763</v>
      </c>
      <c r="S104" s="20">
        <v>18240</v>
      </c>
      <c r="T104" s="21">
        <v>10862</v>
      </c>
      <c r="U104" s="54">
        <v>3215</v>
      </c>
      <c r="V104" s="20">
        <v>10161</v>
      </c>
      <c r="W104" s="20">
        <v>9752</v>
      </c>
      <c r="X104" s="20">
        <v>0</v>
      </c>
      <c r="Y104" s="21">
        <v>0</v>
      </c>
      <c r="Z104" s="20">
        <v>69775</v>
      </c>
      <c r="AA104" s="21">
        <v>0</v>
      </c>
      <c r="AB104" s="32">
        <v>0</v>
      </c>
      <c r="AC104" s="20">
        <v>171313</v>
      </c>
      <c r="AD104" s="20">
        <v>174298</v>
      </c>
      <c r="AE104" s="20">
        <v>177555</v>
      </c>
      <c r="AF104" s="20">
        <v>77786</v>
      </c>
      <c r="AG104" s="20">
        <v>27174</v>
      </c>
      <c r="AH104" s="20">
        <v>66410</v>
      </c>
      <c r="AI104" s="21">
        <v>26867</v>
      </c>
      <c r="AJ104" s="25">
        <v>15822</v>
      </c>
      <c r="AK104" s="25">
        <v>32097</v>
      </c>
      <c r="AL104" s="25">
        <v>4087</v>
      </c>
      <c r="AM104" s="22">
        <v>11589</v>
      </c>
      <c r="AN104" s="20">
        <v>133345</v>
      </c>
      <c r="AO104" s="20">
        <v>27646</v>
      </c>
      <c r="AP104" s="54">
        <v>1696916</v>
      </c>
      <c r="AQ104" s="25">
        <v>53641</v>
      </c>
      <c r="AR104" s="25">
        <v>95775</v>
      </c>
      <c r="AS104" s="54">
        <v>53721</v>
      </c>
      <c r="AT104" s="54">
        <v>59842</v>
      </c>
      <c r="AU104" s="54">
        <v>52311</v>
      </c>
      <c r="AV104" s="54">
        <v>24819</v>
      </c>
      <c r="AW104" s="25">
        <f t="shared" si="4"/>
        <v>340109</v>
      </c>
      <c r="AX104" s="165">
        <v>412827</v>
      </c>
      <c r="AY104" s="98">
        <f t="shared" si="5"/>
        <v>2449852</v>
      </c>
      <c r="AZ104" s="73"/>
      <c r="BA104" s="20">
        <v>234175</v>
      </c>
      <c r="BB104" s="20">
        <v>187812</v>
      </c>
      <c r="BC104" s="19">
        <v>421987</v>
      </c>
      <c r="BD104" s="19">
        <f t="shared" si="6"/>
        <v>2871839</v>
      </c>
      <c r="BF104" s="20">
        <v>90579</v>
      </c>
      <c r="BG104" s="21">
        <f t="shared" si="7"/>
        <v>2781260</v>
      </c>
      <c r="BI104" s="73"/>
      <c r="BJ104" s="73"/>
      <c r="BK104" s="73"/>
      <c r="BL104" s="73"/>
      <c r="BM104" s="73"/>
      <c r="BN104" s="73"/>
      <c r="BO104" s="73"/>
    </row>
    <row r="105" spans="1:67" ht="22.5" customHeight="1" x14ac:dyDescent="0.2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115748</v>
      </c>
      <c r="G105" s="20">
        <v>353696</v>
      </c>
      <c r="H105" s="20">
        <v>60547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1563</v>
      </c>
      <c r="O105" s="20">
        <v>0</v>
      </c>
      <c r="P105" s="20">
        <v>41269</v>
      </c>
      <c r="Q105" s="20">
        <v>13252</v>
      </c>
      <c r="R105" s="20">
        <v>22117</v>
      </c>
      <c r="S105" s="20">
        <v>13680</v>
      </c>
      <c r="T105" s="21">
        <v>10862</v>
      </c>
      <c r="U105" s="54">
        <v>2369</v>
      </c>
      <c r="V105" s="20">
        <v>13548</v>
      </c>
      <c r="W105" s="20">
        <v>9752</v>
      </c>
      <c r="X105" s="20">
        <v>114690</v>
      </c>
      <c r="Y105" s="21">
        <v>14039</v>
      </c>
      <c r="Z105" s="20">
        <v>57848</v>
      </c>
      <c r="AA105" s="21">
        <v>0</v>
      </c>
      <c r="AB105" s="32">
        <v>0</v>
      </c>
      <c r="AC105" s="20">
        <v>166511</v>
      </c>
      <c r="AD105" s="20">
        <v>112633</v>
      </c>
      <c r="AE105" s="20">
        <v>145332</v>
      </c>
      <c r="AF105" s="20">
        <v>59257</v>
      </c>
      <c r="AG105" s="20">
        <v>22303</v>
      </c>
      <c r="AH105" s="20">
        <v>95770</v>
      </c>
      <c r="AI105" s="21">
        <v>13233</v>
      </c>
      <c r="AJ105" s="25">
        <v>14505</v>
      </c>
      <c r="AK105" s="25">
        <v>29778</v>
      </c>
      <c r="AL105" s="25">
        <v>3388</v>
      </c>
      <c r="AM105" s="22">
        <v>10617</v>
      </c>
      <c r="AN105" s="20">
        <v>110310</v>
      </c>
      <c r="AO105" s="20">
        <v>25686</v>
      </c>
      <c r="AP105" s="54">
        <v>1654303</v>
      </c>
      <c r="AQ105" s="25">
        <v>59162</v>
      </c>
      <c r="AR105" s="25">
        <v>125732</v>
      </c>
      <c r="AS105" s="54">
        <v>56591</v>
      </c>
      <c r="AT105" s="54">
        <v>40608</v>
      </c>
      <c r="AU105" s="54">
        <v>42165</v>
      </c>
      <c r="AV105" s="54">
        <v>23630</v>
      </c>
      <c r="AW105" s="25">
        <f t="shared" si="4"/>
        <v>347888</v>
      </c>
      <c r="AX105" s="165">
        <v>240956</v>
      </c>
      <c r="AY105" s="98">
        <f t="shared" si="5"/>
        <v>2243147</v>
      </c>
      <c r="AZ105" s="73"/>
      <c r="BA105" s="20">
        <v>221179</v>
      </c>
      <c r="BB105" s="20">
        <v>175734</v>
      </c>
      <c r="BC105" s="19">
        <v>396913</v>
      </c>
      <c r="BD105" s="19">
        <f t="shared" si="6"/>
        <v>2640060</v>
      </c>
      <c r="BF105" s="20">
        <v>86241</v>
      </c>
      <c r="BG105" s="21">
        <f t="shared" si="7"/>
        <v>2553819</v>
      </c>
      <c r="BI105" s="73"/>
      <c r="BJ105" s="73"/>
      <c r="BK105" s="73"/>
      <c r="BL105" s="73"/>
      <c r="BM105" s="73"/>
      <c r="BN105" s="73"/>
      <c r="BO105" s="73"/>
    </row>
    <row r="106" spans="1:67" ht="22.5" customHeight="1" x14ac:dyDescent="0.2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170130</v>
      </c>
      <c r="G106" s="20">
        <v>331828</v>
      </c>
      <c r="H106" s="20">
        <v>72771</v>
      </c>
      <c r="I106" s="20">
        <v>0</v>
      </c>
      <c r="J106" s="20">
        <v>0</v>
      </c>
      <c r="K106" s="20">
        <v>0</v>
      </c>
      <c r="L106" s="20">
        <v>0</v>
      </c>
      <c r="M106" s="20">
        <v>3040</v>
      </c>
      <c r="N106" s="20">
        <v>1670</v>
      </c>
      <c r="O106" s="20">
        <v>9065</v>
      </c>
      <c r="P106" s="20">
        <v>44203</v>
      </c>
      <c r="Q106" s="20">
        <v>16894</v>
      </c>
      <c r="R106" s="20">
        <v>23185</v>
      </c>
      <c r="S106" s="20">
        <v>17328</v>
      </c>
      <c r="T106" s="21">
        <v>10862</v>
      </c>
      <c r="U106" s="54">
        <v>2919</v>
      </c>
      <c r="V106" s="20">
        <v>12419</v>
      </c>
      <c r="W106" s="20">
        <v>9752</v>
      </c>
      <c r="X106" s="20">
        <v>0</v>
      </c>
      <c r="Y106" s="21">
        <v>0</v>
      </c>
      <c r="Z106" s="20">
        <v>113044</v>
      </c>
      <c r="AA106" s="21">
        <v>0</v>
      </c>
      <c r="AB106" s="32">
        <v>0</v>
      </c>
      <c r="AC106" s="20">
        <v>170789</v>
      </c>
      <c r="AD106" s="20">
        <v>178346</v>
      </c>
      <c r="AE106" s="20">
        <v>148341</v>
      </c>
      <c r="AF106" s="20">
        <v>68172</v>
      </c>
      <c r="AG106" s="20">
        <v>42192</v>
      </c>
      <c r="AH106" s="20">
        <v>35644</v>
      </c>
      <c r="AI106" s="21">
        <v>123909</v>
      </c>
      <c r="AJ106" s="25">
        <v>15496</v>
      </c>
      <c r="AK106" s="25">
        <v>35036</v>
      </c>
      <c r="AL106" s="25">
        <v>3906</v>
      </c>
      <c r="AM106" s="22">
        <v>12842</v>
      </c>
      <c r="AN106" s="20">
        <v>141104</v>
      </c>
      <c r="AO106" s="20">
        <v>40049</v>
      </c>
      <c r="AP106" s="54">
        <v>1854936</v>
      </c>
      <c r="AQ106" s="25">
        <v>55561</v>
      </c>
      <c r="AR106" s="25">
        <v>109358</v>
      </c>
      <c r="AS106" s="54">
        <v>48233</v>
      </c>
      <c r="AT106" s="54">
        <v>52226</v>
      </c>
      <c r="AU106" s="54">
        <v>46461</v>
      </c>
      <c r="AV106" s="54">
        <v>28835</v>
      </c>
      <c r="AW106" s="25">
        <f t="shared" si="4"/>
        <v>340674</v>
      </c>
      <c r="AX106" s="165">
        <v>505037</v>
      </c>
      <c r="AY106" s="98">
        <f t="shared" si="5"/>
        <v>2700647</v>
      </c>
      <c r="AZ106" s="73"/>
      <c r="BA106" s="20">
        <v>230945</v>
      </c>
      <c r="BB106" s="20">
        <v>351741</v>
      </c>
      <c r="BC106" s="19">
        <v>582686</v>
      </c>
      <c r="BD106" s="19">
        <f t="shared" si="6"/>
        <v>3283333</v>
      </c>
      <c r="BF106" s="20">
        <v>105239</v>
      </c>
      <c r="BG106" s="21">
        <f t="shared" si="7"/>
        <v>3178094</v>
      </c>
      <c r="BI106" s="73"/>
      <c r="BJ106" s="73"/>
      <c r="BK106" s="73"/>
      <c r="BL106" s="73"/>
      <c r="BM106" s="73"/>
      <c r="BN106" s="73"/>
      <c r="BO106" s="73"/>
    </row>
    <row r="107" spans="1:67" ht="22.5" customHeight="1" x14ac:dyDescent="0.2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207757</v>
      </c>
      <c r="G107" s="20">
        <v>437442</v>
      </c>
      <c r="H107" s="20">
        <v>63603</v>
      </c>
      <c r="I107" s="20">
        <v>0</v>
      </c>
      <c r="J107" s="20">
        <v>0</v>
      </c>
      <c r="K107" s="20">
        <v>0</v>
      </c>
      <c r="L107" s="20">
        <v>0</v>
      </c>
      <c r="M107" s="20">
        <v>3875</v>
      </c>
      <c r="N107" s="20">
        <v>2214</v>
      </c>
      <c r="O107" s="20">
        <v>1554</v>
      </c>
      <c r="P107" s="20">
        <v>82476</v>
      </c>
      <c r="Q107" s="20">
        <v>17031</v>
      </c>
      <c r="R107" s="20">
        <v>30349</v>
      </c>
      <c r="S107" s="20">
        <v>34656</v>
      </c>
      <c r="T107" s="21">
        <v>21724</v>
      </c>
      <c r="U107" s="54">
        <v>3511</v>
      </c>
      <c r="V107" s="20">
        <v>18064</v>
      </c>
      <c r="W107" s="20">
        <v>19504</v>
      </c>
      <c r="X107" s="20">
        <v>0</v>
      </c>
      <c r="Y107" s="21">
        <v>0</v>
      </c>
      <c r="Z107" s="20">
        <v>123163</v>
      </c>
      <c r="AA107" s="21">
        <v>11458</v>
      </c>
      <c r="AB107" s="32">
        <v>0</v>
      </c>
      <c r="AC107" s="20">
        <v>242880</v>
      </c>
      <c r="AD107" s="20">
        <v>148782</v>
      </c>
      <c r="AE107" s="20">
        <v>181004</v>
      </c>
      <c r="AF107" s="20">
        <v>89760</v>
      </c>
      <c r="AG107" s="20">
        <v>50599</v>
      </c>
      <c r="AH107" s="20">
        <v>46619</v>
      </c>
      <c r="AI107" s="21">
        <v>114686</v>
      </c>
      <c r="AJ107" s="25">
        <v>20112</v>
      </c>
      <c r="AK107" s="25">
        <v>38450</v>
      </c>
      <c r="AL107" s="25">
        <v>4816</v>
      </c>
      <c r="AM107" s="22">
        <v>14268</v>
      </c>
      <c r="AN107" s="20">
        <v>119087</v>
      </c>
      <c r="AO107" s="20">
        <v>100745</v>
      </c>
      <c r="AP107" s="54">
        <v>2250189</v>
      </c>
      <c r="AQ107" s="25">
        <v>64882</v>
      </c>
      <c r="AR107" s="25">
        <v>114702</v>
      </c>
      <c r="AS107" s="54">
        <v>61491</v>
      </c>
      <c r="AT107" s="54">
        <v>68815</v>
      </c>
      <c r="AU107" s="54">
        <v>64858</v>
      </c>
      <c r="AV107" s="54">
        <v>33184</v>
      </c>
      <c r="AW107" s="25">
        <f t="shared" si="4"/>
        <v>407932</v>
      </c>
      <c r="AX107" s="165">
        <v>436672</v>
      </c>
      <c r="AY107" s="98">
        <f t="shared" si="5"/>
        <v>3094793</v>
      </c>
      <c r="AZ107" s="73"/>
      <c r="BA107" s="20">
        <v>276963</v>
      </c>
      <c r="BB107" s="20">
        <v>451857</v>
      </c>
      <c r="BC107" s="19">
        <v>728820</v>
      </c>
      <c r="BD107" s="19">
        <f t="shared" si="6"/>
        <v>3823613</v>
      </c>
      <c r="BF107" s="20">
        <v>121109</v>
      </c>
      <c r="BG107" s="21">
        <f t="shared" si="7"/>
        <v>3702504</v>
      </c>
      <c r="BI107" s="73"/>
      <c r="BJ107" s="73"/>
      <c r="BK107" s="73"/>
      <c r="BL107" s="73"/>
      <c r="BM107" s="73"/>
      <c r="BN107" s="73"/>
      <c r="BO107" s="73"/>
    </row>
    <row r="108" spans="1:67" ht="22.5" customHeight="1" x14ac:dyDescent="0.2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47444</v>
      </c>
      <c r="G108" s="20">
        <v>210224</v>
      </c>
      <c r="H108" s="20">
        <v>38582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377</v>
      </c>
      <c r="O108" s="20">
        <v>0</v>
      </c>
      <c r="P108" s="20">
        <v>10289</v>
      </c>
      <c r="Q108" s="20">
        <v>2869</v>
      </c>
      <c r="R108" s="20">
        <v>490</v>
      </c>
      <c r="S108" s="20">
        <v>10032</v>
      </c>
      <c r="T108" s="21">
        <v>10862</v>
      </c>
      <c r="U108" s="54">
        <v>296</v>
      </c>
      <c r="V108" s="20">
        <v>6774</v>
      </c>
      <c r="W108" s="20">
        <v>9752</v>
      </c>
      <c r="X108" s="20">
        <v>87728</v>
      </c>
      <c r="Y108" s="21">
        <v>25942</v>
      </c>
      <c r="Z108" s="20">
        <v>31358</v>
      </c>
      <c r="AA108" s="21">
        <v>4044</v>
      </c>
      <c r="AB108" s="32">
        <v>0</v>
      </c>
      <c r="AC108" s="20">
        <v>37453</v>
      </c>
      <c r="AD108" s="20">
        <v>45738</v>
      </c>
      <c r="AE108" s="20">
        <v>22387</v>
      </c>
      <c r="AF108" s="20">
        <v>11974</v>
      </c>
      <c r="AG108" s="20">
        <v>13178</v>
      </c>
      <c r="AH108" s="20">
        <v>7785</v>
      </c>
      <c r="AI108" s="21">
        <v>18847</v>
      </c>
      <c r="AJ108" s="25">
        <v>3499</v>
      </c>
      <c r="AK108" s="25">
        <v>11827</v>
      </c>
      <c r="AL108" s="25">
        <v>936</v>
      </c>
      <c r="AM108" s="22">
        <v>4207</v>
      </c>
      <c r="AN108" s="20">
        <v>70373</v>
      </c>
      <c r="AO108" s="20">
        <v>30913</v>
      </c>
      <c r="AP108" s="54">
        <v>776180</v>
      </c>
      <c r="AQ108" s="25">
        <v>50344</v>
      </c>
      <c r="AR108" s="25">
        <v>76116</v>
      </c>
      <c r="AS108" s="54">
        <v>26116</v>
      </c>
      <c r="AT108" s="54">
        <v>34266</v>
      </c>
      <c r="AU108" s="54">
        <v>21852</v>
      </c>
      <c r="AV108" s="54">
        <v>11524</v>
      </c>
      <c r="AW108" s="25">
        <f t="shared" si="4"/>
        <v>220218</v>
      </c>
      <c r="AX108" s="165">
        <v>208076</v>
      </c>
      <c r="AY108" s="98">
        <f t="shared" si="5"/>
        <v>1204474</v>
      </c>
      <c r="AZ108" s="73"/>
      <c r="BA108" s="20">
        <v>100206</v>
      </c>
      <c r="BB108" s="20">
        <v>167051</v>
      </c>
      <c r="BC108" s="19">
        <v>267257</v>
      </c>
      <c r="BD108" s="19">
        <f t="shared" si="6"/>
        <v>1471731</v>
      </c>
      <c r="BF108" s="20">
        <v>42058</v>
      </c>
      <c r="BG108" s="21">
        <f t="shared" si="7"/>
        <v>1429673</v>
      </c>
      <c r="BI108" s="73"/>
      <c r="BJ108" s="73"/>
      <c r="BK108" s="73"/>
      <c r="BL108" s="73"/>
      <c r="BM108" s="73"/>
      <c r="BN108" s="73"/>
      <c r="BO108" s="73"/>
    </row>
    <row r="109" spans="1:67" ht="22.5" customHeight="1" x14ac:dyDescent="0.2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102691</v>
      </c>
      <c r="G109" s="20">
        <v>228580</v>
      </c>
      <c r="H109" s="20">
        <v>51570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816</v>
      </c>
      <c r="O109" s="20">
        <v>0</v>
      </c>
      <c r="P109" s="20">
        <v>19962</v>
      </c>
      <c r="Q109" s="20">
        <v>8611</v>
      </c>
      <c r="R109" s="20">
        <v>8722</v>
      </c>
      <c r="S109" s="20">
        <v>16416</v>
      </c>
      <c r="T109" s="21">
        <v>10862</v>
      </c>
      <c r="U109" s="54">
        <v>6853</v>
      </c>
      <c r="V109" s="20">
        <v>12419</v>
      </c>
      <c r="W109" s="20">
        <v>9752</v>
      </c>
      <c r="X109" s="20">
        <v>0</v>
      </c>
      <c r="Y109" s="21">
        <v>0</v>
      </c>
      <c r="Z109" s="20">
        <v>67870</v>
      </c>
      <c r="AA109" s="21">
        <v>7414</v>
      </c>
      <c r="AB109" s="32">
        <v>0</v>
      </c>
      <c r="AC109" s="20">
        <v>104576</v>
      </c>
      <c r="AD109" s="20">
        <v>72700</v>
      </c>
      <c r="AE109" s="20">
        <v>83970</v>
      </c>
      <c r="AF109" s="20">
        <v>31202</v>
      </c>
      <c r="AG109" s="20">
        <v>28533</v>
      </c>
      <c r="AH109" s="20">
        <v>20542</v>
      </c>
      <c r="AI109" s="21">
        <v>70576</v>
      </c>
      <c r="AJ109" s="25">
        <v>7571</v>
      </c>
      <c r="AK109" s="25">
        <v>26196</v>
      </c>
      <c r="AL109" s="25">
        <v>2191</v>
      </c>
      <c r="AM109" s="22">
        <v>9318</v>
      </c>
      <c r="AN109" s="20">
        <v>106283</v>
      </c>
      <c r="AO109" s="20">
        <v>36254</v>
      </c>
      <c r="AP109" s="54">
        <v>1152450</v>
      </c>
      <c r="AQ109" s="25">
        <v>47286</v>
      </c>
      <c r="AR109" s="25">
        <v>119724</v>
      </c>
      <c r="AS109" s="54">
        <v>39649</v>
      </c>
      <c r="AT109" s="54">
        <v>60536</v>
      </c>
      <c r="AU109" s="54">
        <v>32844</v>
      </c>
      <c r="AV109" s="54">
        <v>19434</v>
      </c>
      <c r="AW109" s="25">
        <f t="shared" si="4"/>
        <v>319473</v>
      </c>
      <c r="AX109" s="165">
        <v>469548</v>
      </c>
      <c r="AY109" s="98">
        <f t="shared" si="5"/>
        <v>1941471</v>
      </c>
      <c r="AZ109" s="73"/>
      <c r="BA109" s="20">
        <v>148333</v>
      </c>
      <c r="BB109" s="20">
        <v>322524</v>
      </c>
      <c r="BC109" s="19">
        <v>470857</v>
      </c>
      <c r="BD109" s="19">
        <f t="shared" si="6"/>
        <v>2412328</v>
      </c>
      <c r="BF109" s="20">
        <v>70927</v>
      </c>
      <c r="BG109" s="21">
        <f t="shared" si="7"/>
        <v>2341401</v>
      </c>
      <c r="BI109" s="73"/>
      <c r="BJ109" s="73"/>
      <c r="BK109" s="73"/>
      <c r="BL109" s="73"/>
      <c r="BM109" s="73"/>
      <c r="BN109" s="73"/>
      <c r="BO109" s="73"/>
    </row>
    <row r="110" spans="1:67" ht="22.5" customHeight="1" x14ac:dyDescent="0.2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114063</v>
      </c>
      <c r="G110" s="20">
        <v>285868</v>
      </c>
      <c r="H110" s="20">
        <v>68951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732</v>
      </c>
      <c r="O110" s="20">
        <v>0</v>
      </c>
      <c r="P110" s="20">
        <v>23590</v>
      </c>
      <c r="Q110" s="20">
        <v>5571</v>
      </c>
      <c r="R110" s="20">
        <v>8055</v>
      </c>
      <c r="S110" s="20">
        <v>21888</v>
      </c>
      <c r="T110" s="21">
        <v>21724</v>
      </c>
      <c r="U110" s="54">
        <v>7106</v>
      </c>
      <c r="V110" s="20">
        <v>12419</v>
      </c>
      <c r="W110" s="20">
        <v>9752</v>
      </c>
      <c r="X110" s="20">
        <v>19458</v>
      </c>
      <c r="Y110" s="21">
        <v>12666</v>
      </c>
      <c r="Z110" s="20">
        <v>80601</v>
      </c>
      <c r="AA110" s="21">
        <v>0</v>
      </c>
      <c r="AB110" s="32">
        <v>0</v>
      </c>
      <c r="AC110" s="20">
        <v>49680</v>
      </c>
      <c r="AD110" s="20">
        <v>82609</v>
      </c>
      <c r="AE110" s="20">
        <v>73694</v>
      </c>
      <c r="AF110" s="20">
        <v>29366</v>
      </c>
      <c r="AG110" s="20">
        <v>37581</v>
      </c>
      <c r="AH110" s="20">
        <v>46243</v>
      </c>
      <c r="AI110" s="21">
        <v>29674</v>
      </c>
      <c r="AJ110" s="25">
        <v>6794</v>
      </c>
      <c r="AK110" s="25">
        <v>21231</v>
      </c>
      <c r="AL110" s="25">
        <v>2540</v>
      </c>
      <c r="AM110" s="22">
        <v>7626</v>
      </c>
      <c r="AN110" s="20">
        <v>79762</v>
      </c>
      <c r="AO110" s="20">
        <v>43637</v>
      </c>
      <c r="AP110" s="54">
        <v>1202881</v>
      </c>
      <c r="AQ110" s="25">
        <v>56750</v>
      </c>
      <c r="AR110" s="25">
        <v>88189</v>
      </c>
      <c r="AS110" s="54">
        <v>37719</v>
      </c>
      <c r="AT110" s="54">
        <v>47597</v>
      </c>
      <c r="AU110" s="54">
        <v>32327</v>
      </c>
      <c r="AV110" s="54">
        <v>19618</v>
      </c>
      <c r="AW110" s="25">
        <f t="shared" si="4"/>
        <v>282200</v>
      </c>
      <c r="AX110" s="165">
        <v>461839</v>
      </c>
      <c r="AY110" s="98">
        <f t="shared" si="5"/>
        <v>1946920</v>
      </c>
      <c r="AZ110" s="73"/>
      <c r="BA110" s="20">
        <v>139137</v>
      </c>
      <c r="BB110" s="20">
        <v>422800</v>
      </c>
      <c r="BC110" s="19">
        <v>561937</v>
      </c>
      <c r="BD110" s="19">
        <f t="shared" si="6"/>
        <v>2508857</v>
      </c>
      <c r="BF110" s="20">
        <v>71598</v>
      </c>
      <c r="BG110" s="21">
        <f t="shared" si="7"/>
        <v>2437259</v>
      </c>
      <c r="BI110" s="73"/>
      <c r="BJ110" s="73"/>
      <c r="BK110" s="73"/>
      <c r="BL110" s="73"/>
      <c r="BM110" s="73"/>
      <c r="BN110" s="73"/>
      <c r="BO110" s="73"/>
    </row>
    <row r="111" spans="1:67" ht="22.5" customHeight="1" x14ac:dyDescent="0.2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171873</v>
      </c>
      <c r="G111" s="20">
        <v>147559</v>
      </c>
      <c r="H111" s="20">
        <v>40683</v>
      </c>
      <c r="I111" s="20">
        <v>36406</v>
      </c>
      <c r="J111" s="20">
        <v>28922</v>
      </c>
      <c r="K111" s="20">
        <v>0</v>
      </c>
      <c r="L111" s="20">
        <v>3565</v>
      </c>
      <c r="M111" s="20">
        <v>3488</v>
      </c>
      <c r="N111" s="20">
        <v>2089</v>
      </c>
      <c r="O111" s="20">
        <v>7659</v>
      </c>
      <c r="P111" s="20">
        <v>56622</v>
      </c>
      <c r="Q111" s="20">
        <v>34589</v>
      </c>
      <c r="R111" s="20">
        <v>18601</v>
      </c>
      <c r="S111" s="20">
        <v>18240</v>
      </c>
      <c r="T111" s="21">
        <v>10862</v>
      </c>
      <c r="U111" s="54">
        <v>9179</v>
      </c>
      <c r="V111" s="20">
        <v>18064</v>
      </c>
      <c r="W111" s="20">
        <v>9752</v>
      </c>
      <c r="X111" s="20">
        <v>0</v>
      </c>
      <c r="Y111" s="21">
        <v>0</v>
      </c>
      <c r="Z111" s="20">
        <v>92064</v>
      </c>
      <c r="AA111" s="21">
        <v>12806</v>
      </c>
      <c r="AB111" s="32">
        <v>0</v>
      </c>
      <c r="AC111" s="20">
        <v>177716</v>
      </c>
      <c r="AD111" s="20">
        <v>132772</v>
      </c>
      <c r="AE111" s="20">
        <v>240018</v>
      </c>
      <c r="AF111" s="20">
        <v>94742</v>
      </c>
      <c r="AG111" s="20">
        <v>47450</v>
      </c>
      <c r="AH111" s="20">
        <v>21574</v>
      </c>
      <c r="AI111" s="21">
        <v>64962</v>
      </c>
      <c r="AJ111" s="25">
        <v>19385</v>
      </c>
      <c r="AK111" s="25">
        <v>37553</v>
      </c>
      <c r="AL111" s="25">
        <v>5748</v>
      </c>
      <c r="AM111" s="22">
        <v>13865</v>
      </c>
      <c r="AN111" s="20">
        <v>122387</v>
      </c>
      <c r="AO111" s="20">
        <v>40339</v>
      </c>
      <c r="AP111" s="54">
        <v>1741534</v>
      </c>
      <c r="AQ111" s="25">
        <v>61423</v>
      </c>
      <c r="AR111" s="25">
        <v>113577</v>
      </c>
      <c r="AS111" s="54">
        <v>68030</v>
      </c>
      <c r="AT111" s="54">
        <v>61103</v>
      </c>
      <c r="AU111" s="54">
        <v>49778</v>
      </c>
      <c r="AV111" s="54">
        <v>25928</v>
      </c>
      <c r="AW111" s="25">
        <f t="shared" si="4"/>
        <v>379839</v>
      </c>
      <c r="AX111" s="165">
        <v>382285</v>
      </c>
      <c r="AY111" s="98">
        <f t="shared" si="5"/>
        <v>2503658</v>
      </c>
      <c r="AZ111" s="73"/>
      <c r="BA111" s="20">
        <v>269287</v>
      </c>
      <c r="BB111" s="20">
        <v>207799</v>
      </c>
      <c r="BC111" s="19">
        <v>477086</v>
      </c>
      <c r="BD111" s="19">
        <f t="shared" si="6"/>
        <v>2980744</v>
      </c>
      <c r="BF111" s="20">
        <v>94626</v>
      </c>
      <c r="BG111" s="21">
        <f t="shared" si="7"/>
        <v>2886118</v>
      </c>
      <c r="BI111" s="73"/>
      <c r="BJ111" s="73"/>
      <c r="BK111" s="73"/>
      <c r="BL111" s="73"/>
      <c r="BM111" s="73"/>
      <c r="BN111" s="73"/>
      <c r="BO111" s="73"/>
    </row>
    <row r="112" spans="1:67" ht="22.5" customHeight="1" x14ac:dyDescent="0.2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165602</v>
      </c>
      <c r="G112" s="20">
        <v>164121</v>
      </c>
      <c r="H112" s="20">
        <v>39155</v>
      </c>
      <c r="I112" s="20">
        <v>0</v>
      </c>
      <c r="J112" s="20">
        <v>0</v>
      </c>
      <c r="K112" s="20">
        <v>0</v>
      </c>
      <c r="L112" s="20">
        <v>6151</v>
      </c>
      <c r="M112" s="20">
        <v>0</v>
      </c>
      <c r="N112" s="20">
        <v>1601</v>
      </c>
      <c r="O112" s="20">
        <v>0</v>
      </c>
      <c r="P112" s="20">
        <v>57151</v>
      </c>
      <c r="Q112" s="20">
        <v>17663</v>
      </c>
      <c r="R112" s="20">
        <v>16732</v>
      </c>
      <c r="S112" s="20">
        <v>25536</v>
      </c>
      <c r="T112" s="21">
        <v>21724</v>
      </c>
      <c r="U112" s="54">
        <v>14128</v>
      </c>
      <c r="V112" s="20">
        <v>15806</v>
      </c>
      <c r="W112" s="20">
        <v>9752</v>
      </c>
      <c r="X112" s="20">
        <v>0</v>
      </c>
      <c r="Y112" s="21">
        <v>0</v>
      </c>
      <c r="Z112" s="20">
        <v>98728</v>
      </c>
      <c r="AA112" s="21">
        <v>33700</v>
      </c>
      <c r="AB112" s="32">
        <v>0</v>
      </c>
      <c r="AC112" s="20">
        <v>95330</v>
      </c>
      <c r="AD112" s="20">
        <v>127033</v>
      </c>
      <c r="AE112" s="20">
        <v>137698</v>
      </c>
      <c r="AF112" s="20">
        <v>61180</v>
      </c>
      <c r="AG112" s="20">
        <v>49989</v>
      </c>
      <c r="AH112" s="20">
        <v>43805</v>
      </c>
      <c r="AI112" s="21">
        <v>81403</v>
      </c>
      <c r="AJ112" s="25">
        <v>14856</v>
      </c>
      <c r="AK112" s="25">
        <v>32213</v>
      </c>
      <c r="AL112" s="25">
        <v>4014</v>
      </c>
      <c r="AM112" s="22">
        <v>11657</v>
      </c>
      <c r="AN112" s="20">
        <v>127833</v>
      </c>
      <c r="AO112" s="20">
        <v>51249</v>
      </c>
      <c r="AP112" s="54">
        <v>1525810</v>
      </c>
      <c r="AQ112" s="25">
        <v>60702</v>
      </c>
      <c r="AR112" s="25">
        <v>123920</v>
      </c>
      <c r="AS112" s="54">
        <v>55421</v>
      </c>
      <c r="AT112" s="54">
        <v>53421</v>
      </c>
      <c r="AU112" s="54">
        <v>48933</v>
      </c>
      <c r="AV112" s="54">
        <v>23242</v>
      </c>
      <c r="AW112" s="25">
        <f t="shared" si="4"/>
        <v>365639</v>
      </c>
      <c r="AX112" s="165">
        <v>346087</v>
      </c>
      <c r="AY112" s="98">
        <f t="shared" si="5"/>
        <v>2237536</v>
      </c>
      <c r="AZ112" s="73"/>
      <c r="BA112" s="20">
        <v>224656</v>
      </c>
      <c r="BB112" s="20">
        <v>339525</v>
      </c>
      <c r="BC112" s="19">
        <v>564181</v>
      </c>
      <c r="BD112" s="19">
        <f t="shared" si="6"/>
        <v>2801717</v>
      </c>
      <c r="BF112" s="20">
        <v>84825</v>
      </c>
      <c r="BG112" s="21">
        <f t="shared" si="7"/>
        <v>2716892</v>
      </c>
      <c r="BI112" s="73"/>
      <c r="BJ112" s="73"/>
      <c r="BK112" s="73"/>
      <c r="BL112" s="73"/>
      <c r="BM112" s="73"/>
      <c r="BN112" s="73"/>
      <c r="BO112" s="73"/>
    </row>
    <row r="113" spans="1:67" ht="22.5" customHeight="1" x14ac:dyDescent="0.2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151457</v>
      </c>
      <c r="G113" s="20">
        <v>249946</v>
      </c>
      <c r="H113" s="20">
        <v>41447</v>
      </c>
      <c r="I113" s="20">
        <v>0</v>
      </c>
      <c r="J113" s="20">
        <v>0</v>
      </c>
      <c r="K113" s="20">
        <v>0</v>
      </c>
      <c r="L113" s="20">
        <v>5491</v>
      </c>
      <c r="M113" s="20">
        <v>0</v>
      </c>
      <c r="N113" s="20">
        <v>1568</v>
      </c>
      <c r="O113" s="20">
        <v>0</v>
      </c>
      <c r="P113" s="20">
        <v>54465</v>
      </c>
      <c r="Q113" s="20">
        <v>13348</v>
      </c>
      <c r="R113" s="20">
        <v>17489</v>
      </c>
      <c r="S113" s="20">
        <v>31920</v>
      </c>
      <c r="T113" s="21">
        <v>21724</v>
      </c>
      <c r="U113" s="54">
        <v>14044</v>
      </c>
      <c r="V113" s="20">
        <v>18064</v>
      </c>
      <c r="W113" s="20">
        <v>19504</v>
      </c>
      <c r="X113" s="20">
        <v>0</v>
      </c>
      <c r="Y113" s="21">
        <v>0</v>
      </c>
      <c r="Z113" s="20">
        <v>88258</v>
      </c>
      <c r="AA113" s="21">
        <v>0</v>
      </c>
      <c r="AB113" s="32">
        <v>0</v>
      </c>
      <c r="AC113" s="20">
        <v>104052</v>
      </c>
      <c r="AD113" s="20">
        <v>113487</v>
      </c>
      <c r="AE113" s="20">
        <v>155168</v>
      </c>
      <c r="AF113" s="20">
        <v>67385</v>
      </c>
      <c r="AG113" s="20">
        <v>36505</v>
      </c>
      <c r="AH113" s="20">
        <v>41366</v>
      </c>
      <c r="AI113" s="21">
        <v>43709</v>
      </c>
      <c r="AJ113" s="25">
        <v>14549</v>
      </c>
      <c r="AK113" s="25">
        <v>31989</v>
      </c>
      <c r="AL113" s="25">
        <v>3870</v>
      </c>
      <c r="AM113" s="22">
        <v>11559</v>
      </c>
      <c r="AN113" s="20">
        <v>143283</v>
      </c>
      <c r="AO113" s="20">
        <v>32209</v>
      </c>
      <c r="AP113" s="54">
        <v>1527856</v>
      </c>
      <c r="AQ113" s="25">
        <v>61251</v>
      </c>
      <c r="AR113" s="25">
        <v>109388</v>
      </c>
      <c r="AS113" s="54">
        <v>54836</v>
      </c>
      <c r="AT113" s="54">
        <v>64933</v>
      </c>
      <c r="AU113" s="54">
        <v>47906</v>
      </c>
      <c r="AV113" s="54">
        <v>25096</v>
      </c>
      <c r="AW113" s="25">
        <f t="shared" si="4"/>
        <v>363410</v>
      </c>
      <c r="AX113" s="165">
        <v>487908</v>
      </c>
      <c r="AY113" s="98">
        <f t="shared" si="5"/>
        <v>2379174</v>
      </c>
      <c r="AZ113" s="73"/>
      <c r="BA113" s="20">
        <v>221635</v>
      </c>
      <c r="BB113" s="20">
        <v>265298</v>
      </c>
      <c r="BC113" s="19">
        <v>486933</v>
      </c>
      <c r="BD113" s="19">
        <f t="shared" si="6"/>
        <v>2866107</v>
      </c>
      <c r="BF113" s="20">
        <v>91592</v>
      </c>
      <c r="BG113" s="21">
        <f t="shared" si="7"/>
        <v>2774515</v>
      </c>
      <c r="BI113" s="73"/>
      <c r="BJ113" s="73"/>
      <c r="BK113" s="73"/>
      <c r="BL113" s="73"/>
      <c r="BM113" s="73"/>
      <c r="BN113" s="73"/>
      <c r="BO113" s="73"/>
    </row>
    <row r="114" spans="1:67" ht="22.5" customHeight="1" x14ac:dyDescent="0.2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213537</v>
      </c>
      <c r="G114" s="20">
        <v>248799</v>
      </c>
      <c r="H114" s="20">
        <v>33807</v>
      </c>
      <c r="I114" s="20">
        <v>73179</v>
      </c>
      <c r="J114" s="20">
        <v>36981</v>
      </c>
      <c r="K114" s="20">
        <v>0</v>
      </c>
      <c r="L114" s="20">
        <v>1747</v>
      </c>
      <c r="M114" s="20">
        <v>6557</v>
      </c>
      <c r="N114" s="20">
        <v>3498</v>
      </c>
      <c r="O114" s="20">
        <v>12321</v>
      </c>
      <c r="P114" s="20">
        <v>113404</v>
      </c>
      <c r="Q114" s="20">
        <v>31953</v>
      </c>
      <c r="R114" s="20">
        <v>17889</v>
      </c>
      <c r="S114" s="20">
        <v>38304</v>
      </c>
      <c r="T114" s="21">
        <v>32586</v>
      </c>
      <c r="U114" s="54">
        <v>11675</v>
      </c>
      <c r="V114" s="20">
        <v>22580</v>
      </c>
      <c r="W114" s="20">
        <v>29256</v>
      </c>
      <c r="X114" s="20">
        <v>12950</v>
      </c>
      <c r="Y114" s="21">
        <v>2365</v>
      </c>
      <c r="Z114" s="20">
        <v>139356</v>
      </c>
      <c r="AA114" s="21">
        <v>0</v>
      </c>
      <c r="AB114" s="32">
        <v>0</v>
      </c>
      <c r="AC114" s="20">
        <v>219862</v>
      </c>
      <c r="AD114" s="20">
        <v>132526</v>
      </c>
      <c r="AE114" s="20">
        <v>254625</v>
      </c>
      <c r="AF114" s="20">
        <v>141763</v>
      </c>
      <c r="AG114" s="20">
        <v>56761</v>
      </c>
      <c r="AH114" s="20">
        <v>34894</v>
      </c>
      <c r="AI114" s="21">
        <v>71779</v>
      </c>
      <c r="AJ114" s="25">
        <v>24895</v>
      </c>
      <c r="AK114" s="25">
        <v>48845</v>
      </c>
      <c r="AL114" s="25">
        <v>7654</v>
      </c>
      <c r="AM114" s="22">
        <v>19016</v>
      </c>
      <c r="AN114" s="20">
        <v>187089</v>
      </c>
      <c r="AO114" s="20">
        <v>33391</v>
      </c>
      <c r="AP114" s="54">
        <v>2315844</v>
      </c>
      <c r="AQ114" s="25">
        <v>64290</v>
      </c>
      <c r="AR114" s="25">
        <v>123328</v>
      </c>
      <c r="AS114" s="54">
        <v>68841</v>
      </c>
      <c r="AT114" s="54">
        <v>79531</v>
      </c>
      <c r="AU114" s="54">
        <v>75596</v>
      </c>
      <c r="AV114" s="54">
        <v>37407</v>
      </c>
      <c r="AW114" s="25">
        <f t="shared" si="4"/>
        <v>448993</v>
      </c>
      <c r="AX114" s="165">
        <v>622616</v>
      </c>
      <c r="AY114" s="98">
        <f t="shared" si="5"/>
        <v>3387453</v>
      </c>
      <c r="AZ114" s="73"/>
      <c r="BA114" s="20">
        <v>331702</v>
      </c>
      <c r="BB114" s="20">
        <v>268603</v>
      </c>
      <c r="BC114" s="19">
        <v>600305</v>
      </c>
      <c r="BD114" s="19">
        <f t="shared" si="6"/>
        <v>3987758</v>
      </c>
      <c r="BF114" s="20">
        <v>136521</v>
      </c>
      <c r="BG114" s="21">
        <f t="shared" si="7"/>
        <v>3851237</v>
      </c>
      <c r="BI114" s="73"/>
      <c r="BJ114" s="73"/>
      <c r="BK114" s="73"/>
      <c r="BL114" s="73"/>
      <c r="BM114" s="73"/>
      <c r="BN114" s="73"/>
      <c r="BO114" s="73"/>
    </row>
    <row r="115" spans="1:67" ht="22.5" customHeight="1" x14ac:dyDescent="0.2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65532</v>
      </c>
      <c r="G115" s="20">
        <v>161827</v>
      </c>
      <c r="H115" s="20">
        <v>20437</v>
      </c>
      <c r="I115" s="20">
        <v>0</v>
      </c>
      <c r="J115" s="20">
        <v>0</v>
      </c>
      <c r="K115" s="20">
        <v>0</v>
      </c>
      <c r="L115" s="20">
        <v>2831</v>
      </c>
      <c r="M115" s="20">
        <v>0</v>
      </c>
      <c r="N115" s="20">
        <v>577</v>
      </c>
      <c r="O115" s="20">
        <v>0</v>
      </c>
      <c r="P115" s="20">
        <v>23260</v>
      </c>
      <c r="Q115" s="20">
        <v>4669</v>
      </c>
      <c r="R115" s="20">
        <v>1558</v>
      </c>
      <c r="S115" s="20">
        <v>12768</v>
      </c>
      <c r="T115" s="21">
        <v>10862</v>
      </c>
      <c r="U115" s="54">
        <v>12648</v>
      </c>
      <c r="V115" s="20">
        <v>9032</v>
      </c>
      <c r="W115" s="20">
        <v>9752</v>
      </c>
      <c r="X115" s="20">
        <v>0</v>
      </c>
      <c r="Y115" s="21">
        <v>0</v>
      </c>
      <c r="Z115" s="20">
        <v>40220</v>
      </c>
      <c r="AA115" s="21">
        <v>0</v>
      </c>
      <c r="AB115" s="32">
        <v>0</v>
      </c>
      <c r="AC115" s="20">
        <v>42918</v>
      </c>
      <c r="AD115" s="20">
        <v>84185</v>
      </c>
      <c r="AE115" s="20">
        <v>67748</v>
      </c>
      <c r="AF115" s="20">
        <v>22200</v>
      </c>
      <c r="AG115" s="20">
        <v>16668</v>
      </c>
      <c r="AH115" s="20">
        <v>25420</v>
      </c>
      <c r="AI115" s="21">
        <v>39298</v>
      </c>
      <c r="AJ115" s="25">
        <v>5352</v>
      </c>
      <c r="AK115" s="25">
        <v>15257</v>
      </c>
      <c r="AL115" s="25">
        <v>1643</v>
      </c>
      <c r="AM115" s="22">
        <v>5401</v>
      </c>
      <c r="AN115" s="20">
        <v>76967</v>
      </c>
      <c r="AO115" s="20">
        <v>25987</v>
      </c>
      <c r="AP115" s="54">
        <v>805017</v>
      </c>
      <c r="AQ115" s="25">
        <v>58448</v>
      </c>
      <c r="AR115" s="25">
        <v>109993</v>
      </c>
      <c r="AS115" s="54">
        <v>33378</v>
      </c>
      <c r="AT115" s="54">
        <v>52941</v>
      </c>
      <c r="AU115" s="54">
        <v>24577</v>
      </c>
      <c r="AV115" s="54">
        <v>12363</v>
      </c>
      <c r="AW115" s="25">
        <f t="shared" si="4"/>
        <v>291700</v>
      </c>
      <c r="AX115" s="165">
        <v>208933</v>
      </c>
      <c r="AY115" s="98">
        <f t="shared" si="5"/>
        <v>1305650</v>
      </c>
      <c r="AZ115" s="73"/>
      <c r="BA115" s="20">
        <v>122094</v>
      </c>
      <c r="BB115" s="20">
        <v>167301</v>
      </c>
      <c r="BC115" s="19">
        <v>289395</v>
      </c>
      <c r="BD115" s="19">
        <f t="shared" si="6"/>
        <v>1595045</v>
      </c>
      <c r="BF115" s="20">
        <v>45120</v>
      </c>
      <c r="BG115" s="21">
        <f t="shared" si="7"/>
        <v>1549925</v>
      </c>
      <c r="BI115" s="73"/>
      <c r="BJ115" s="73"/>
      <c r="BK115" s="73"/>
      <c r="BL115" s="73"/>
      <c r="BM115" s="73"/>
      <c r="BN115" s="73"/>
      <c r="BO115" s="73"/>
    </row>
    <row r="116" spans="1:67" ht="22.5" customHeight="1" x14ac:dyDescent="0.2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149245</v>
      </c>
      <c r="G116" s="20">
        <v>240195</v>
      </c>
      <c r="H116" s="20">
        <v>33234</v>
      </c>
      <c r="I116" s="20">
        <v>0</v>
      </c>
      <c r="J116" s="20">
        <v>0</v>
      </c>
      <c r="K116" s="20">
        <v>0</v>
      </c>
      <c r="L116" s="20">
        <v>2564</v>
      </c>
      <c r="M116" s="20">
        <v>0</v>
      </c>
      <c r="N116" s="20">
        <v>1346</v>
      </c>
      <c r="O116" s="20">
        <v>0</v>
      </c>
      <c r="P116" s="20">
        <v>53214</v>
      </c>
      <c r="Q116" s="20">
        <v>10246</v>
      </c>
      <c r="R116" s="20">
        <v>4762</v>
      </c>
      <c r="S116" s="20">
        <v>31008</v>
      </c>
      <c r="T116" s="21">
        <v>10862</v>
      </c>
      <c r="U116" s="54">
        <v>2073</v>
      </c>
      <c r="V116" s="20">
        <v>13548</v>
      </c>
      <c r="W116" s="20">
        <v>9752</v>
      </c>
      <c r="X116" s="20">
        <v>0</v>
      </c>
      <c r="Y116" s="21">
        <v>0</v>
      </c>
      <c r="Z116" s="20">
        <v>106649</v>
      </c>
      <c r="AA116" s="21">
        <v>0</v>
      </c>
      <c r="AB116" s="32">
        <v>0</v>
      </c>
      <c r="AC116" s="20">
        <v>137834</v>
      </c>
      <c r="AD116" s="20">
        <v>174413</v>
      </c>
      <c r="AE116" s="20">
        <v>129111</v>
      </c>
      <c r="AF116" s="20">
        <v>55499</v>
      </c>
      <c r="AG116" s="20">
        <v>39442</v>
      </c>
      <c r="AH116" s="20">
        <v>33487</v>
      </c>
      <c r="AI116" s="21">
        <v>82606</v>
      </c>
      <c r="AJ116" s="25">
        <v>12492</v>
      </c>
      <c r="AK116" s="25">
        <v>30812</v>
      </c>
      <c r="AL116" s="25">
        <v>3348</v>
      </c>
      <c r="AM116" s="22">
        <v>11075</v>
      </c>
      <c r="AN116" s="20">
        <v>122750</v>
      </c>
      <c r="AO116" s="20">
        <v>42444</v>
      </c>
      <c r="AP116" s="54">
        <v>1544011</v>
      </c>
      <c r="AQ116" s="25">
        <v>62230</v>
      </c>
      <c r="AR116" s="25">
        <v>87608</v>
      </c>
      <c r="AS116" s="54">
        <v>40143</v>
      </c>
      <c r="AT116" s="54">
        <v>64514</v>
      </c>
      <c r="AU116" s="54">
        <v>40479</v>
      </c>
      <c r="AV116" s="54">
        <v>23548</v>
      </c>
      <c r="AW116" s="25">
        <f t="shared" si="4"/>
        <v>318522</v>
      </c>
      <c r="AX116" s="165">
        <v>411387</v>
      </c>
      <c r="AY116" s="98">
        <f t="shared" si="5"/>
        <v>2273920</v>
      </c>
      <c r="AZ116" s="73"/>
      <c r="BA116" s="20">
        <v>201362</v>
      </c>
      <c r="BB116" s="20">
        <v>333030</v>
      </c>
      <c r="BC116" s="19">
        <v>534392</v>
      </c>
      <c r="BD116" s="19">
        <f t="shared" si="6"/>
        <v>2808312</v>
      </c>
      <c r="BF116" s="20">
        <v>85943</v>
      </c>
      <c r="BG116" s="21">
        <f t="shared" si="7"/>
        <v>2722369</v>
      </c>
      <c r="BI116" s="73"/>
      <c r="BJ116" s="73"/>
      <c r="BK116" s="73"/>
      <c r="BL116" s="73"/>
      <c r="BM116" s="73"/>
      <c r="BN116" s="73"/>
      <c r="BO116" s="73"/>
    </row>
    <row r="117" spans="1:67" ht="22.5" customHeight="1" x14ac:dyDescent="0.2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139850</v>
      </c>
      <c r="G117" s="20">
        <v>282498</v>
      </c>
      <c r="H117" s="20">
        <v>52907</v>
      </c>
      <c r="I117" s="20">
        <v>22447</v>
      </c>
      <c r="J117" s="20">
        <v>37557</v>
      </c>
      <c r="K117" s="20">
        <v>0</v>
      </c>
      <c r="L117" s="20">
        <v>0</v>
      </c>
      <c r="M117" s="20">
        <v>0</v>
      </c>
      <c r="N117" s="20">
        <v>1575</v>
      </c>
      <c r="O117" s="20">
        <v>0</v>
      </c>
      <c r="P117" s="20">
        <v>78342</v>
      </c>
      <c r="Q117" s="20">
        <v>11989</v>
      </c>
      <c r="R117" s="20">
        <v>23674</v>
      </c>
      <c r="S117" s="20">
        <v>25536</v>
      </c>
      <c r="T117" s="21">
        <v>21724</v>
      </c>
      <c r="U117" s="54">
        <v>15186</v>
      </c>
      <c r="V117" s="20">
        <v>27096</v>
      </c>
      <c r="W117" s="20">
        <v>9752</v>
      </c>
      <c r="X117" s="20">
        <v>0</v>
      </c>
      <c r="Y117" s="21">
        <v>0</v>
      </c>
      <c r="Z117" s="20">
        <v>78075</v>
      </c>
      <c r="AA117" s="21">
        <v>0</v>
      </c>
      <c r="AB117" s="32">
        <v>0</v>
      </c>
      <c r="AC117" s="20">
        <v>167394</v>
      </c>
      <c r="AD117" s="20">
        <v>192935</v>
      </c>
      <c r="AE117" s="20">
        <v>120963</v>
      </c>
      <c r="AF117" s="20">
        <v>49031</v>
      </c>
      <c r="AG117" s="20">
        <v>31253</v>
      </c>
      <c r="AH117" s="20">
        <v>33299</v>
      </c>
      <c r="AI117" s="21">
        <v>57343</v>
      </c>
      <c r="AJ117" s="25">
        <v>14619</v>
      </c>
      <c r="AK117" s="25">
        <v>32390</v>
      </c>
      <c r="AL117" s="25">
        <v>3634</v>
      </c>
      <c r="AM117" s="22">
        <v>11717</v>
      </c>
      <c r="AN117" s="20">
        <v>152441</v>
      </c>
      <c r="AO117" s="20">
        <v>45587</v>
      </c>
      <c r="AP117" s="54">
        <v>1740814</v>
      </c>
      <c r="AQ117" s="25">
        <v>60156</v>
      </c>
      <c r="AR117" s="25">
        <v>121836</v>
      </c>
      <c r="AS117" s="54">
        <v>53200</v>
      </c>
      <c r="AT117" s="54">
        <v>55866</v>
      </c>
      <c r="AU117" s="54">
        <v>45256</v>
      </c>
      <c r="AV117" s="54">
        <v>26785</v>
      </c>
      <c r="AW117" s="25">
        <f t="shared" si="4"/>
        <v>363099</v>
      </c>
      <c r="AX117" s="165">
        <v>436156</v>
      </c>
      <c r="AY117" s="98">
        <f t="shared" si="5"/>
        <v>2540069</v>
      </c>
      <c r="AZ117" s="73"/>
      <c r="BA117" s="20">
        <v>222357</v>
      </c>
      <c r="BB117" s="20">
        <v>336836</v>
      </c>
      <c r="BC117" s="19">
        <v>559193</v>
      </c>
      <c r="BD117" s="19">
        <f t="shared" si="6"/>
        <v>3099262</v>
      </c>
      <c r="BF117" s="20">
        <v>97757</v>
      </c>
      <c r="BG117" s="21">
        <f t="shared" si="7"/>
        <v>3001505</v>
      </c>
      <c r="BI117" s="73"/>
      <c r="BJ117" s="73"/>
      <c r="BK117" s="73"/>
      <c r="BL117" s="73"/>
      <c r="BM117" s="73"/>
      <c r="BN117" s="73"/>
      <c r="BO117" s="73"/>
    </row>
    <row r="118" spans="1:67" ht="22.5" customHeight="1" x14ac:dyDescent="0.2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154639</v>
      </c>
      <c r="G118" s="20">
        <v>276834</v>
      </c>
      <c r="H118" s="20">
        <v>54435</v>
      </c>
      <c r="I118" s="20">
        <v>0</v>
      </c>
      <c r="J118" s="20">
        <v>0</v>
      </c>
      <c r="K118" s="20">
        <v>0</v>
      </c>
      <c r="L118" s="20">
        <v>8411</v>
      </c>
      <c r="M118" s="20">
        <v>0</v>
      </c>
      <c r="N118" s="20">
        <v>1395</v>
      </c>
      <c r="O118" s="20">
        <v>0</v>
      </c>
      <c r="P118" s="20">
        <v>36849</v>
      </c>
      <c r="Q118" s="20">
        <v>11220</v>
      </c>
      <c r="R118" s="20">
        <v>24164</v>
      </c>
      <c r="S118" s="20">
        <v>41952</v>
      </c>
      <c r="T118" s="21">
        <v>46707</v>
      </c>
      <c r="U118" s="54">
        <v>26734</v>
      </c>
      <c r="V118" s="20">
        <v>13548</v>
      </c>
      <c r="W118" s="20">
        <v>9752</v>
      </c>
      <c r="X118" s="20">
        <v>0</v>
      </c>
      <c r="Y118" s="21">
        <v>0</v>
      </c>
      <c r="Z118" s="20">
        <v>97276</v>
      </c>
      <c r="AA118" s="21">
        <v>0</v>
      </c>
      <c r="AB118" s="32">
        <v>0</v>
      </c>
      <c r="AC118" s="20">
        <v>141312</v>
      </c>
      <c r="AD118" s="20">
        <v>148223</v>
      </c>
      <c r="AE118" s="20">
        <v>81254</v>
      </c>
      <c r="AF118" s="20">
        <v>28318</v>
      </c>
      <c r="AG118" s="20">
        <v>40310</v>
      </c>
      <c r="AH118" s="20">
        <v>20730</v>
      </c>
      <c r="AI118" s="21">
        <v>56140</v>
      </c>
      <c r="AJ118" s="25">
        <v>12944</v>
      </c>
      <c r="AK118" s="25">
        <v>30269</v>
      </c>
      <c r="AL118" s="25">
        <v>2881</v>
      </c>
      <c r="AM118" s="22">
        <v>10845</v>
      </c>
      <c r="AN118" s="20">
        <v>105531</v>
      </c>
      <c r="AO118" s="20">
        <v>63205</v>
      </c>
      <c r="AP118" s="54">
        <v>1545878</v>
      </c>
      <c r="AQ118" s="25">
        <v>48710</v>
      </c>
      <c r="AR118" s="25">
        <v>95095</v>
      </c>
      <c r="AS118" s="54">
        <v>43932</v>
      </c>
      <c r="AT118" s="54">
        <v>37153</v>
      </c>
      <c r="AU118" s="54">
        <v>27322</v>
      </c>
      <c r="AV118" s="54">
        <v>30204</v>
      </c>
      <c r="AW118" s="25">
        <f t="shared" si="4"/>
        <v>282416</v>
      </c>
      <c r="AX118" s="165">
        <v>398212</v>
      </c>
      <c r="AY118" s="98">
        <f t="shared" si="5"/>
        <v>2226506</v>
      </c>
      <c r="AZ118" s="73"/>
      <c r="BA118" s="20">
        <v>205808</v>
      </c>
      <c r="BB118" s="20">
        <v>394518</v>
      </c>
      <c r="BC118" s="19">
        <v>600326</v>
      </c>
      <c r="BD118" s="19">
        <f t="shared" si="6"/>
        <v>2826832</v>
      </c>
      <c r="BF118" s="20">
        <v>110233</v>
      </c>
      <c r="BG118" s="21">
        <f t="shared" si="7"/>
        <v>2716599</v>
      </c>
      <c r="BI118" s="73"/>
      <c r="BJ118" s="73"/>
      <c r="BK118" s="73"/>
      <c r="BL118" s="73"/>
      <c r="BM118" s="73"/>
      <c r="BN118" s="73"/>
      <c r="BO118" s="73"/>
    </row>
    <row r="119" spans="1:67" ht="22.5" customHeight="1" x14ac:dyDescent="0.2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158898</v>
      </c>
      <c r="G119" s="20">
        <v>303506</v>
      </c>
      <c r="H119" s="20">
        <v>64940</v>
      </c>
      <c r="I119" s="20">
        <v>0</v>
      </c>
      <c r="J119" s="20">
        <v>0</v>
      </c>
      <c r="K119" s="20">
        <v>0</v>
      </c>
      <c r="L119" s="20">
        <v>4545</v>
      </c>
      <c r="M119" s="20">
        <v>3425</v>
      </c>
      <c r="N119" s="20">
        <v>1844</v>
      </c>
      <c r="O119" s="20">
        <v>3441</v>
      </c>
      <c r="P119" s="20">
        <v>73251</v>
      </c>
      <c r="Q119" s="20">
        <v>21822</v>
      </c>
      <c r="R119" s="20">
        <v>5029</v>
      </c>
      <c r="S119" s="20">
        <v>23712</v>
      </c>
      <c r="T119" s="21">
        <v>21724</v>
      </c>
      <c r="U119" s="54">
        <v>14847</v>
      </c>
      <c r="V119" s="20">
        <v>10161</v>
      </c>
      <c r="W119" s="20">
        <v>9752</v>
      </c>
      <c r="X119" s="20">
        <v>0</v>
      </c>
      <c r="Y119" s="21">
        <v>0</v>
      </c>
      <c r="Z119" s="20">
        <v>87254</v>
      </c>
      <c r="AA119" s="21">
        <v>12806</v>
      </c>
      <c r="AB119" s="32">
        <v>0</v>
      </c>
      <c r="AC119" s="20">
        <v>151193</v>
      </c>
      <c r="AD119" s="20">
        <v>216990</v>
      </c>
      <c r="AE119" s="20">
        <v>149002</v>
      </c>
      <c r="AF119" s="20">
        <v>57509</v>
      </c>
      <c r="AG119" s="20">
        <v>35466</v>
      </c>
      <c r="AH119" s="20">
        <v>23356</v>
      </c>
      <c r="AI119" s="21">
        <v>71779</v>
      </c>
      <c r="AJ119" s="25">
        <v>17116</v>
      </c>
      <c r="AK119" s="25">
        <v>35743</v>
      </c>
      <c r="AL119" s="25">
        <v>3835</v>
      </c>
      <c r="AM119" s="22">
        <v>13116</v>
      </c>
      <c r="AN119" s="20">
        <v>169970</v>
      </c>
      <c r="AO119" s="20">
        <v>35486</v>
      </c>
      <c r="AP119" s="54">
        <v>1801518</v>
      </c>
      <c r="AQ119" s="25">
        <v>60027</v>
      </c>
      <c r="AR119" s="25">
        <v>90732</v>
      </c>
      <c r="AS119" s="54">
        <v>54313</v>
      </c>
      <c r="AT119" s="54">
        <v>62534</v>
      </c>
      <c r="AU119" s="54">
        <v>43323</v>
      </c>
      <c r="AV119" s="54">
        <v>27811</v>
      </c>
      <c r="AW119" s="25">
        <f t="shared" si="4"/>
        <v>338740</v>
      </c>
      <c r="AX119" s="165">
        <v>370743</v>
      </c>
      <c r="AY119" s="98">
        <f t="shared" si="5"/>
        <v>2511001</v>
      </c>
      <c r="AZ119" s="73"/>
      <c r="BA119" s="20">
        <v>246943</v>
      </c>
      <c r="BB119" s="20">
        <v>260626</v>
      </c>
      <c r="BC119" s="19">
        <v>507569</v>
      </c>
      <c r="BD119" s="19">
        <f t="shared" si="6"/>
        <v>3018570</v>
      </c>
      <c r="BF119" s="20">
        <v>101500</v>
      </c>
      <c r="BG119" s="21">
        <f t="shared" si="7"/>
        <v>2917070</v>
      </c>
      <c r="BI119" s="73"/>
      <c r="BJ119" s="73"/>
      <c r="BK119" s="73"/>
      <c r="BL119" s="73"/>
      <c r="BM119" s="73"/>
      <c r="BN119" s="73"/>
      <c r="BO119" s="73"/>
    </row>
    <row r="120" spans="1:67" ht="22.5" customHeight="1" x14ac:dyDescent="0.2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96970</v>
      </c>
      <c r="G120" s="20">
        <v>234961</v>
      </c>
      <c r="H120" s="20">
        <v>47559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875</v>
      </c>
      <c r="O120" s="20">
        <v>0</v>
      </c>
      <c r="P120" s="20">
        <v>43593</v>
      </c>
      <c r="Q120" s="20">
        <v>18567</v>
      </c>
      <c r="R120" s="20">
        <v>8811</v>
      </c>
      <c r="S120" s="20">
        <v>15504</v>
      </c>
      <c r="T120" s="21">
        <v>10862</v>
      </c>
      <c r="U120" s="54">
        <v>7022</v>
      </c>
      <c r="V120" s="20">
        <v>14677</v>
      </c>
      <c r="W120" s="20">
        <v>9752</v>
      </c>
      <c r="X120" s="20">
        <v>0</v>
      </c>
      <c r="Y120" s="21">
        <v>0</v>
      </c>
      <c r="Z120" s="20">
        <v>60999</v>
      </c>
      <c r="AA120" s="21">
        <v>0</v>
      </c>
      <c r="AB120" s="32">
        <v>0</v>
      </c>
      <c r="AC120" s="20">
        <v>134274</v>
      </c>
      <c r="AD120" s="20">
        <v>144299</v>
      </c>
      <c r="AE120" s="20">
        <v>174325</v>
      </c>
      <c r="AF120" s="20">
        <v>33125</v>
      </c>
      <c r="AG120" s="20">
        <v>25447</v>
      </c>
      <c r="AH120" s="20">
        <v>16696</v>
      </c>
      <c r="AI120" s="21">
        <v>45313</v>
      </c>
      <c r="AJ120" s="25">
        <v>8116</v>
      </c>
      <c r="AK120" s="25">
        <v>22020</v>
      </c>
      <c r="AL120" s="25">
        <v>2262</v>
      </c>
      <c r="AM120" s="22">
        <v>7794</v>
      </c>
      <c r="AN120" s="20">
        <v>94272</v>
      </c>
      <c r="AO120" s="20">
        <v>31307</v>
      </c>
      <c r="AP120" s="54">
        <v>1309402</v>
      </c>
      <c r="AQ120" s="25">
        <v>59291</v>
      </c>
      <c r="AR120" s="25">
        <v>115991</v>
      </c>
      <c r="AS120" s="54">
        <v>34384</v>
      </c>
      <c r="AT120" s="54">
        <v>43338</v>
      </c>
      <c r="AU120" s="54">
        <v>31644</v>
      </c>
      <c r="AV120" s="54">
        <v>20006</v>
      </c>
      <c r="AW120" s="25">
        <f t="shared" si="4"/>
        <v>304654</v>
      </c>
      <c r="AX120" s="165">
        <v>312988</v>
      </c>
      <c r="AY120" s="98">
        <f t="shared" si="5"/>
        <v>1927044</v>
      </c>
      <c r="AZ120" s="73"/>
      <c r="BA120" s="20">
        <v>154774</v>
      </c>
      <c r="BB120" s="20">
        <v>242121</v>
      </c>
      <c r="BC120" s="19">
        <v>396895</v>
      </c>
      <c r="BD120" s="19">
        <f t="shared" si="6"/>
        <v>2323939</v>
      </c>
      <c r="BF120" s="20">
        <v>73015</v>
      </c>
      <c r="BG120" s="21">
        <f t="shared" si="7"/>
        <v>2250924</v>
      </c>
      <c r="BI120" s="73"/>
      <c r="BJ120" s="73"/>
      <c r="BK120" s="73"/>
      <c r="BL120" s="73"/>
      <c r="BM120" s="73"/>
      <c r="BN120" s="73"/>
      <c r="BO120" s="73"/>
    </row>
    <row r="121" spans="1:67" ht="22.5" customHeight="1" x14ac:dyDescent="0.2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273289</v>
      </c>
      <c r="G121" s="20">
        <v>789991</v>
      </c>
      <c r="H121" s="20">
        <v>164833</v>
      </c>
      <c r="I121" s="20">
        <v>42977</v>
      </c>
      <c r="J121" s="20">
        <v>40241</v>
      </c>
      <c r="K121" s="20">
        <v>0</v>
      </c>
      <c r="L121" s="20">
        <v>9212</v>
      </c>
      <c r="M121" s="20">
        <v>5171</v>
      </c>
      <c r="N121" s="20">
        <v>4047</v>
      </c>
      <c r="O121" s="20">
        <v>8473</v>
      </c>
      <c r="P121" s="20">
        <v>122127</v>
      </c>
      <c r="Q121" s="20">
        <v>24753</v>
      </c>
      <c r="R121" s="20">
        <v>24787</v>
      </c>
      <c r="S121" s="20">
        <v>68400</v>
      </c>
      <c r="T121" s="21">
        <v>97758</v>
      </c>
      <c r="U121" s="54">
        <v>14001</v>
      </c>
      <c r="V121" s="20">
        <v>32741</v>
      </c>
      <c r="W121" s="20">
        <v>29256</v>
      </c>
      <c r="X121" s="20">
        <v>0</v>
      </c>
      <c r="Y121" s="21">
        <v>0</v>
      </c>
      <c r="Z121" s="20">
        <v>187543</v>
      </c>
      <c r="AA121" s="21">
        <v>0</v>
      </c>
      <c r="AB121" s="32">
        <v>0</v>
      </c>
      <c r="AC121" s="20">
        <v>285936</v>
      </c>
      <c r="AD121" s="20">
        <v>366371</v>
      </c>
      <c r="AE121" s="20">
        <v>258074</v>
      </c>
      <c r="AF121" s="20">
        <v>121049</v>
      </c>
      <c r="AG121" s="20">
        <v>85460</v>
      </c>
      <c r="AH121" s="20">
        <v>42116</v>
      </c>
      <c r="AI121" s="21">
        <v>256239</v>
      </c>
      <c r="AJ121" s="25">
        <v>26938</v>
      </c>
      <c r="AK121" s="25">
        <v>52267</v>
      </c>
      <c r="AL121" s="25">
        <v>8233</v>
      </c>
      <c r="AM121" s="22">
        <v>21039</v>
      </c>
      <c r="AN121" s="20">
        <v>324880</v>
      </c>
      <c r="AO121" s="20">
        <v>110866</v>
      </c>
      <c r="AP121" s="54">
        <v>3899068</v>
      </c>
      <c r="AQ121" s="25">
        <v>56298</v>
      </c>
      <c r="AR121" s="25">
        <v>120469</v>
      </c>
      <c r="AS121" s="54">
        <v>82378</v>
      </c>
      <c r="AT121" s="54">
        <v>65681</v>
      </c>
      <c r="AU121" s="54">
        <v>67024</v>
      </c>
      <c r="AV121" s="54">
        <v>61929</v>
      </c>
      <c r="AW121" s="25">
        <f t="shared" si="4"/>
        <v>453779</v>
      </c>
      <c r="AX121" s="165">
        <v>1293133</v>
      </c>
      <c r="AY121" s="98">
        <f t="shared" si="5"/>
        <v>5645980</v>
      </c>
      <c r="AZ121" s="73"/>
      <c r="BA121" s="20">
        <v>355243</v>
      </c>
      <c r="BB121" s="20">
        <v>726226</v>
      </c>
      <c r="BC121" s="19">
        <v>1081469</v>
      </c>
      <c r="BD121" s="19">
        <f t="shared" si="6"/>
        <v>6727449</v>
      </c>
      <c r="BF121" s="20">
        <v>226018</v>
      </c>
      <c r="BG121" s="21">
        <f t="shared" si="7"/>
        <v>6501431</v>
      </c>
      <c r="BI121" s="73"/>
      <c r="BJ121" s="73"/>
      <c r="BK121" s="73"/>
      <c r="BL121" s="73"/>
      <c r="BM121" s="73"/>
      <c r="BN121" s="73"/>
      <c r="BO121" s="73"/>
    </row>
    <row r="122" spans="1:67" ht="22.5" customHeight="1" x14ac:dyDescent="0.2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187610</v>
      </c>
      <c r="G122" s="20">
        <v>418585</v>
      </c>
      <c r="H122" s="20">
        <v>71625</v>
      </c>
      <c r="I122" s="20">
        <v>0</v>
      </c>
      <c r="J122" s="20">
        <v>0</v>
      </c>
      <c r="K122" s="20">
        <v>0</v>
      </c>
      <c r="L122" s="20">
        <v>1503</v>
      </c>
      <c r="M122" s="20">
        <v>0</v>
      </c>
      <c r="N122" s="20">
        <v>2123</v>
      </c>
      <c r="O122" s="20">
        <v>0</v>
      </c>
      <c r="P122" s="20">
        <v>51786</v>
      </c>
      <c r="Q122" s="20">
        <v>20526</v>
      </c>
      <c r="R122" s="20">
        <v>55225</v>
      </c>
      <c r="S122" s="20">
        <v>25536</v>
      </c>
      <c r="T122" s="21">
        <v>21724</v>
      </c>
      <c r="U122" s="54">
        <v>9221</v>
      </c>
      <c r="V122" s="20">
        <v>16935</v>
      </c>
      <c r="W122" s="20">
        <v>19504</v>
      </c>
      <c r="X122" s="20">
        <v>0</v>
      </c>
      <c r="Y122" s="21">
        <v>0</v>
      </c>
      <c r="Z122" s="20">
        <v>105208</v>
      </c>
      <c r="AA122" s="21">
        <v>0</v>
      </c>
      <c r="AB122" s="32">
        <v>0</v>
      </c>
      <c r="AC122" s="20">
        <v>175536</v>
      </c>
      <c r="AD122" s="20">
        <v>192385</v>
      </c>
      <c r="AE122" s="20">
        <v>138286</v>
      </c>
      <c r="AF122" s="20">
        <v>59782</v>
      </c>
      <c r="AG122" s="20">
        <v>43361</v>
      </c>
      <c r="AH122" s="20">
        <v>52716</v>
      </c>
      <c r="AI122" s="21">
        <v>56942</v>
      </c>
      <c r="AJ122" s="25">
        <v>19698</v>
      </c>
      <c r="AK122" s="25">
        <v>35269</v>
      </c>
      <c r="AL122" s="25">
        <v>4028</v>
      </c>
      <c r="AM122" s="22">
        <v>12925</v>
      </c>
      <c r="AN122" s="20">
        <v>87187</v>
      </c>
      <c r="AO122" s="20">
        <v>55614</v>
      </c>
      <c r="AP122" s="54">
        <v>1940840</v>
      </c>
      <c r="AQ122" s="25">
        <v>61013</v>
      </c>
      <c r="AR122" s="25">
        <v>108470</v>
      </c>
      <c r="AS122" s="54">
        <v>49553</v>
      </c>
      <c r="AT122" s="54">
        <v>43971</v>
      </c>
      <c r="AU122" s="54">
        <v>42106</v>
      </c>
      <c r="AV122" s="54">
        <v>30683</v>
      </c>
      <c r="AW122" s="25">
        <f t="shared" si="4"/>
        <v>335796</v>
      </c>
      <c r="AX122" s="165">
        <v>429874</v>
      </c>
      <c r="AY122" s="98">
        <f t="shared" si="5"/>
        <v>2706510</v>
      </c>
      <c r="AZ122" s="73"/>
      <c r="BA122" s="20">
        <v>272422</v>
      </c>
      <c r="BB122" s="20">
        <v>416328</v>
      </c>
      <c r="BC122" s="19">
        <v>688750</v>
      </c>
      <c r="BD122" s="19">
        <f t="shared" si="6"/>
        <v>3395260</v>
      </c>
      <c r="BF122" s="20">
        <v>111981</v>
      </c>
      <c r="BG122" s="21">
        <f t="shared" si="7"/>
        <v>3283279</v>
      </c>
      <c r="BI122" s="73"/>
      <c r="BJ122" s="73"/>
      <c r="BK122" s="73"/>
      <c r="BL122" s="73"/>
      <c r="BM122" s="73"/>
      <c r="BN122" s="73"/>
      <c r="BO122" s="73"/>
    </row>
    <row r="123" spans="1:67" ht="22.5" customHeight="1" x14ac:dyDescent="0.2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96151</v>
      </c>
      <c r="G123" s="20">
        <v>66896</v>
      </c>
      <c r="H123" s="20">
        <v>25594</v>
      </c>
      <c r="I123" s="20">
        <v>55131</v>
      </c>
      <c r="J123" s="20">
        <v>51313</v>
      </c>
      <c r="K123" s="20">
        <v>0</v>
      </c>
      <c r="L123" s="20">
        <v>9550</v>
      </c>
      <c r="M123" s="20">
        <v>0</v>
      </c>
      <c r="N123" s="20">
        <v>1340</v>
      </c>
      <c r="O123" s="20">
        <v>0</v>
      </c>
      <c r="P123" s="20">
        <v>57504</v>
      </c>
      <c r="Q123" s="20">
        <v>14361</v>
      </c>
      <c r="R123" s="20">
        <v>9790</v>
      </c>
      <c r="S123" s="20">
        <v>28272</v>
      </c>
      <c r="T123" s="21">
        <v>32586</v>
      </c>
      <c r="U123" s="54">
        <v>8460</v>
      </c>
      <c r="V123" s="20">
        <v>21451</v>
      </c>
      <c r="W123" s="20">
        <v>19504</v>
      </c>
      <c r="X123" s="20">
        <v>0</v>
      </c>
      <c r="Y123" s="21">
        <v>0</v>
      </c>
      <c r="Z123" s="20">
        <v>46379</v>
      </c>
      <c r="AA123" s="21">
        <v>0</v>
      </c>
      <c r="AB123" s="32">
        <v>0</v>
      </c>
      <c r="AC123" s="20">
        <v>120336</v>
      </c>
      <c r="AD123" s="20">
        <v>96541</v>
      </c>
      <c r="AE123" s="20">
        <v>106283</v>
      </c>
      <c r="AF123" s="20">
        <v>45798</v>
      </c>
      <c r="AG123" s="20">
        <v>23343</v>
      </c>
      <c r="AH123" s="20">
        <v>5065</v>
      </c>
      <c r="AI123" s="21">
        <v>47318</v>
      </c>
      <c r="AJ123" s="25">
        <v>12438</v>
      </c>
      <c r="AK123" s="25">
        <v>29851</v>
      </c>
      <c r="AL123" s="25">
        <v>3159</v>
      </c>
      <c r="AM123" s="22">
        <v>10646</v>
      </c>
      <c r="AN123" s="20">
        <v>411435</v>
      </c>
      <c r="AO123" s="20">
        <v>3692</v>
      </c>
      <c r="AP123" s="54">
        <v>1460187</v>
      </c>
      <c r="AQ123" s="25">
        <v>54327</v>
      </c>
      <c r="AR123" s="25">
        <v>144592</v>
      </c>
      <c r="AS123" s="54">
        <v>55123</v>
      </c>
      <c r="AT123" s="54">
        <v>38808</v>
      </c>
      <c r="AU123" s="54">
        <v>43882</v>
      </c>
      <c r="AV123" s="54">
        <v>21919</v>
      </c>
      <c r="AW123" s="25">
        <f t="shared" si="4"/>
        <v>358651</v>
      </c>
      <c r="AX123" s="165">
        <v>546787</v>
      </c>
      <c r="AY123" s="98">
        <f t="shared" si="5"/>
        <v>2365625</v>
      </c>
      <c r="AZ123" s="73"/>
      <c r="BA123" s="20">
        <v>200868</v>
      </c>
      <c r="BB123" s="20">
        <v>40179</v>
      </c>
      <c r="BC123" s="19">
        <v>241047</v>
      </c>
      <c r="BD123" s="19">
        <f t="shared" si="6"/>
        <v>2606672</v>
      </c>
      <c r="BF123" s="20">
        <v>79997</v>
      </c>
      <c r="BG123" s="21">
        <f t="shared" si="7"/>
        <v>2526675</v>
      </c>
      <c r="BI123" s="73"/>
      <c r="BJ123" s="73"/>
      <c r="BK123" s="73"/>
      <c r="BL123" s="73"/>
      <c r="BM123" s="73"/>
      <c r="BN123" s="73"/>
      <c r="BO123" s="73"/>
    </row>
    <row r="124" spans="1:67" ht="22.5" customHeight="1" x14ac:dyDescent="0.2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77957</v>
      </c>
      <c r="G124" s="20">
        <v>83387</v>
      </c>
      <c r="H124" s="20">
        <v>24830</v>
      </c>
      <c r="I124" s="20">
        <v>27692</v>
      </c>
      <c r="J124" s="20">
        <v>11782</v>
      </c>
      <c r="K124" s="20">
        <v>0</v>
      </c>
      <c r="L124" s="20">
        <v>5565</v>
      </c>
      <c r="M124" s="20">
        <v>0</v>
      </c>
      <c r="N124" s="20">
        <v>1071</v>
      </c>
      <c r="O124" s="20">
        <v>0</v>
      </c>
      <c r="P124" s="20">
        <v>49365</v>
      </c>
      <c r="Q124" s="20">
        <v>11360</v>
      </c>
      <c r="R124" s="20">
        <v>14463</v>
      </c>
      <c r="S124" s="20">
        <v>18240</v>
      </c>
      <c r="T124" s="21">
        <v>21724</v>
      </c>
      <c r="U124" s="54">
        <v>7783</v>
      </c>
      <c r="V124" s="20">
        <v>10161</v>
      </c>
      <c r="W124" s="20">
        <v>12678</v>
      </c>
      <c r="X124" s="20">
        <v>0</v>
      </c>
      <c r="Y124" s="21">
        <v>0</v>
      </c>
      <c r="Z124" s="20">
        <v>38108</v>
      </c>
      <c r="AA124" s="21">
        <v>0</v>
      </c>
      <c r="AB124" s="32">
        <v>0</v>
      </c>
      <c r="AC124" s="20">
        <v>121688</v>
      </c>
      <c r="AD124" s="20">
        <v>155161</v>
      </c>
      <c r="AE124" s="20">
        <v>106210</v>
      </c>
      <c r="AF124" s="20">
        <v>43350</v>
      </c>
      <c r="AG124" s="20">
        <v>15944</v>
      </c>
      <c r="AH124" s="20">
        <v>23638</v>
      </c>
      <c r="AI124" s="21">
        <v>35689</v>
      </c>
      <c r="AJ124" s="25">
        <v>9936</v>
      </c>
      <c r="AK124" s="25">
        <v>27942</v>
      </c>
      <c r="AL124" s="25">
        <v>2754</v>
      </c>
      <c r="AM124" s="22">
        <v>9851</v>
      </c>
      <c r="AN124" s="20">
        <v>402411</v>
      </c>
      <c r="AO124" s="20">
        <v>4189</v>
      </c>
      <c r="AP124" s="54">
        <v>1374929</v>
      </c>
      <c r="AQ124" s="25">
        <v>38881</v>
      </c>
      <c r="AR124" s="25">
        <v>130019</v>
      </c>
      <c r="AS124" s="54">
        <v>45107</v>
      </c>
      <c r="AT124" s="54">
        <v>41056</v>
      </c>
      <c r="AU124" s="54">
        <v>36443</v>
      </c>
      <c r="AV124" s="54">
        <v>18555</v>
      </c>
      <c r="AW124" s="25">
        <f t="shared" si="4"/>
        <v>310061</v>
      </c>
      <c r="AX124" s="165">
        <v>409761</v>
      </c>
      <c r="AY124" s="98">
        <f t="shared" si="5"/>
        <v>2094751</v>
      </c>
      <c r="AZ124" s="73"/>
      <c r="BA124" s="20">
        <v>176187</v>
      </c>
      <c r="BB124" s="20">
        <v>38538</v>
      </c>
      <c r="BC124" s="19">
        <v>214725</v>
      </c>
      <c r="BD124" s="19">
        <f t="shared" si="6"/>
        <v>2309476</v>
      </c>
      <c r="BF124" s="20">
        <v>67719</v>
      </c>
      <c r="BG124" s="21">
        <f t="shared" si="7"/>
        <v>2241757</v>
      </c>
      <c r="BI124" s="73"/>
      <c r="BJ124" s="73"/>
      <c r="BK124" s="73"/>
      <c r="BL124" s="73"/>
      <c r="BM124" s="73"/>
      <c r="BN124" s="73"/>
      <c r="BO124" s="73"/>
    </row>
    <row r="125" spans="1:67" ht="22.5" customHeight="1" x14ac:dyDescent="0.2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96701</v>
      </c>
      <c r="G125" s="20">
        <v>82312</v>
      </c>
      <c r="H125" s="20">
        <v>26549</v>
      </c>
      <c r="I125" s="20">
        <v>44330</v>
      </c>
      <c r="J125" s="20">
        <v>38465</v>
      </c>
      <c r="K125" s="20">
        <v>0</v>
      </c>
      <c r="L125" s="20">
        <v>2360</v>
      </c>
      <c r="M125" s="20">
        <v>0</v>
      </c>
      <c r="N125" s="20">
        <v>1312</v>
      </c>
      <c r="O125" s="20">
        <v>0</v>
      </c>
      <c r="P125" s="20">
        <v>41282</v>
      </c>
      <c r="Q125" s="20">
        <v>11507</v>
      </c>
      <c r="R125" s="20">
        <v>4806</v>
      </c>
      <c r="S125" s="20">
        <v>38304</v>
      </c>
      <c r="T125" s="21">
        <v>21724</v>
      </c>
      <c r="U125" s="54">
        <v>14424</v>
      </c>
      <c r="V125" s="20">
        <v>21451</v>
      </c>
      <c r="W125" s="20">
        <v>19504</v>
      </c>
      <c r="X125" s="20">
        <v>0</v>
      </c>
      <c r="Y125" s="21">
        <v>0</v>
      </c>
      <c r="Z125" s="20">
        <v>47751</v>
      </c>
      <c r="AA125" s="21">
        <v>0</v>
      </c>
      <c r="AB125" s="32">
        <v>0</v>
      </c>
      <c r="AC125" s="20">
        <v>146942</v>
      </c>
      <c r="AD125" s="20">
        <v>92773</v>
      </c>
      <c r="AE125" s="20">
        <v>121257</v>
      </c>
      <c r="AF125" s="20">
        <v>53489</v>
      </c>
      <c r="AG125" s="20">
        <v>42451</v>
      </c>
      <c r="AH125" s="20">
        <v>9474</v>
      </c>
      <c r="AI125" s="21">
        <v>41303</v>
      </c>
      <c r="AJ125" s="25">
        <v>12175</v>
      </c>
      <c r="AK125" s="25">
        <v>29101</v>
      </c>
      <c r="AL125" s="25">
        <v>3161</v>
      </c>
      <c r="AM125" s="22">
        <v>10330</v>
      </c>
      <c r="AN125" s="20">
        <v>420403</v>
      </c>
      <c r="AO125" s="20">
        <v>7757</v>
      </c>
      <c r="AP125" s="54">
        <v>1503398</v>
      </c>
      <c r="AQ125" s="25">
        <v>48270</v>
      </c>
      <c r="AR125" s="25">
        <v>106393</v>
      </c>
      <c r="AS125" s="54">
        <v>43111</v>
      </c>
      <c r="AT125" s="54">
        <v>39824</v>
      </c>
      <c r="AU125" s="54">
        <v>43518</v>
      </c>
      <c r="AV125" s="54">
        <v>20626</v>
      </c>
      <c r="AW125" s="25">
        <f t="shared" si="4"/>
        <v>301742</v>
      </c>
      <c r="AX125" s="165">
        <v>455516</v>
      </c>
      <c r="AY125" s="98">
        <f t="shared" si="5"/>
        <v>2260656</v>
      </c>
      <c r="AZ125" s="73"/>
      <c r="BA125" s="20">
        <v>198265</v>
      </c>
      <c r="BB125" s="20">
        <v>62741</v>
      </c>
      <c r="BC125" s="19">
        <v>261006</v>
      </c>
      <c r="BD125" s="19">
        <f t="shared" si="6"/>
        <v>2521662</v>
      </c>
      <c r="BF125" s="20">
        <v>75277</v>
      </c>
      <c r="BG125" s="21">
        <f t="shared" si="7"/>
        <v>2446385</v>
      </c>
      <c r="BI125" s="73"/>
      <c r="BJ125" s="73"/>
      <c r="BK125" s="73"/>
      <c r="BL125" s="73"/>
      <c r="BM125" s="73"/>
      <c r="BN125" s="73"/>
      <c r="BO125" s="73"/>
    </row>
    <row r="126" spans="1:67" ht="22.5" customHeight="1" x14ac:dyDescent="0.2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141266</v>
      </c>
      <c r="G126" s="20">
        <v>284792</v>
      </c>
      <c r="H126" s="20">
        <v>62075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1267</v>
      </c>
      <c r="O126" s="20">
        <v>0</v>
      </c>
      <c r="P126" s="20">
        <v>31947</v>
      </c>
      <c r="Q126" s="20">
        <v>10051</v>
      </c>
      <c r="R126" s="20">
        <v>28836</v>
      </c>
      <c r="S126" s="20">
        <v>20064</v>
      </c>
      <c r="T126" s="21">
        <v>21724</v>
      </c>
      <c r="U126" s="54">
        <v>2115</v>
      </c>
      <c r="V126" s="20">
        <v>16935</v>
      </c>
      <c r="W126" s="20">
        <v>19504</v>
      </c>
      <c r="X126" s="20">
        <v>0</v>
      </c>
      <c r="Y126" s="21">
        <v>0</v>
      </c>
      <c r="Z126" s="20">
        <v>91059</v>
      </c>
      <c r="AA126" s="21">
        <v>0</v>
      </c>
      <c r="AB126" s="32">
        <v>0</v>
      </c>
      <c r="AC126" s="20">
        <v>154312</v>
      </c>
      <c r="AD126" s="20">
        <v>97001</v>
      </c>
      <c r="AE126" s="20">
        <v>72666</v>
      </c>
      <c r="AF126" s="20">
        <v>29716</v>
      </c>
      <c r="AG126" s="20">
        <v>36635</v>
      </c>
      <c r="AH126" s="20">
        <v>28797</v>
      </c>
      <c r="AI126" s="21">
        <v>38496</v>
      </c>
      <c r="AJ126" s="25">
        <v>11759</v>
      </c>
      <c r="AK126" s="25">
        <v>29890</v>
      </c>
      <c r="AL126" s="25">
        <v>2586</v>
      </c>
      <c r="AM126" s="22">
        <v>10681</v>
      </c>
      <c r="AN126" s="20">
        <v>59849</v>
      </c>
      <c r="AO126" s="20">
        <v>47598</v>
      </c>
      <c r="AP126" s="54">
        <v>1351621</v>
      </c>
      <c r="AQ126" s="25">
        <v>56470</v>
      </c>
      <c r="AR126" s="25">
        <v>106461</v>
      </c>
      <c r="AS126" s="54">
        <v>42609</v>
      </c>
      <c r="AT126" s="54">
        <v>49889</v>
      </c>
      <c r="AU126" s="54">
        <v>40397</v>
      </c>
      <c r="AV126" s="54">
        <v>28091</v>
      </c>
      <c r="AW126" s="25">
        <f t="shared" si="4"/>
        <v>323917</v>
      </c>
      <c r="AX126" s="165">
        <v>507489</v>
      </c>
      <c r="AY126" s="98">
        <f t="shared" si="5"/>
        <v>2183027</v>
      </c>
      <c r="AZ126" s="73"/>
      <c r="BA126" s="20">
        <v>194142</v>
      </c>
      <c r="BB126" s="20">
        <v>396181</v>
      </c>
      <c r="BC126" s="19">
        <v>590323</v>
      </c>
      <c r="BD126" s="19">
        <f t="shared" si="6"/>
        <v>2773350</v>
      </c>
      <c r="BF126" s="20">
        <v>102523</v>
      </c>
      <c r="BG126" s="21">
        <f t="shared" si="7"/>
        <v>2670827</v>
      </c>
      <c r="BI126" s="73"/>
      <c r="BJ126" s="73"/>
      <c r="BK126" s="73"/>
      <c r="BL126" s="73"/>
      <c r="BM126" s="73"/>
      <c r="BN126" s="73"/>
      <c r="BO126" s="73"/>
    </row>
    <row r="127" spans="1:67" ht="22.5" customHeight="1" x14ac:dyDescent="0.2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367883</v>
      </c>
      <c r="G127" s="20">
        <v>439091</v>
      </c>
      <c r="H127" s="20">
        <v>108297</v>
      </c>
      <c r="I127" s="20">
        <v>0</v>
      </c>
      <c r="J127" s="20">
        <v>0</v>
      </c>
      <c r="K127" s="20">
        <v>0</v>
      </c>
      <c r="L127" s="20">
        <v>0</v>
      </c>
      <c r="M127" s="20">
        <v>18438</v>
      </c>
      <c r="N127" s="20">
        <v>11217</v>
      </c>
      <c r="O127" s="20">
        <v>34632</v>
      </c>
      <c r="P127" s="20">
        <v>252127</v>
      </c>
      <c r="Q127" s="20">
        <v>56412</v>
      </c>
      <c r="R127" s="20">
        <v>36134</v>
      </c>
      <c r="S127" s="20">
        <v>74784</v>
      </c>
      <c r="T127" s="21">
        <v>32586</v>
      </c>
      <c r="U127" s="54">
        <v>71614</v>
      </c>
      <c r="V127" s="20">
        <v>38386</v>
      </c>
      <c r="W127" s="20">
        <v>19504</v>
      </c>
      <c r="X127" s="20">
        <v>0</v>
      </c>
      <c r="Y127" s="21">
        <v>0</v>
      </c>
      <c r="Z127" s="20">
        <v>267019</v>
      </c>
      <c r="AA127" s="21">
        <v>0</v>
      </c>
      <c r="AB127" s="32">
        <v>0</v>
      </c>
      <c r="AC127" s="20">
        <v>539994</v>
      </c>
      <c r="AD127" s="20">
        <v>398973</v>
      </c>
      <c r="AE127" s="20">
        <v>529361</v>
      </c>
      <c r="AF127" s="20">
        <v>299957</v>
      </c>
      <c r="AG127" s="20">
        <v>143028</v>
      </c>
      <c r="AH127" s="20">
        <v>109089</v>
      </c>
      <c r="AI127" s="21">
        <v>172831</v>
      </c>
      <c r="AJ127" s="25">
        <v>46800</v>
      </c>
      <c r="AK127" s="25">
        <v>75770</v>
      </c>
      <c r="AL127" s="25">
        <v>14991</v>
      </c>
      <c r="AM127" s="22">
        <v>35629</v>
      </c>
      <c r="AN127" s="20">
        <v>253243</v>
      </c>
      <c r="AO127" s="20">
        <v>65290</v>
      </c>
      <c r="AP127" s="54">
        <v>4513080</v>
      </c>
      <c r="AQ127" s="25">
        <v>86225</v>
      </c>
      <c r="AR127" s="25">
        <v>140039</v>
      </c>
      <c r="AS127" s="54">
        <v>74773</v>
      </c>
      <c r="AT127" s="54">
        <v>70140</v>
      </c>
      <c r="AU127" s="54">
        <v>109419</v>
      </c>
      <c r="AV127" s="54">
        <v>85229</v>
      </c>
      <c r="AW127" s="25">
        <f t="shared" si="4"/>
        <v>565825</v>
      </c>
      <c r="AX127" s="165">
        <v>698919</v>
      </c>
      <c r="AY127" s="98">
        <f t="shared" si="5"/>
        <v>5777824</v>
      </c>
      <c r="AZ127" s="73"/>
      <c r="BA127" s="20">
        <v>532380</v>
      </c>
      <c r="BB127" s="20">
        <v>401218</v>
      </c>
      <c r="BC127" s="19">
        <v>933598</v>
      </c>
      <c r="BD127" s="19">
        <f t="shared" si="6"/>
        <v>6711422</v>
      </c>
      <c r="BF127" s="20">
        <v>311053</v>
      </c>
      <c r="BG127" s="21">
        <f t="shared" si="7"/>
        <v>6400369</v>
      </c>
      <c r="BI127" s="73"/>
      <c r="BJ127" s="73"/>
      <c r="BK127" s="73"/>
      <c r="BL127" s="73"/>
      <c r="BM127" s="73"/>
      <c r="BN127" s="73"/>
      <c r="BO127" s="73"/>
    </row>
    <row r="128" spans="1:67" ht="22.5" customHeight="1" x14ac:dyDescent="0.2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212133</v>
      </c>
      <c r="G128" s="20">
        <v>235033</v>
      </c>
      <c r="H128" s="20">
        <v>56536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2333</v>
      </c>
      <c r="O128" s="20">
        <v>0</v>
      </c>
      <c r="P128" s="20">
        <v>85601</v>
      </c>
      <c r="Q128" s="20">
        <v>16607</v>
      </c>
      <c r="R128" s="20">
        <v>37113</v>
      </c>
      <c r="S128" s="20">
        <v>25536</v>
      </c>
      <c r="T128" s="21">
        <v>10862</v>
      </c>
      <c r="U128" s="54">
        <v>2792</v>
      </c>
      <c r="V128" s="20">
        <v>22580</v>
      </c>
      <c r="W128" s="20">
        <v>9752</v>
      </c>
      <c r="X128" s="20">
        <v>0</v>
      </c>
      <c r="Y128" s="21">
        <v>0</v>
      </c>
      <c r="Z128" s="20">
        <v>133438</v>
      </c>
      <c r="AA128" s="21">
        <v>0</v>
      </c>
      <c r="AB128" s="32">
        <v>0</v>
      </c>
      <c r="AC128" s="20">
        <v>166290</v>
      </c>
      <c r="AD128" s="20">
        <v>139135</v>
      </c>
      <c r="AE128" s="20">
        <v>202951</v>
      </c>
      <c r="AF128" s="20">
        <v>103394</v>
      </c>
      <c r="AG128" s="20">
        <v>53603</v>
      </c>
      <c r="AH128" s="20">
        <v>48682</v>
      </c>
      <c r="AI128" s="21">
        <v>105864</v>
      </c>
      <c r="AJ128" s="25">
        <v>20557</v>
      </c>
      <c r="AK128" s="25">
        <v>40432</v>
      </c>
      <c r="AL128" s="25">
        <v>5665</v>
      </c>
      <c r="AM128" s="22">
        <v>15102</v>
      </c>
      <c r="AN128" s="20">
        <v>132205</v>
      </c>
      <c r="AO128" s="20">
        <v>77422</v>
      </c>
      <c r="AP128" s="54">
        <v>1961618</v>
      </c>
      <c r="AQ128" s="25">
        <v>67503</v>
      </c>
      <c r="AR128" s="25">
        <v>121390</v>
      </c>
      <c r="AS128" s="54">
        <v>67160</v>
      </c>
      <c r="AT128" s="54">
        <v>68541</v>
      </c>
      <c r="AU128" s="54">
        <v>48656</v>
      </c>
      <c r="AV128" s="54">
        <v>32688</v>
      </c>
      <c r="AW128" s="25">
        <f t="shared" si="4"/>
        <v>405938</v>
      </c>
      <c r="AX128" s="165">
        <v>437916</v>
      </c>
      <c r="AY128" s="98">
        <f t="shared" si="5"/>
        <v>2805472</v>
      </c>
      <c r="AZ128" s="73"/>
      <c r="BA128" s="20">
        <v>281979</v>
      </c>
      <c r="BB128" s="20">
        <v>458968</v>
      </c>
      <c r="BC128" s="19">
        <v>740947</v>
      </c>
      <c r="BD128" s="19">
        <f t="shared" si="6"/>
        <v>3546419</v>
      </c>
      <c r="BF128" s="20">
        <v>119300</v>
      </c>
      <c r="BG128" s="21">
        <f t="shared" si="7"/>
        <v>3427119</v>
      </c>
      <c r="BI128" s="73"/>
      <c r="BJ128" s="73"/>
      <c r="BK128" s="73"/>
      <c r="BL128" s="73"/>
      <c r="BM128" s="73"/>
      <c r="BN128" s="73"/>
      <c r="BO128" s="73"/>
    </row>
    <row r="129" spans="1:67" ht="22.5" customHeight="1" x14ac:dyDescent="0.2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298830</v>
      </c>
      <c r="G129" s="20">
        <v>539829</v>
      </c>
      <c r="H129" s="20">
        <v>109443</v>
      </c>
      <c r="I129" s="20">
        <v>0</v>
      </c>
      <c r="J129" s="20">
        <v>0</v>
      </c>
      <c r="K129" s="20">
        <v>0</v>
      </c>
      <c r="L129" s="20">
        <v>11341</v>
      </c>
      <c r="M129" s="20">
        <v>9443</v>
      </c>
      <c r="N129" s="20">
        <v>6111</v>
      </c>
      <c r="O129" s="20">
        <v>9583</v>
      </c>
      <c r="P129" s="20">
        <v>159588</v>
      </c>
      <c r="Q129" s="20">
        <v>26868</v>
      </c>
      <c r="R129" s="20">
        <v>24208</v>
      </c>
      <c r="S129" s="20">
        <v>64752</v>
      </c>
      <c r="T129" s="21">
        <v>32586</v>
      </c>
      <c r="U129" s="54">
        <v>53087</v>
      </c>
      <c r="V129" s="20">
        <v>37257</v>
      </c>
      <c r="W129" s="20">
        <v>19504</v>
      </c>
      <c r="X129" s="20">
        <v>0</v>
      </c>
      <c r="Y129" s="21">
        <v>0</v>
      </c>
      <c r="Z129" s="20">
        <v>196193</v>
      </c>
      <c r="AA129" s="21">
        <v>0</v>
      </c>
      <c r="AB129" s="32">
        <v>0</v>
      </c>
      <c r="AC129" s="20">
        <v>470580</v>
      </c>
      <c r="AD129" s="20">
        <v>315100</v>
      </c>
      <c r="AE129" s="20">
        <v>329346</v>
      </c>
      <c r="AF129" s="20">
        <v>162127</v>
      </c>
      <c r="AG129" s="20">
        <v>160146</v>
      </c>
      <c r="AH129" s="20">
        <v>79449</v>
      </c>
      <c r="AI129" s="21">
        <v>85012</v>
      </c>
      <c r="AJ129" s="25">
        <v>34038</v>
      </c>
      <c r="AK129" s="25">
        <v>60344</v>
      </c>
      <c r="AL129" s="25">
        <v>10118</v>
      </c>
      <c r="AM129" s="22">
        <v>26348</v>
      </c>
      <c r="AN129" s="20">
        <v>181922</v>
      </c>
      <c r="AO129" s="20">
        <v>62334</v>
      </c>
      <c r="AP129" s="54">
        <v>3575487</v>
      </c>
      <c r="AQ129" s="25">
        <v>90412</v>
      </c>
      <c r="AR129" s="25">
        <v>133409</v>
      </c>
      <c r="AS129" s="54">
        <v>70980</v>
      </c>
      <c r="AT129" s="54">
        <v>58277</v>
      </c>
      <c r="AU129" s="54">
        <v>72638</v>
      </c>
      <c r="AV129" s="54">
        <v>72976</v>
      </c>
      <c r="AW129" s="25">
        <f t="shared" si="4"/>
        <v>498692</v>
      </c>
      <c r="AX129" s="165">
        <v>588845</v>
      </c>
      <c r="AY129" s="98">
        <f t="shared" si="5"/>
        <v>4663024</v>
      </c>
      <c r="AZ129" s="73"/>
      <c r="BA129" s="20">
        <v>427006</v>
      </c>
      <c r="BB129" s="20">
        <v>524512</v>
      </c>
      <c r="BC129" s="19">
        <v>951518</v>
      </c>
      <c r="BD129" s="19">
        <f t="shared" si="6"/>
        <v>5614542</v>
      </c>
      <c r="BF129" s="20">
        <v>266337</v>
      </c>
      <c r="BG129" s="21">
        <f t="shared" si="7"/>
        <v>5348205</v>
      </c>
      <c r="BI129" s="73"/>
      <c r="BJ129" s="73"/>
      <c r="BK129" s="73"/>
      <c r="BL129" s="73"/>
      <c r="BM129" s="73"/>
      <c r="BN129" s="73"/>
      <c r="BO129" s="73"/>
    </row>
    <row r="130" spans="1:67" ht="22.5" customHeight="1" x14ac:dyDescent="0.2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174178</v>
      </c>
      <c r="G130" s="20">
        <v>395712</v>
      </c>
      <c r="H130" s="20">
        <v>55772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2076</v>
      </c>
      <c r="O130" s="20">
        <v>0</v>
      </c>
      <c r="P130" s="20">
        <v>31684</v>
      </c>
      <c r="Q130" s="20">
        <v>16223</v>
      </c>
      <c r="R130" s="20">
        <v>20648</v>
      </c>
      <c r="S130" s="20">
        <v>21888</v>
      </c>
      <c r="T130" s="21">
        <v>27155</v>
      </c>
      <c r="U130" s="54">
        <v>15905</v>
      </c>
      <c r="V130" s="20">
        <v>13548</v>
      </c>
      <c r="W130" s="20">
        <v>9752</v>
      </c>
      <c r="X130" s="20">
        <v>0</v>
      </c>
      <c r="Y130" s="21">
        <v>0</v>
      </c>
      <c r="Z130" s="20">
        <v>96455</v>
      </c>
      <c r="AA130" s="21">
        <v>0</v>
      </c>
      <c r="AB130" s="32">
        <v>0</v>
      </c>
      <c r="AC130" s="20">
        <v>190357</v>
      </c>
      <c r="AD130" s="20">
        <v>119283</v>
      </c>
      <c r="AE130" s="20">
        <v>155681</v>
      </c>
      <c r="AF130" s="20">
        <v>76213</v>
      </c>
      <c r="AG130" s="20">
        <v>45770</v>
      </c>
      <c r="AH130" s="20">
        <v>83670</v>
      </c>
      <c r="AI130" s="21">
        <v>16441</v>
      </c>
      <c r="AJ130" s="25">
        <v>19267</v>
      </c>
      <c r="AK130" s="25">
        <v>33821</v>
      </c>
      <c r="AL130" s="25">
        <v>4142</v>
      </c>
      <c r="AM130" s="22">
        <v>12310</v>
      </c>
      <c r="AN130" s="20">
        <v>124958</v>
      </c>
      <c r="AO130" s="20">
        <v>36554</v>
      </c>
      <c r="AP130" s="54">
        <v>1799463</v>
      </c>
      <c r="AQ130" s="25">
        <v>59177</v>
      </c>
      <c r="AR130" s="25">
        <v>94122</v>
      </c>
      <c r="AS130" s="54">
        <v>62223</v>
      </c>
      <c r="AT130" s="54">
        <v>52647</v>
      </c>
      <c r="AU130" s="54">
        <v>50041</v>
      </c>
      <c r="AV130" s="54">
        <v>29488</v>
      </c>
      <c r="AW130" s="25">
        <f t="shared" si="4"/>
        <v>347698</v>
      </c>
      <c r="AX130" s="165">
        <v>496209</v>
      </c>
      <c r="AY130" s="98">
        <f t="shared" si="5"/>
        <v>2643370</v>
      </c>
      <c r="AZ130" s="73"/>
      <c r="BA130" s="20">
        <v>268147</v>
      </c>
      <c r="BB130" s="20">
        <v>324438</v>
      </c>
      <c r="BC130" s="19">
        <v>592585</v>
      </c>
      <c r="BD130" s="19">
        <f t="shared" si="6"/>
        <v>3235955</v>
      </c>
      <c r="BF130" s="20">
        <v>107619</v>
      </c>
      <c r="BG130" s="21">
        <f t="shared" si="7"/>
        <v>3128336</v>
      </c>
      <c r="BI130" s="73"/>
      <c r="BJ130" s="73"/>
      <c r="BK130" s="73"/>
      <c r="BL130" s="73"/>
      <c r="BM130" s="73"/>
      <c r="BN130" s="73"/>
      <c r="BO130" s="73"/>
    </row>
    <row r="131" spans="1:67" ht="22.5" customHeight="1" x14ac:dyDescent="0.2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174845</v>
      </c>
      <c r="G131" s="20">
        <v>350900</v>
      </c>
      <c r="H131" s="20">
        <v>82894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2468</v>
      </c>
      <c r="O131" s="20">
        <v>0</v>
      </c>
      <c r="P131" s="20">
        <v>27812</v>
      </c>
      <c r="Q131" s="20">
        <v>21284</v>
      </c>
      <c r="R131" s="20">
        <v>33731</v>
      </c>
      <c r="S131" s="20">
        <v>20976</v>
      </c>
      <c r="T131" s="21">
        <v>10862</v>
      </c>
      <c r="U131" s="54">
        <v>21827</v>
      </c>
      <c r="V131" s="20">
        <v>11290</v>
      </c>
      <c r="W131" s="20">
        <v>9752</v>
      </c>
      <c r="X131" s="20">
        <v>0</v>
      </c>
      <c r="Y131" s="21">
        <v>0</v>
      </c>
      <c r="Z131" s="20">
        <v>93551</v>
      </c>
      <c r="AA131" s="21">
        <v>0</v>
      </c>
      <c r="AB131" s="32">
        <v>0</v>
      </c>
      <c r="AC131" s="20">
        <v>223836</v>
      </c>
      <c r="AD131" s="20">
        <v>138626</v>
      </c>
      <c r="AE131" s="20">
        <v>190767</v>
      </c>
      <c r="AF131" s="20">
        <v>85652</v>
      </c>
      <c r="AG131" s="20">
        <v>40946</v>
      </c>
      <c r="AH131" s="20">
        <v>100272</v>
      </c>
      <c r="AI131" s="21">
        <v>44110</v>
      </c>
      <c r="AJ131" s="25">
        <v>21056</v>
      </c>
      <c r="AK131" s="25">
        <v>37001</v>
      </c>
      <c r="AL131" s="25">
        <v>4931</v>
      </c>
      <c r="AM131" s="22">
        <v>13628</v>
      </c>
      <c r="AN131" s="20">
        <v>122148</v>
      </c>
      <c r="AO131" s="20">
        <v>39810</v>
      </c>
      <c r="AP131" s="54">
        <v>1924975</v>
      </c>
      <c r="AQ131" s="25">
        <v>65891</v>
      </c>
      <c r="AR131" s="25">
        <v>105815</v>
      </c>
      <c r="AS131" s="54">
        <v>70647</v>
      </c>
      <c r="AT131" s="54">
        <v>72754</v>
      </c>
      <c r="AU131" s="54">
        <v>57010</v>
      </c>
      <c r="AV131" s="54">
        <v>32928</v>
      </c>
      <c r="AW131" s="25">
        <f t="shared" si="4"/>
        <v>405045</v>
      </c>
      <c r="AX131" s="165">
        <v>636169</v>
      </c>
      <c r="AY131" s="98">
        <f t="shared" si="5"/>
        <v>2966189</v>
      </c>
      <c r="AZ131" s="73"/>
      <c r="BA131" s="20">
        <v>287717</v>
      </c>
      <c r="BB131" s="20">
        <v>307642</v>
      </c>
      <c r="BC131" s="19">
        <v>595359</v>
      </c>
      <c r="BD131" s="19">
        <f t="shared" si="6"/>
        <v>3561548</v>
      </c>
      <c r="BF131" s="20">
        <v>120177</v>
      </c>
      <c r="BG131" s="21">
        <f t="shared" si="7"/>
        <v>3441371</v>
      </c>
      <c r="BI131" s="73"/>
      <c r="BJ131" s="73"/>
      <c r="BK131" s="73"/>
      <c r="BL131" s="73"/>
      <c r="BM131" s="73"/>
      <c r="BN131" s="73"/>
      <c r="BO131" s="73"/>
    </row>
    <row r="132" spans="1:67" ht="22.5" customHeight="1" x14ac:dyDescent="0.2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166585</v>
      </c>
      <c r="G132" s="20">
        <v>248584</v>
      </c>
      <c r="H132" s="20">
        <v>50997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2500</v>
      </c>
      <c r="O132" s="20">
        <v>0</v>
      </c>
      <c r="P132" s="20">
        <v>37067</v>
      </c>
      <c r="Q132" s="20">
        <v>17066</v>
      </c>
      <c r="R132" s="20">
        <v>22740</v>
      </c>
      <c r="S132" s="20">
        <v>25536</v>
      </c>
      <c r="T132" s="21">
        <v>21724</v>
      </c>
      <c r="U132" s="54">
        <v>16624</v>
      </c>
      <c r="V132" s="20">
        <v>15806</v>
      </c>
      <c r="W132" s="20">
        <v>9752</v>
      </c>
      <c r="X132" s="20">
        <v>0</v>
      </c>
      <c r="Y132" s="21">
        <v>0</v>
      </c>
      <c r="Z132" s="20">
        <v>85032</v>
      </c>
      <c r="AA132" s="21">
        <v>8088</v>
      </c>
      <c r="AB132" s="32">
        <v>0</v>
      </c>
      <c r="AC132" s="20">
        <v>240865</v>
      </c>
      <c r="AD132" s="20">
        <v>139882</v>
      </c>
      <c r="AE132" s="20">
        <v>183060</v>
      </c>
      <c r="AF132" s="20">
        <v>85652</v>
      </c>
      <c r="AG132" s="20">
        <v>34737</v>
      </c>
      <c r="AH132" s="20">
        <v>83107</v>
      </c>
      <c r="AI132" s="21">
        <v>33283</v>
      </c>
      <c r="AJ132" s="25">
        <v>21177</v>
      </c>
      <c r="AK132" s="25">
        <v>35497</v>
      </c>
      <c r="AL132" s="25">
        <v>5026</v>
      </c>
      <c r="AM132" s="22">
        <v>12989</v>
      </c>
      <c r="AN132" s="20">
        <v>100540</v>
      </c>
      <c r="AO132" s="20">
        <v>35891</v>
      </c>
      <c r="AP132" s="54">
        <v>1739807</v>
      </c>
      <c r="AQ132" s="25">
        <v>66073</v>
      </c>
      <c r="AR132" s="25">
        <v>104795</v>
      </c>
      <c r="AS132" s="54">
        <v>69087</v>
      </c>
      <c r="AT132" s="54">
        <v>49354</v>
      </c>
      <c r="AU132" s="54">
        <v>50463</v>
      </c>
      <c r="AV132" s="54">
        <v>29264</v>
      </c>
      <c r="AW132" s="25">
        <f t="shared" si="4"/>
        <v>369036</v>
      </c>
      <c r="AX132" s="165">
        <v>375920</v>
      </c>
      <c r="AY132" s="98">
        <f t="shared" si="5"/>
        <v>2484763</v>
      </c>
      <c r="AZ132" s="73"/>
      <c r="BA132" s="20">
        <v>289123</v>
      </c>
      <c r="BB132" s="20">
        <v>216300</v>
      </c>
      <c r="BC132" s="19">
        <v>505423</v>
      </c>
      <c r="BD132" s="19">
        <f t="shared" si="6"/>
        <v>2990186</v>
      </c>
      <c r="BF132" s="20">
        <v>106803</v>
      </c>
      <c r="BG132" s="21">
        <f t="shared" si="7"/>
        <v>2883383</v>
      </c>
      <c r="BI132" s="73"/>
      <c r="BJ132" s="73"/>
      <c r="BK132" s="73"/>
      <c r="BL132" s="73"/>
      <c r="BM132" s="73"/>
      <c r="BN132" s="73"/>
      <c r="BO132" s="73"/>
    </row>
    <row r="133" spans="1:67" ht="22.5" customHeight="1" x14ac:dyDescent="0.2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153726</v>
      </c>
      <c r="G133" s="20">
        <v>207213</v>
      </c>
      <c r="H133" s="20">
        <v>50806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1482</v>
      </c>
      <c r="O133" s="20">
        <v>0</v>
      </c>
      <c r="P133" s="20">
        <v>60451</v>
      </c>
      <c r="Q133" s="20">
        <v>11981</v>
      </c>
      <c r="R133" s="20">
        <v>16688</v>
      </c>
      <c r="S133" s="20">
        <v>14592</v>
      </c>
      <c r="T133" s="21">
        <v>10862</v>
      </c>
      <c r="U133" s="54">
        <v>19966</v>
      </c>
      <c r="V133" s="20">
        <v>9032</v>
      </c>
      <c r="W133" s="20">
        <v>9752</v>
      </c>
      <c r="X133" s="20">
        <v>0</v>
      </c>
      <c r="Y133" s="21">
        <v>0</v>
      </c>
      <c r="Z133" s="20">
        <v>96851</v>
      </c>
      <c r="AA133" s="21">
        <v>0</v>
      </c>
      <c r="AB133" s="32">
        <v>0</v>
      </c>
      <c r="AC133" s="20">
        <v>115837</v>
      </c>
      <c r="AD133" s="20">
        <v>98799</v>
      </c>
      <c r="AE133" s="20">
        <v>280975</v>
      </c>
      <c r="AF133" s="20">
        <v>68609</v>
      </c>
      <c r="AG133" s="20">
        <v>38031</v>
      </c>
      <c r="AH133" s="20">
        <v>37239</v>
      </c>
      <c r="AI133" s="21">
        <v>96240</v>
      </c>
      <c r="AJ133" s="25">
        <v>13755</v>
      </c>
      <c r="AK133" s="25">
        <v>31140</v>
      </c>
      <c r="AL133" s="25">
        <v>3844</v>
      </c>
      <c r="AM133" s="22">
        <v>11204</v>
      </c>
      <c r="AN133" s="20">
        <v>135741</v>
      </c>
      <c r="AO133" s="20">
        <v>44104</v>
      </c>
      <c r="AP133" s="54">
        <v>1638920</v>
      </c>
      <c r="AQ133" s="25">
        <v>63055</v>
      </c>
      <c r="AR133" s="25">
        <v>119510</v>
      </c>
      <c r="AS133" s="54">
        <v>59734</v>
      </c>
      <c r="AT133" s="54">
        <v>64073</v>
      </c>
      <c r="AU133" s="54">
        <v>40987</v>
      </c>
      <c r="AV133" s="54">
        <v>25433</v>
      </c>
      <c r="AW133" s="25">
        <f t="shared" si="4"/>
        <v>372792</v>
      </c>
      <c r="AX133" s="165">
        <v>500935</v>
      </c>
      <c r="AY133" s="98">
        <f t="shared" si="5"/>
        <v>2512647</v>
      </c>
      <c r="AZ133" s="73"/>
      <c r="BA133" s="20">
        <v>213826</v>
      </c>
      <c r="BB133" s="20">
        <v>324758</v>
      </c>
      <c r="BC133" s="19">
        <v>538584</v>
      </c>
      <c r="BD133" s="19">
        <f t="shared" si="6"/>
        <v>3051231</v>
      </c>
      <c r="BF133" s="20">
        <v>92820</v>
      </c>
      <c r="BG133" s="21">
        <f t="shared" si="7"/>
        <v>2958411</v>
      </c>
      <c r="BI133" s="73"/>
      <c r="BJ133" s="73"/>
      <c r="BK133" s="73"/>
      <c r="BL133" s="73"/>
      <c r="BM133" s="73"/>
      <c r="BN133" s="73"/>
      <c r="BO133" s="73"/>
    </row>
    <row r="134" spans="1:67" ht="22.5" customHeight="1" x14ac:dyDescent="0.2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187633</v>
      </c>
      <c r="G134" s="20">
        <v>266939</v>
      </c>
      <c r="H134" s="20">
        <v>79838</v>
      </c>
      <c r="I134" s="20">
        <v>0</v>
      </c>
      <c r="J134" s="20">
        <v>0</v>
      </c>
      <c r="K134" s="20">
        <v>0</v>
      </c>
      <c r="L134" s="20">
        <v>3729</v>
      </c>
      <c r="M134" s="20">
        <v>0</v>
      </c>
      <c r="N134" s="20">
        <v>2605</v>
      </c>
      <c r="O134" s="20">
        <v>0</v>
      </c>
      <c r="P134" s="20">
        <v>61365</v>
      </c>
      <c r="Q134" s="20">
        <v>18893</v>
      </c>
      <c r="R134" s="20">
        <v>26567</v>
      </c>
      <c r="S134" s="20">
        <v>27360</v>
      </c>
      <c r="T134" s="21">
        <v>32586</v>
      </c>
      <c r="U134" s="54">
        <v>22588</v>
      </c>
      <c r="V134" s="20">
        <v>11290</v>
      </c>
      <c r="W134" s="20">
        <v>9752</v>
      </c>
      <c r="X134" s="20">
        <v>0</v>
      </c>
      <c r="Y134" s="21">
        <v>0</v>
      </c>
      <c r="Z134" s="20">
        <v>104600</v>
      </c>
      <c r="AA134" s="21">
        <v>0</v>
      </c>
      <c r="AB134" s="32">
        <v>0</v>
      </c>
      <c r="AC134" s="20">
        <v>202391</v>
      </c>
      <c r="AD134" s="20">
        <v>166392</v>
      </c>
      <c r="AE134" s="20">
        <v>182693</v>
      </c>
      <c r="AF134" s="20">
        <v>97975</v>
      </c>
      <c r="AG134" s="20">
        <v>43940</v>
      </c>
      <c r="AH134" s="20">
        <v>42867</v>
      </c>
      <c r="AI134" s="21">
        <v>72982</v>
      </c>
      <c r="AJ134" s="25">
        <v>21566</v>
      </c>
      <c r="AK134" s="25">
        <v>40100</v>
      </c>
      <c r="AL134" s="25">
        <v>5530</v>
      </c>
      <c r="AM134" s="22">
        <v>14925</v>
      </c>
      <c r="AN134" s="20">
        <v>136005</v>
      </c>
      <c r="AO134" s="20">
        <v>41677</v>
      </c>
      <c r="AP134" s="54">
        <v>1924788</v>
      </c>
      <c r="AQ134" s="25">
        <v>66582</v>
      </c>
      <c r="AR134" s="25">
        <v>108538</v>
      </c>
      <c r="AS134" s="54">
        <v>78006</v>
      </c>
      <c r="AT134" s="54">
        <v>58762</v>
      </c>
      <c r="AU134" s="54">
        <v>45934</v>
      </c>
      <c r="AV134" s="54">
        <v>36957</v>
      </c>
      <c r="AW134" s="25">
        <f t="shared" si="4"/>
        <v>394779</v>
      </c>
      <c r="AX134" s="165">
        <v>545369</v>
      </c>
      <c r="AY134" s="98">
        <f t="shared" si="5"/>
        <v>2864936</v>
      </c>
      <c r="AZ134" s="73"/>
      <c r="BA134" s="20">
        <v>293683</v>
      </c>
      <c r="BB134" s="20">
        <v>305659</v>
      </c>
      <c r="BC134" s="19">
        <v>599342</v>
      </c>
      <c r="BD134" s="19">
        <f t="shared" si="6"/>
        <v>3464278</v>
      </c>
      <c r="BF134" s="20">
        <v>134880</v>
      </c>
      <c r="BG134" s="21">
        <f t="shared" si="7"/>
        <v>3329398</v>
      </c>
      <c r="BI134" s="73"/>
      <c r="BJ134" s="73"/>
      <c r="BK134" s="73"/>
      <c r="BL134" s="73"/>
      <c r="BM134" s="73"/>
      <c r="BN134" s="73"/>
      <c r="BO134" s="73"/>
    </row>
    <row r="135" spans="1:67" ht="22.5" customHeight="1" x14ac:dyDescent="0.2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464420</v>
      </c>
      <c r="G135" s="20">
        <v>497311</v>
      </c>
      <c r="H135" s="20">
        <v>151081</v>
      </c>
      <c r="I135" s="20">
        <v>0</v>
      </c>
      <c r="J135" s="20">
        <v>0</v>
      </c>
      <c r="K135" s="20">
        <v>0</v>
      </c>
      <c r="L135" s="20">
        <v>0</v>
      </c>
      <c r="M135" s="20">
        <v>15934</v>
      </c>
      <c r="N135" s="20">
        <v>10280</v>
      </c>
      <c r="O135" s="20">
        <v>37740</v>
      </c>
      <c r="P135" s="20">
        <v>228090</v>
      </c>
      <c r="Q135" s="20">
        <v>44347</v>
      </c>
      <c r="R135" s="20">
        <v>43610</v>
      </c>
      <c r="S135" s="20">
        <v>108528</v>
      </c>
      <c r="T135" s="21">
        <v>97758</v>
      </c>
      <c r="U135" s="54">
        <v>30118</v>
      </c>
      <c r="V135" s="20">
        <v>72256</v>
      </c>
      <c r="W135" s="20">
        <v>68264</v>
      </c>
      <c r="X135" s="20">
        <v>0</v>
      </c>
      <c r="Y135" s="21">
        <v>0</v>
      </c>
      <c r="Z135" s="20">
        <v>331818</v>
      </c>
      <c r="AA135" s="21">
        <v>0</v>
      </c>
      <c r="AB135" s="32">
        <v>0</v>
      </c>
      <c r="AC135" s="20">
        <v>611533</v>
      </c>
      <c r="AD135" s="20">
        <v>390525</v>
      </c>
      <c r="AE135" s="20">
        <v>605036</v>
      </c>
      <c r="AF135" s="20">
        <v>351348</v>
      </c>
      <c r="AG135" s="20">
        <v>189589</v>
      </c>
      <c r="AH135" s="20">
        <v>42585</v>
      </c>
      <c r="AI135" s="21">
        <v>262254</v>
      </c>
      <c r="AJ135" s="25">
        <v>47762</v>
      </c>
      <c r="AK135" s="25">
        <v>80575</v>
      </c>
      <c r="AL135" s="25">
        <v>15529</v>
      </c>
      <c r="AM135" s="22">
        <v>38463</v>
      </c>
      <c r="AN135" s="20">
        <v>790585</v>
      </c>
      <c r="AO135" s="20">
        <v>87595</v>
      </c>
      <c r="AP135" s="54">
        <v>5714934</v>
      </c>
      <c r="AQ135" s="25">
        <v>97600</v>
      </c>
      <c r="AR135" s="25">
        <v>161401</v>
      </c>
      <c r="AS135" s="54">
        <v>89753</v>
      </c>
      <c r="AT135" s="54">
        <v>64928</v>
      </c>
      <c r="AU135" s="54">
        <v>117222</v>
      </c>
      <c r="AV135" s="54">
        <v>97856</v>
      </c>
      <c r="AW135" s="25">
        <f t="shared" ref="AW135:AW198" si="8">SUM(AQ135:AV135)</f>
        <v>628760</v>
      </c>
      <c r="AX135" s="165">
        <v>1534307</v>
      </c>
      <c r="AY135" s="98">
        <f t="shared" ref="AY135:AY198" si="9">SUM(AP135,AW135:AX135)</f>
        <v>7878001</v>
      </c>
      <c r="AZ135" s="73"/>
      <c r="BA135" s="20">
        <v>540208</v>
      </c>
      <c r="BB135" s="20">
        <v>732265</v>
      </c>
      <c r="BC135" s="19">
        <v>1272473</v>
      </c>
      <c r="BD135" s="19">
        <f t="shared" ref="BD135:BD198" si="10">AY135+BC135</f>
        <v>9150474</v>
      </c>
      <c r="BF135" s="20">
        <v>357138</v>
      </c>
      <c r="BG135" s="21">
        <f t="shared" ref="BG135:BG198" si="11">BD135-BF135</f>
        <v>8793336</v>
      </c>
      <c r="BI135" s="73"/>
      <c r="BJ135" s="73"/>
      <c r="BK135" s="73"/>
      <c r="BL135" s="73"/>
      <c r="BM135" s="73"/>
      <c r="BN135" s="73"/>
      <c r="BO135" s="73"/>
    </row>
    <row r="136" spans="1:67" ht="22.5" customHeight="1" x14ac:dyDescent="0.2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256183</v>
      </c>
      <c r="G136" s="20">
        <v>448268</v>
      </c>
      <c r="H136" s="20">
        <v>119948</v>
      </c>
      <c r="I136" s="20">
        <v>0</v>
      </c>
      <c r="J136" s="20">
        <v>0</v>
      </c>
      <c r="K136" s="20">
        <v>0</v>
      </c>
      <c r="L136" s="20">
        <v>6511</v>
      </c>
      <c r="M136" s="20">
        <v>0</v>
      </c>
      <c r="N136" s="20">
        <v>4419</v>
      </c>
      <c r="O136" s="20">
        <v>0</v>
      </c>
      <c r="P136" s="20">
        <v>87354</v>
      </c>
      <c r="Q136" s="20">
        <v>21749</v>
      </c>
      <c r="R136" s="20">
        <v>30527</v>
      </c>
      <c r="S136" s="20">
        <v>55632</v>
      </c>
      <c r="T136" s="21">
        <v>65172</v>
      </c>
      <c r="U136" s="54">
        <v>24915</v>
      </c>
      <c r="V136" s="20">
        <v>33870</v>
      </c>
      <c r="W136" s="20">
        <v>29256</v>
      </c>
      <c r="X136" s="20">
        <v>0</v>
      </c>
      <c r="Y136" s="21">
        <v>0</v>
      </c>
      <c r="Z136" s="20">
        <v>151708</v>
      </c>
      <c r="AA136" s="21">
        <v>0</v>
      </c>
      <c r="AB136" s="32">
        <v>0</v>
      </c>
      <c r="AC136" s="20">
        <v>379362</v>
      </c>
      <c r="AD136" s="20">
        <v>191515</v>
      </c>
      <c r="AE136" s="20">
        <v>301087</v>
      </c>
      <c r="AF136" s="20">
        <v>164924</v>
      </c>
      <c r="AG136" s="20">
        <v>67551</v>
      </c>
      <c r="AH136" s="20">
        <v>82825</v>
      </c>
      <c r="AI136" s="21">
        <v>135538</v>
      </c>
      <c r="AJ136" s="25">
        <v>28273</v>
      </c>
      <c r="AK136" s="25">
        <v>51302</v>
      </c>
      <c r="AL136" s="25">
        <v>8698</v>
      </c>
      <c r="AM136" s="22">
        <v>20650</v>
      </c>
      <c r="AN136" s="20">
        <v>390101</v>
      </c>
      <c r="AO136" s="20">
        <v>74695</v>
      </c>
      <c r="AP136" s="54">
        <v>3232033</v>
      </c>
      <c r="AQ136" s="25">
        <v>78048</v>
      </c>
      <c r="AR136" s="25">
        <v>113723</v>
      </c>
      <c r="AS136" s="54">
        <v>98270</v>
      </c>
      <c r="AT136" s="54">
        <v>76236</v>
      </c>
      <c r="AU136" s="54">
        <v>70732</v>
      </c>
      <c r="AV136" s="54">
        <v>53669</v>
      </c>
      <c r="AW136" s="25">
        <f t="shared" si="8"/>
        <v>490678</v>
      </c>
      <c r="AX136" s="165">
        <v>743612</v>
      </c>
      <c r="AY136" s="98">
        <f t="shared" si="9"/>
        <v>4466323</v>
      </c>
      <c r="AZ136" s="73"/>
      <c r="BA136" s="20">
        <v>369797</v>
      </c>
      <c r="BB136" s="20">
        <v>435654</v>
      </c>
      <c r="BC136" s="19">
        <v>805451</v>
      </c>
      <c r="BD136" s="19">
        <f t="shared" si="10"/>
        <v>5271774</v>
      </c>
      <c r="BF136" s="20">
        <v>195873</v>
      </c>
      <c r="BG136" s="21">
        <f t="shared" si="11"/>
        <v>5075901</v>
      </c>
      <c r="BI136" s="73"/>
      <c r="BJ136" s="73"/>
      <c r="BK136" s="73"/>
      <c r="BL136" s="73"/>
      <c r="BM136" s="73"/>
      <c r="BN136" s="73"/>
      <c r="BO136" s="73"/>
    </row>
    <row r="137" spans="1:67" ht="22.5" customHeight="1" x14ac:dyDescent="0.2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162700</v>
      </c>
      <c r="G137" s="20">
        <v>186635</v>
      </c>
      <c r="H137" s="20">
        <v>51761</v>
      </c>
      <c r="I137" s="20">
        <v>0</v>
      </c>
      <c r="J137" s="20">
        <v>0</v>
      </c>
      <c r="K137" s="20">
        <v>0</v>
      </c>
      <c r="L137" s="20">
        <v>0</v>
      </c>
      <c r="M137" s="20">
        <v>2365</v>
      </c>
      <c r="N137" s="20">
        <v>1293</v>
      </c>
      <c r="O137" s="20">
        <v>7585</v>
      </c>
      <c r="P137" s="20">
        <v>37337</v>
      </c>
      <c r="Q137" s="20">
        <v>10951</v>
      </c>
      <c r="R137" s="20">
        <v>4183</v>
      </c>
      <c r="S137" s="20">
        <v>22800</v>
      </c>
      <c r="T137" s="21">
        <v>21724</v>
      </c>
      <c r="U137" s="54">
        <v>1650</v>
      </c>
      <c r="V137" s="20">
        <v>12419</v>
      </c>
      <c r="W137" s="20">
        <v>9752</v>
      </c>
      <c r="X137" s="20">
        <v>0</v>
      </c>
      <c r="Y137" s="21">
        <v>0</v>
      </c>
      <c r="Z137" s="20">
        <v>107533</v>
      </c>
      <c r="AA137" s="21">
        <v>8762</v>
      </c>
      <c r="AB137" s="32">
        <v>0</v>
      </c>
      <c r="AC137" s="20">
        <v>138193</v>
      </c>
      <c r="AD137" s="20">
        <v>164578</v>
      </c>
      <c r="AE137" s="20">
        <v>121917</v>
      </c>
      <c r="AF137" s="20">
        <v>58558</v>
      </c>
      <c r="AG137" s="20">
        <v>50956</v>
      </c>
      <c r="AH137" s="20">
        <v>21949</v>
      </c>
      <c r="AI137" s="21">
        <v>123508</v>
      </c>
      <c r="AJ137" s="25">
        <v>11997</v>
      </c>
      <c r="AK137" s="25">
        <v>32450</v>
      </c>
      <c r="AL137" s="25">
        <v>3724</v>
      </c>
      <c r="AM137" s="22">
        <v>11769</v>
      </c>
      <c r="AN137" s="20">
        <v>142050</v>
      </c>
      <c r="AO137" s="20">
        <v>47007</v>
      </c>
      <c r="AP137" s="54">
        <v>1578106</v>
      </c>
      <c r="AQ137" s="25">
        <v>63316</v>
      </c>
      <c r="AR137" s="25">
        <v>124491</v>
      </c>
      <c r="AS137" s="54">
        <v>48422</v>
      </c>
      <c r="AT137" s="54">
        <v>57493</v>
      </c>
      <c r="AU137" s="54">
        <v>41721</v>
      </c>
      <c r="AV137" s="54">
        <v>24427</v>
      </c>
      <c r="AW137" s="25">
        <f t="shared" si="8"/>
        <v>359870</v>
      </c>
      <c r="AX137" s="165">
        <v>422051</v>
      </c>
      <c r="AY137" s="98">
        <f t="shared" si="9"/>
        <v>2360027</v>
      </c>
      <c r="AZ137" s="73"/>
      <c r="BA137" s="20">
        <v>196517</v>
      </c>
      <c r="BB137" s="20">
        <v>417011</v>
      </c>
      <c r="BC137" s="19">
        <v>613528</v>
      </c>
      <c r="BD137" s="19">
        <f t="shared" si="10"/>
        <v>2973555</v>
      </c>
      <c r="BF137" s="20">
        <v>89148</v>
      </c>
      <c r="BG137" s="21">
        <f t="shared" si="11"/>
        <v>2884407</v>
      </c>
      <c r="BI137" s="73"/>
      <c r="BJ137" s="73"/>
      <c r="BK137" s="73"/>
      <c r="BL137" s="73"/>
      <c r="BM137" s="73"/>
      <c r="BN137" s="73"/>
      <c r="BO137" s="73"/>
    </row>
    <row r="138" spans="1:67" ht="22.5" customHeight="1" x14ac:dyDescent="0.2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162572</v>
      </c>
      <c r="G138" s="20">
        <v>239335</v>
      </c>
      <c r="H138" s="20">
        <v>65513</v>
      </c>
      <c r="I138" s="20">
        <v>0</v>
      </c>
      <c r="J138" s="20">
        <v>0</v>
      </c>
      <c r="K138" s="20">
        <v>0</v>
      </c>
      <c r="L138" s="20">
        <v>2820</v>
      </c>
      <c r="M138" s="20">
        <v>3549</v>
      </c>
      <c r="N138" s="20">
        <v>1938</v>
      </c>
      <c r="O138" s="20">
        <v>6697</v>
      </c>
      <c r="P138" s="20">
        <v>49564</v>
      </c>
      <c r="Q138" s="20">
        <v>14749</v>
      </c>
      <c r="R138" s="20">
        <v>7966</v>
      </c>
      <c r="S138" s="20">
        <v>22800</v>
      </c>
      <c r="T138" s="21">
        <v>21724</v>
      </c>
      <c r="U138" s="54">
        <v>21446</v>
      </c>
      <c r="V138" s="20">
        <v>11290</v>
      </c>
      <c r="W138" s="20">
        <v>15603</v>
      </c>
      <c r="X138" s="20">
        <v>0</v>
      </c>
      <c r="Y138" s="21">
        <v>0</v>
      </c>
      <c r="Z138" s="20">
        <v>104904</v>
      </c>
      <c r="AA138" s="21">
        <v>0</v>
      </c>
      <c r="AB138" s="32">
        <v>0</v>
      </c>
      <c r="AC138" s="20">
        <v>165352</v>
      </c>
      <c r="AD138" s="20">
        <v>206112</v>
      </c>
      <c r="AE138" s="20">
        <v>140855</v>
      </c>
      <c r="AF138" s="20">
        <v>57946</v>
      </c>
      <c r="AG138" s="20">
        <v>40414</v>
      </c>
      <c r="AH138" s="20">
        <v>26170</v>
      </c>
      <c r="AI138" s="21">
        <v>103057</v>
      </c>
      <c r="AJ138" s="25">
        <v>17982</v>
      </c>
      <c r="AK138" s="25">
        <v>34700</v>
      </c>
      <c r="AL138" s="25">
        <v>4029</v>
      </c>
      <c r="AM138" s="22">
        <v>12676</v>
      </c>
      <c r="AN138" s="20">
        <v>139412</v>
      </c>
      <c r="AO138" s="20">
        <v>55708</v>
      </c>
      <c r="AP138" s="54">
        <v>1756883</v>
      </c>
      <c r="AQ138" s="25">
        <v>38939</v>
      </c>
      <c r="AR138" s="25">
        <v>109001</v>
      </c>
      <c r="AS138" s="54">
        <v>57964</v>
      </c>
      <c r="AT138" s="54">
        <v>58037</v>
      </c>
      <c r="AU138" s="54">
        <v>42075</v>
      </c>
      <c r="AV138" s="54">
        <v>29347</v>
      </c>
      <c r="AW138" s="25">
        <f t="shared" si="8"/>
        <v>335363</v>
      </c>
      <c r="AX138" s="165">
        <v>424445</v>
      </c>
      <c r="AY138" s="98">
        <f t="shared" si="9"/>
        <v>2516691</v>
      </c>
      <c r="AZ138" s="73"/>
      <c r="BA138" s="20">
        <v>255455</v>
      </c>
      <c r="BB138" s="20">
        <v>289661</v>
      </c>
      <c r="BC138" s="19">
        <v>545116</v>
      </c>
      <c r="BD138" s="19">
        <f t="shared" si="10"/>
        <v>3061807</v>
      </c>
      <c r="BF138" s="20">
        <v>107105</v>
      </c>
      <c r="BG138" s="21">
        <f t="shared" si="11"/>
        <v>2954702</v>
      </c>
      <c r="BI138" s="73"/>
      <c r="BJ138" s="73"/>
      <c r="BK138" s="73"/>
      <c r="BL138" s="73"/>
      <c r="BM138" s="73"/>
      <c r="BN138" s="73"/>
      <c r="BO138" s="73"/>
    </row>
    <row r="139" spans="1:67" ht="22.5" customHeight="1" x14ac:dyDescent="0.2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70703</v>
      </c>
      <c r="G139" s="20">
        <v>89195</v>
      </c>
      <c r="H139" s="20">
        <v>21965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562</v>
      </c>
      <c r="O139" s="20">
        <v>0</v>
      </c>
      <c r="P139" s="20">
        <v>14868</v>
      </c>
      <c r="Q139" s="20">
        <v>4419</v>
      </c>
      <c r="R139" s="20">
        <v>7521</v>
      </c>
      <c r="S139" s="20">
        <v>14592</v>
      </c>
      <c r="T139" s="21">
        <v>21724</v>
      </c>
      <c r="U139" s="54">
        <v>6726</v>
      </c>
      <c r="V139" s="20">
        <v>10161</v>
      </c>
      <c r="W139" s="20">
        <v>9752</v>
      </c>
      <c r="X139" s="20">
        <v>0</v>
      </c>
      <c r="Y139" s="21">
        <v>0</v>
      </c>
      <c r="Z139" s="20">
        <v>46724</v>
      </c>
      <c r="AA139" s="21">
        <v>0</v>
      </c>
      <c r="AB139" s="32">
        <v>0</v>
      </c>
      <c r="AC139" s="20">
        <v>44160</v>
      </c>
      <c r="AD139" s="20">
        <v>51690</v>
      </c>
      <c r="AE139" s="20">
        <v>44113</v>
      </c>
      <c r="AF139" s="20">
        <v>22025</v>
      </c>
      <c r="AG139" s="20">
        <v>20318</v>
      </c>
      <c r="AH139" s="20">
        <v>6754</v>
      </c>
      <c r="AI139" s="21">
        <v>51328</v>
      </c>
      <c r="AJ139" s="25">
        <v>5213</v>
      </c>
      <c r="AK139" s="25">
        <v>14632</v>
      </c>
      <c r="AL139" s="25">
        <v>1268</v>
      </c>
      <c r="AM139" s="22">
        <v>5206</v>
      </c>
      <c r="AN139" s="20">
        <v>47171</v>
      </c>
      <c r="AO139" s="20">
        <v>45669</v>
      </c>
      <c r="AP139" s="54">
        <v>678459</v>
      </c>
      <c r="AQ139" s="25">
        <v>46901</v>
      </c>
      <c r="AR139" s="25">
        <v>73987</v>
      </c>
      <c r="AS139" s="54">
        <v>24648</v>
      </c>
      <c r="AT139" s="54">
        <v>40823</v>
      </c>
      <c r="AU139" s="54">
        <v>23936</v>
      </c>
      <c r="AV139" s="54">
        <v>11216</v>
      </c>
      <c r="AW139" s="25">
        <f t="shared" si="8"/>
        <v>221511</v>
      </c>
      <c r="AX139" s="165">
        <v>220948</v>
      </c>
      <c r="AY139" s="98">
        <f t="shared" si="9"/>
        <v>1120918</v>
      </c>
      <c r="AZ139" s="73"/>
      <c r="BA139" s="20">
        <v>120460</v>
      </c>
      <c r="BB139" s="20">
        <v>199435</v>
      </c>
      <c r="BC139" s="19">
        <v>319895</v>
      </c>
      <c r="BD139" s="19">
        <f t="shared" si="10"/>
        <v>1440813</v>
      </c>
      <c r="BF139" s="20">
        <v>40934</v>
      </c>
      <c r="BG139" s="21">
        <f t="shared" si="11"/>
        <v>1399879</v>
      </c>
      <c r="BI139" s="73"/>
      <c r="BJ139" s="73"/>
      <c r="BK139" s="73"/>
      <c r="BL139" s="73"/>
      <c r="BM139" s="73"/>
      <c r="BN139" s="73"/>
      <c r="BO139" s="73"/>
    </row>
    <row r="140" spans="1:67" ht="22.5" customHeight="1" x14ac:dyDescent="0.2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199602</v>
      </c>
      <c r="G140" s="20">
        <v>320141</v>
      </c>
      <c r="H140" s="20">
        <v>53098</v>
      </c>
      <c r="I140" s="20">
        <v>0</v>
      </c>
      <c r="J140" s="20">
        <v>0</v>
      </c>
      <c r="K140" s="20">
        <v>0</v>
      </c>
      <c r="L140" s="20">
        <v>8399</v>
      </c>
      <c r="M140" s="20">
        <v>3538</v>
      </c>
      <c r="N140" s="20">
        <v>2245</v>
      </c>
      <c r="O140" s="20">
        <v>4810</v>
      </c>
      <c r="P140" s="20">
        <v>75763</v>
      </c>
      <c r="Q140" s="20">
        <v>16448</v>
      </c>
      <c r="R140" s="20">
        <v>8589</v>
      </c>
      <c r="S140" s="20">
        <v>35568</v>
      </c>
      <c r="T140" s="21">
        <v>43448</v>
      </c>
      <c r="U140" s="54">
        <v>27749</v>
      </c>
      <c r="V140" s="20">
        <v>12419</v>
      </c>
      <c r="W140" s="20">
        <v>9752</v>
      </c>
      <c r="X140" s="20">
        <v>0</v>
      </c>
      <c r="Y140" s="21">
        <v>0</v>
      </c>
      <c r="Z140" s="20">
        <v>127945</v>
      </c>
      <c r="AA140" s="21">
        <v>0</v>
      </c>
      <c r="AB140" s="32">
        <v>0</v>
      </c>
      <c r="AC140" s="20">
        <v>197009</v>
      </c>
      <c r="AD140" s="20">
        <v>220480</v>
      </c>
      <c r="AE140" s="20">
        <v>166031</v>
      </c>
      <c r="AF140" s="20">
        <v>68609</v>
      </c>
      <c r="AG140" s="20">
        <v>48427</v>
      </c>
      <c r="AH140" s="20">
        <v>26827</v>
      </c>
      <c r="AI140" s="21">
        <v>145162</v>
      </c>
      <c r="AJ140" s="25">
        <v>20225</v>
      </c>
      <c r="AK140" s="25">
        <v>38350</v>
      </c>
      <c r="AL140" s="25">
        <v>4758</v>
      </c>
      <c r="AM140" s="22">
        <v>14220</v>
      </c>
      <c r="AN140" s="20">
        <v>122288</v>
      </c>
      <c r="AO140" s="20">
        <v>95974</v>
      </c>
      <c r="AP140" s="54">
        <v>2117874</v>
      </c>
      <c r="AQ140" s="25">
        <v>51564</v>
      </c>
      <c r="AR140" s="25">
        <v>106386</v>
      </c>
      <c r="AS140" s="54">
        <v>62057</v>
      </c>
      <c r="AT140" s="54">
        <v>48549</v>
      </c>
      <c r="AU140" s="54">
        <v>45875</v>
      </c>
      <c r="AV140" s="54">
        <v>33914</v>
      </c>
      <c r="AW140" s="25">
        <f t="shared" si="8"/>
        <v>348345</v>
      </c>
      <c r="AX140" s="165">
        <v>524329</v>
      </c>
      <c r="AY140" s="98">
        <f t="shared" si="9"/>
        <v>2990548</v>
      </c>
      <c r="AZ140" s="73"/>
      <c r="BA140" s="20">
        <v>278293</v>
      </c>
      <c r="BB140" s="20">
        <v>481416</v>
      </c>
      <c r="BC140" s="19">
        <v>759709</v>
      </c>
      <c r="BD140" s="19">
        <f t="shared" si="10"/>
        <v>3750257</v>
      </c>
      <c r="BF140" s="20">
        <v>123775</v>
      </c>
      <c r="BG140" s="21">
        <f t="shared" si="11"/>
        <v>3626482</v>
      </c>
      <c r="BI140" s="73"/>
      <c r="BJ140" s="73"/>
      <c r="BK140" s="73"/>
      <c r="BL140" s="73"/>
      <c r="BM140" s="73"/>
      <c r="BN140" s="73"/>
      <c r="BO140" s="73"/>
    </row>
    <row r="141" spans="1:67" ht="22.5" customHeight="1" x14ac:dyDescent="0.2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213724</v>
      </c>
      <c r="G141" s="20">
        <v>524127</v>
      </c>
      <c r="H141" s="20">
        <v>133700</v>
      </c>
      <c r="I141" s="20">
        <v>0</v>
      </c>
      <c r="J141" s="20">
        <v>0</v>
      </c>
      <c r="K141" s="20">
        <v>0</v>
      </c>
      <c r="L141" s="20">
        <v>0</v>
      </c>
      <c r="M141" s="20">
        <v>4059</v>
      </c>
      <c r="N141" s="20">
        <v>4833</v>
      </c>
      <c r="O141" s="20">
        <v>6105</v>
      </c>
      <c r="P141" s="20">
        <v>93779</v>
      </c>
      <c r="Q141" s="20">
        <v>19868</v>
      </c>
      <c r="R141" s="20">
        <v>44545</v>
      </c>
      <c r="S141" s="20">
        <v>34656</v>
      </c>
      <c r="T141" s="21">
        <v>21724</v>
      </c>
      <c r="U141" s="54">
        <v>37647</v>
      </c>
      <c r="V141" s="20">
        <v>27096</v>
      </c>
      <c r="W141" s="20">
        <v>19504</v>
      </c>
      <c r="X141" s="20">
        <v>107385</v>
      </c>
      <c r="Y141" s="21">
        <v>12971</v>
      </c>
      <c r="Z141" s="20">
        <v>127675</v>
      </c>
      <c r="AA141" s="21">
        <v>31004</v>
      </c>
      <c r="AB141" s="32">
        <v>0</v>
      </c>
      <c r="AC141" s="20">
        <v>184672</v>
      </c>
      <c r="AD141" s="20">
        <v>213756</v>
      </c>
      <c r="AE141" s="20">
        <v>236568</v>
      </c>
      <c r="AF141" s="20">
        <v>117728</v>
      </c>
      <c r="AG141" s="20">
        <v>52367</v>
      </c>
      <c r="AH141" s="20">
        <v>134040</v>
      </c>
      <c r="AI141" s="21">
        <v>57343</v>
      </c>
      <c r="AJ141" s="25">
        <v>25429</v>
      </c>
      <c r="AK141" s="25">
        <v>45251</v>
      </c>
      <c r="AL141" s="25">
        <v>6590</v>
      </c>
      <c r="AM141" s="22">
        <v>17058</v>
      </c>
      <c r="AN141" s="20">
        <v>296638</v>
      </c>
      <c r="AO141" s="20">
        <v>57605</v>
      </c>
      <c r="AP141" s="54">
        <v>2909447</v>
      </c>
      <c r="AQ141" s="25">
        <v>65509</v>
      </c>
      <c r="AR141" s="25">
        <v>106447</v>
      </c>
      <c r="AS141" s="54">
        <v>79792</v>
      </c>
      <c r="AT141" s="54">
        <v>67163</v>
      </c>
      <c r="AU141" s="54">
        <v>64797</v>
      </c>
      <c r="AV141" s="54">
        <v>53176</v>
      </c>
      <c r="AW141" s="25">
        <f t="shared" si="8"/>
        <v>436884</v>
      </c>
      <c r="AX141" s="165">
        <v>1071521</v>
      </c>
      <c r="AY141" s="98">
        <f t="shared" si="9"/>
        <v>4417852</v>
      </c>
      <c r="AZ141" s="73"/>
      <c r="BA141" s="20">
        <v>337858</v>
      </c>
      <c r="BB141" s="20">
        <v>393310</v>
      </c>
      <c r="BC141" s="19">
        <v>731168</v>
      </c>
      <c r="BD141" s="19">
        <f t="shared" si="10"/>
        <v>5149020</v>
      </c>
      <c r="BF141" s="20">
        <v>194072</v>
      </c>
      <c r="BG141" s="21">
        <f t="shared" si="11"/>
        <v>4954948</v>
      </c>
      <c r="BI141" s="73"/>
      <c r="BJ141" s="73"/>
      <c r="BK141" s="73"/>
      <c r="BL141" s="73"/>
      <c r="BM141" s="73"/>
      <c r="BN141" s="73"/>
      <c r="BO141" s="73"/>
    </row>
    <row r="142" spans="1:67" ht="22.5" customHeight="1" x14ac:dyDescent="0.2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157622</v>
      </c>
      <c r="G142" s="20">
        <v>243780</v>
      </c>
      <c r="H142" s="20">
        <v>88051</v>
      </c>
      <c r="I142" s="20">
        <v>0</v>
      </c>
      <c r="J142" s="20">
        <v>0</v>
      </c>
      <c r="K142" s="20">
        <v>0</v>
      </c>
      <c r="L142" s="20">
        <v>4942</v>
      </c>
      <c r="M142" s="20">
        <v>0</v>
      </c>
      <c r="N142" s="20">
        <v>2152</v>
      </c>
      <c r="O142" s="20">
        <v>0</v>
      </c>
      <c r="P142" s="20">
        <v>53618</v>
      </c>
      <c r="Q142" s="20">
        <v>17176</v>
      </c>
      <c r="R142" s="20">
        <v>18067</v>
      </c>
      <c r="S142" s="20">
        <v>28272</v>
      </c>
      <c r="T142" s="21">
        <v>32586</v>
      </c>
      <c r="U142" s="54">
        <v>8672</v>
      </c>
      <c r="V142" s="20">
        <v>11290</v>
      </c>
      <c r="W142" s="20">
        <v>9752</v>
      </c>
      <c r="X142" s="20">
        <v>0</v>
      </c>
      <c r="Y142" s="21">
        <v>0</v>
      </c>
      <c r="Z142" s="20">
        <v>83913</v>
      </c>
      <c r="AA142" s="21">
        <v>0</v>
      </c>
      <c r="AB142" s="32">
        <v>0</v>
      </c>
      <c r="AC142" s="20">
        <v>150503</v>
      </c>
      <c r="AD142" s="20">
        <v>270971</v>
      </c>
      <c r="AE142" s="20">
        <v>180491</v>
      </c>
      <c r="AF142" s="20">
        <v>78922</v>
      </c>
      <c r="AG142" s="20">
        <v>31279</v>
      </c>
      <c r="AH142" s="20">
        <v>21480</v>
      </c>
      <c r="AI142" s="21">
        <v>63759</v>
      </c>
      <c r="AJ142" s="25">
        <v>18950</v>
      </c>
      <c r="AK142" s="25">
        <v>36394</v>
      </c>
      <c r="AL142" s="25">
        <v>4206</v>
      </c>
      <c r="AM142" s="22">
        <v>13377</v>
      </c>
      <c r="AN142" s="20">
        <v>112816</v>
      </c>
      <c r="AO142" s="20">
        <v>33982</v>
      </c>
      <c r="AP142" s="54">
        <v>1777023</v>
      </c>
      <c r="AQ142" s="25">
        <v>49720</v>
      </c>
      <c r="AR142" s="25">
        <v>100137</v>
      </c>
      <c r="AS142" s="54">
        <v>59461</v>
      </c>
      <c r="AT142" s="54">
        <v>67259</v>
      </c>
      <c r="AU142" s="54">
        <v>61654</v>
      </c>
      <c r="AV142" s="54">
        <v>27310</v>
      </c>
      <c r="AW142" s="25">
        <f t="shared" si="8"/>
        <v>365541</v>
      </c>
      <c r="AX142" s="165">
        <v>424311</v>
      </c>
      <c r="AY142" s="98">
        <f t="shared" si="9"/>
        <v>2566875</v>
      </c>
      <c r="AZ142" s="73"/>
      <c r="BA142" s="20">
        <v>264974</v>
      </c>
      <c r="BB142" s="20">
        <v>159120</v>
      </c>
      <c r="BC142" s="19">
        <v>424094</v>
      </c>
      <c r="BD142" s="19">
        <f t="shared" si="10"/>
        <v>2990969</v>
      </c>
      <c r="BF142" s="20">
        <v>99673</v>
      </c>
      <c r="BG142" s="21">
        <f t="shared" si="11"/>
        <v>2891296</v>
      </c>
      <c r="BI142" s="73"/>
      <c r="BJ142" s="73"/>
      <c r="BK142" s="73"/>
      <c r="BL142" s="73"/>
      <c r="BM142" s="73"/>
      <c r="BN142" s="73"/>
      <c r="BO142" s="73"/>
    </row>
    <row r="143" spans="1:67" ht="22.5" customHeight="1" x14ac:dyDescent="0.2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117070</v>
      </c>
      <c r="G143" s="20">
        <v>93640</v>
      </c>
      <c r="H143" s="20">
        <v>36672</v>
      </c>
      <c r="I143" s="20">
        <v>0</v>
      </c>
      <c r="J143" s="20">
        <v>0</v>
      </c>
      <c r="K143" s="20">
        <v>0</v>
      </c>
      <c r="L143" s="20">
        <v>0</v>
      </c>
      <c r="M143" s="20">
        <v>345</v>
      </c>
      <c r="N143" s="20">
        <v>1578</v>
      </c>
      <c r="O143" s="20">
        <v>407</v>
      </c>
      <c r="P143" s="20">
        <v>10024</v>
      </c>
      <c r="Q143" s="20">
        <v>15704</v>
      </c>
      <c r="R143" s="20">
        <v>21627</v>
      </c>
      <c r="S143" s="20">
        <v>11856</v>
      </c>
      <c r="T143" s="21">
        <v>20638</v>
      </c>
      <c r="U143" s="54">
        <v>2665</v>
      </c>
      <c r="V143" s="20">
        <v>6774</v>
      </c>
      <c r="W143" s="20">
        <v>12678</v>
      </c>
      <c r="X143" s="20">
        <v>101010</v>
      </c>
      <c r="Y143" s="21">
        <v>15947</v>
      </c>
      <c r="Z143" s="20">
        <v>63714</v>
      </c>
      <c r="AA143" s="21">
        <v>0</v>
      </c>
      <c r="AB143" s="32">
        <v>0</v>
      </c>
      <c r="AC143" s="20">
        <v>155774</v>
      </c>
      <c r="AD143" s="20">
        <v>105712</v>
      </c>
      <c r="AE143" s="20">
        <v>148415</v>
      </c>
      <c r="AF143" s="20">
        <v>63715</v>
      </c>
      <c r="AG143" s="20">
        <v>28213</v>
      </c>
      <c r="AH143" s="20">
        <v>31517</v>
      </c>
      <c r="AI143" s="21">
        <v>28471</v>
      </c>
      <c r="AJ143" s="25">
        <v>13622</v>
      </c>
      <c r="AK143" s="25">
        <v>28463</v>
      </c>
      <c r="AL143" s="25">
        <v>2844</v>
      </c>
      <c r="AM143" s="22">
        <v>10070</v>
      </c>
      <c r="AN143" s="20">
        <v>83457</v>
      </c>
      <c r="AO143" s="20">
        <v>19392</v>
      </c>
      <c r="AP143" s="54">
        <v>1252014</v>
      </c>
      <c r="AQ143" s="25">
        <v>55599</v>
      </c>
      <c r="AR143" s="25">
        <v>94241</v>
      </c>
      <c r="AS143" s="54">
        <v>56462</v>
      </c>
      <c r="AT143" s="54">
        <v>53551</v>
      </c>
      <c r="AU143" s="54">
        <v>46014</v>
      </c>
      <c r="AV143" s="54">
        <v>20007</v>
      </c>
      <c r="AW143" s="25">
        <f t="shared" si="8"/>
        <v>325874</v>
      </c>
      <c r="AX143" s="165">
        <v>258018</v>
      </c>
      <c r="AY143" s="98">
        <f t="shared" si="9"/>
        <v>1835906</v>
      </c>
      <c r="AZ143" s="73"/>
      <c r="BA143" s="20">
        <v>212534</v>
      </c>
      <c r="BB143" s="20">
        <v>123932</v>
      </c>
      <c r="BC143" s="19">
        <v>336466</v>
      </c>
      <c r="BD143" s="19">
        <f t="shared" si="10"/>
        <v>2172372</v>
      </c>
      <c r="BF143" s="20">
        <v>73019</v>
      </c>
      <c r="BG143" s="21">
        <f t="shared" si="11"/>
        <v>2099353</v>
      </c>
      <c r="BI143" s="73"/>
      <c r="BJ143" s="73"/>
      <c r="BK143" s="73"/>
      <c r="BL143" s="73"/>
      <c r="BM143" s="73"/>
      <c r="BN143" s="73"/>
      <c r="BO143" s="73"/>
    </row>
    <row r="144" spans="1:67" ht="22.5" customHeight="1" x14ac:dyDescent="0.2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338657</v>
      </c>
      <c r="G144" s="20">
        <v>365312</v>
      </c>
      <c r="H144" s="20">
        <v>84040</v>
      </c>
      <c r="I144" s="20">
        <v>33755</v>
      </c>
      <c r="J144" s="20">
        <v>78904</v>
      </c>
      <c r="K144" s="20">
        <v>0</v>
      </c>
      <c r="L144" s="20">
        <v>1202</v>
      </c>
      <c r="M144" s="20">
        <v>17606</v>
      </c>
      <c r="N144" s="20">
        <v>10180</v>
      </c>
      <c r="O144" s="20">
        <v>76886</v>
      </c>
      <c r="P144" s="20">
        <v>306699</v>
      </c>
      <c r="Q144" s="20">
        <v>52854</v>
      </c>
      <c r="R144" s="20">
        <v>27813</v>
      </c>
      <c r="S144" s="20">
        <v>58368</v>
      </c>
      <c r="T144" s="21">
        <v>43448</v>
      </c>
      <c r="U144" s="54">
        <v>22842</v>
      </c>
      <c r="V144" s="20">
        <v>31612</v>
      </c>
      <c r="W144" s="20">
        <v>19504</v>
      </c>
      <c r="X144" s="20">
        <v>0</v>
      </c>
      <c r="Y144" s="21">
        <v>0</v>
      </c>
      <c r="Z144" s="20">
        <v>224072</v>
      </c>
      <c r="AA144" s="21">
        <v>0</v>
      </c>
      <c r="AB144" s="32">
        <v>0</v>
      </c>
      <c r="AC144" s="20">
        <v>446458</v>
      </c>
      <c r="AD144" s="20">
        <v>332620</v>
      </c>
      <c r="AE144" s="20">
        <v>557840</v>
      </c>
      <c r="AF144" s="20">
        <v>314116</v>
      </c>
      <c r="AG144" s="20">
        <v>133794</v>
      </c>
      <c r="AH144" s="20">
        <v>14539</v>
      </c>
      <c r="AI144" s="21">
        <v>98245</v>
      </c>
      <c r="AJ144" s="25">
        <v>42467</v>
      </c>
      <c r="AK144" s="25">
        <v>72309</v>
      </c>
      <c r="AL144" s="25">
        <v>13440</v>
      </c>
      <c r="AM144" s="22">
        <v>33553</v>
      </c>
      <c r="AN144" s="20">
        <v>190116</v>
      </c>
      <c r="AO144" s="20">
        <v>37187</v>
      </c>
      <c r="AP144" s="54">
        <v>4080438</v>
      </c>
      <c r="AQ144" s="25">
        <v>72452</v>
      </c>
      <c r="AR144" s="25">
        <v>153248</v>
      </c>
      <c r="AS144" s="54">
        <v>108172</v>
      </c>
      <c r="AT144" s="54">
        <v>76070</v>
      </c>
      <c r="AU144" s="54">
        <v>89202</v>
      </c>
      <c r="AV144" s="54">
        <v>78263</v>
      </c>
      <c r="AW144" s="25">
        <f t="shared" si="8"/>
        <v>577407</v>
      </c>
      <c r="AX144" s="165">
        <v>664417</v>
      </c>
      <c r="AY144" s="98">
        <f t="shared" si="9"/>
        <v>5322262</v>
      </c>
      <c r="AZ144" s="73"/>
      <c r="BA144" s="20">
        <v>497249</v>
      </c>
      <c r="BB144" s="20">
        <v>230430</v>
      </c>
      <c r="BC144" s="19">
        <v>727679</v>
      </c>
      <c r="BD144" s="19">
        <f t="shared" si="10"/>
        <v>6049941</v>
      </c>
      <c r="BF144" s="20">
        <v>285632</v>
      </c>
      <c r="BG144" s="21">
        <f t="shared" si="11"/>
        <v>5764309</v>
      </c>
      <c r="BI144" s="73"/>
      <c r="BJ144" s="73"/>
      <c r="BK144" s="73"/>
      <c r="BL144" s="73"/>
      <c r="BM144" s="73"/>
      <c r="BN144" s="73"/>
      <c r="BO144" s="73"/>
    </row>
    <row r="145" spans="1:67" ht="22.5" customHeight="1" x14ac:dyDescent="0.2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284357</v>
      </c>
      <c r="G145" s="20">
        <v>243493</v>
      </c>
      <c r="H145" s="20">
        <v>51379</v>
      </c>
      <c r="I145" s="20">
        <v>0</v>
      </c>
      <c r="J145" s="20">
        <v>0</v>
      </c>
      <c r="K145" s="20">
        <v>0</v>
      </c>
      <c r="L145" s="20">
        <v>0</v>
      </c>
      <c r="M145" s="20">
        <v>4522</v>
      </c>
      <c r="N145" s="20">
        <v>2840</v>
      </c>
      <c r="O145" s="20">
        <v>30155</v>
      </c>
      <c r="P145" s="20">
        <v>53108</v>
      </c>
      <c r="Q145" s="20">
        <v>16784</v>
      </c>
      <c r="R145" s="20">
        <v>27857</v>
      </c>
      <c r="S145" s="20">
        <v>32832</v>
      </c>
      <c r="T145" s="21">
        <v>21724</v>
      </c>
      <c r="U145" s="54">
        <v>28341</v>
      </c>
      <c r="V145" s="20">
        <v>15806</v>
      </c>
      <c r="W145" s="20">
        <v>19504</v>
      </c>
      <c r="X145" s="20">
        <v>0</v>
      </c>
      <c r="Y145" s="21">
        <v>0</v>
      </c>
      <c r="Z145" s="20">
        <v>110610</v>
      </c>
      <c r="AA145" s="21">
        <v>0</v>
      </c>
      <c r="AB145" s="32">
        <v>0</v>
      </c>
      <c r="AC145" s="20">
        <v>283756</v>
      </c>
      <c r="AD145" s="20">
        <v>143117</v>
      </c>
      <c r="AE145" s="20">
        <v>182546</v>
      </c>
      <c r="AF145" s="20">
        <v>81632</v>
      </c>
      <c r="AG145" s="20">
        <v>41882</v>
      </c>
      <c r="AH145" s="20">
        <v>84326</v>
      </c>
      <c r="AI145" s="21">
        <v>78997</v>
      </c>
      <c r="AJ145" s="25">
        <v>20694</v>
      </c>
      <c r="AK145" s="25">
        <v>38312</v>
      </c>
      <c r="AL145" s="25">
        <v>4430</v>
      </c>
      <c r="AM145" s="22">
        <v>14187</v>
      </c>
      <c r="AN145" s="20">
        <v>91897</v>
      </c>
      <c r="AO145" s="20">
        <v>63952</v>
      </c>
      <c r="AP145" s="54">
        <v>2073040</v>
      </c>
      <c r="AQ145" s="25">
        <v>50112</v>
      </c>
      <c r="AR145" s="25">
        <v>110612</v>
      </c>
      <c r="AS145" s="54">
        <v>70270</v>
      </c>
      <c r="AT145" s="54">
        <v>61818</v>
      </c>
      <c r="AU145" s="54">
        <v>52091</v>
      </c>
      <c r="AV145" s="54">
        <v>66756</v>
      </c>
      <c r="AW145" s="25">
        <f t="shared" si="8"/>
        <v>411659</v>
      </c>
      <c r="AX145" s="165">
        <v>701440</v>
      </c>
      <c r="AY145" s="98">
        <f t="shared" si="9"/>
        <v>3186139</v>
      </c>
      <c r="AZ145" s="73"/>
      <c r="BA145" s="20">
        <v>283632</v>
      </c>
      <c r="BB145" s="20">
        <v>319926</v>
      </c>
      <c r="BC145" s="19">
        <v>603558</v>
      </c>
      <c r="BD145" s="19">
        <f t="shared" si="10"/>
        <v>3789697</v>
      </c>
      <c r="BF145" s="20">
        <v>243636</v>
      </c>
      <c r="BG145" s="21">
        <f t="shared" si="11"/>
        <v>3546061</v>
      </c>
      <c r="BI145" s="73"/>
      <c r="BJ145" s="73"/>
      <c r="BK145" s="73"/>
      <c r="BL145" s="73"/>
      <c r="BM145" s="73"/>
      <c r="BN145" s="73"/>
      <c r="BO145" s="73"/>
    </row>
    <row r="146" spans="1:67" ht="22.5" customHeight="1" x14ac:dyDescent="0.2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224605</v>
      </c>
      <c r="G146" s="20">
        <v>249731</v>
      </c>
      <c r="H146" s="20">
        <v>40110</v>
      </c>
      <c r="I146" s="20">
        <v>0</v>
      </c>
      <c r="J146" s="20">
        <v>0</v>
      </c>
      <c r="K146" s="20">
        <v>0</v>
      </c>
      <c r="L146" s="20">
        <v>3358</v>
      </c>
      <c r="M146" s="20">
        <v>7197</v>
      </c>
      <c r="N146" s="20">
        <v>4875</v>
      </c>
      <c r="O146" s="20">
        <v>2368</v>
      </c>
      <c r="P146" s="20">
        <v>168857</v>
      </c>
      <c r="Q146" s="20">
        <v>147809</v>
      </c>
      <c r="R146" s="20">
        <v>29949</v>
      </c>
      <c r="S146" s="20">
        <v>36480</v>
      </c>
      <c r="T146" s="21">
        <v>32586</v>
      </c>
      <c r="U146" s="54">
        <v>19077</v>
      </c>
      <c r="V146" s="20">
        <v>24838</v>
      </c>
      <c r="W146" s="20">
        <v>19504</v>
      </c>
      <c r="X146" s="20">
        <v>0</v>
      </c>
      <c r="Y146" s="21">
        <v>0</v>
      </c>
      <c r="Z146" s="20">
        <v>130275</v>
      </c>
      <c r="AA146" s="21">
        <v>0</v>
      </c>
      <c r="AB146" s="32">
        <v>0</v>
      </c>
      <c r="AC146" s="20">
        <v>360925</v>
      </c>
      <c r="AD146" s="20">
        <v>204380</v>
      </c>
      <c r="AE146" s="20">
        <v>410746</v>
      </c>
      <c r="AF146" s="20">
        <v>178908</v>
      </c>
      <c r="AG146" s="20">
        <v>66429</v>
      </c>
      <c r="AH146" s="20">
        <v>36957</v>
      </c>
      <c r="AI146" s="21">
        <v>23659</v>
      </c>
      <c r="AJ146" s="25">
        <v>28599</v>
      </c>
      <c r="AK146" s="25">
        <v>52595</v>
      </c>
      <c r="AL146" s="25">
        <v>8489</v>
      </c>
      <c r="AM146" s="22">
        <v>21589</v>
      </c>
      <c r="AN146" s="20">
        <v>292877</v>
      </c>
      <c r="AO146" s="20">
        <v>23675</v>
      </c>
      <c r="AP146" s="54">
        <v>2851447</v>
      </c>
      <c r="AQ146" s="25">
        <v>75257</v>
      </c>
      <c r="AR146" s="25">
        <v>137982</v>
      </c>
      <c r="AS146" s="54">
        <v>85416</v>
      </c>
      <c r="AT146" s="54">
        <v>63787</v>
      </c>
      <c r="AU146" s="54">
        <v>87443</v>
      </c>
      <c r="AV146" s="54">
        <v>47246</v>
      </c>
      <c r="AW146" s="25">
        <f t="shared" si="8"/>
        <v>497131</v>
      </c>
      <c r="AX146" s="165">
        <v>486296</v>
      </c>
      <c r="AY146" s="98">
        <f t="shared" si="9"/>
        <v>3834874</v>
      </c>
      <c r="AZ146" s="73"/>
      <c r="BA146" s="20">
        <v>372932</v>
      </c>
      <c r="BB146" s="20">
        <v>136763</v>
      </c>
      <c r="BC146" s="19">
        <v>509695</v>
      </c>
      <c r="BD146" s="19">
        <f t="shared" si="10"/>
        <v>4344569</v>
      </c>
      <c r="BF146" s="20">
        <v>172430</v>
      </c>
      <c r="BG146" s="21">
        <f t="shared" si="11"/>
        <v>4172139</v>
      </c>
      <c r="BI146" s="73"/>
      <c r="BJ146" s="73"/>
      <c r="BK146" s="73"/>
      <c r="BL146" s="73"/>
      <c r="BM146" s="73"/>
      <c r="BN146" s="73"/>
      <c r="BO146" s="73"/>
    </row>
    <row r="147" spans="1:67" ht="22.5" customHeight="1" x14ac:dyDescent="0.2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218732</v>
      </c>
      <c r="G147" s="20">
        <v>314620</v>
      </c>
      <c r="H147" s="20">
        <v>62648</v>
      </c>
      <c r="I147" s="20">
        <v>0</v>
      </c>
      <c r="J147" s="20">
        <v>0</v>
      </c>
      <c r="K147" s="20">
        <v>0</v>
      </c>
      <c r="L147" s="20">
        <v>0</v>
      </c>
      <c r="M147" s="20">
        <v>4709</v>
      </c>
      <c r="N147" s="20">
        <v>3921</v>
      </c>
      <c r="O147" s="20">
        <v>14689</v>
      </c>
      <c r="P147" s="20">
        <v>154548</v>
      </c>
      <c r="Q147" s="20">
        <v>42853</v>
      </c>
      <c r="R147" s="20">
        <v>14374</v>
      </c>
      <c r="S147" s="20">
        <v>41040</v>
      </c>
      <c r="T147" s="21">
        <v>43448</v>
      </c>
      <c r="U147" s="54">
        <v>36420</v>
      </c>
      <c r="V147" s="20">
        <v>22580</v>
      </c>
      <c r="W147" s="20">
        <v>19504</v>
      </c>
      <c r="X147" s="20">
        <v>0</v>
      </c>
      <c r="Y147" s="21">
        <v>0</v>
      </c>
      <c r="Z147" s="20">
        <v>131084</v>
      </c>
      <c r="AA147" s="21">
        <v>0</v>
      </c>
      <c r="AB147" s="32">
        <v>0</v>
      </c>
      <c r="AC147" s="20">
        <v>209567</v>
      </c>
      <c r="AD147" s="20">
        <v>232581</v>
      </c>
      <c r="AE147" s="20">
        <v>236495</v>
      </c>
      <c r="AF147" s="20">
        <v>127517</v>
      </c>
      <c r="AG147" s="20">
        <v>52770</v>
      </c>
      <c r="AH147" s="20">
        <v>60126</v>
      </c>
      <c r="AI147" s="21">
        <v>40100</v>
      </c>
      <c r="AJ147" s="25">
        <v>26466</v>
      </c>
      <c r="AK147" s="25">
        <v>49647</v>
      </c>
      <c r="AL147" s="25">
        <v>6852</v>
      </c>
      <c r="AM147" s="22">
        <v>19668</v>
      </c>
      <c r="AN147" s="20">
        <v>282842</v>
      </c>
      <c r="AO147" s="20">
        <v>40474</v>
      </c>
      <c r="AP147" s="54">
        <v>2510275</v>
      </c>
      <c r="AQ147" s="25">
        <v>56012</v>
      </c>
      <c r="AR147" s="25">
        <v>106304</v>
      </c>
      <c r="AS147" s="54">
        <v>83049</v>
      </c>
      <c r="AT147" s="54">
        <v>70724</v>
      </c>
      <c r="AU147" s="54">
        <v>72228</v>
      </c>
      <c r="AV147" s="54">
        <v>66471</v>
      </c>
      <c r="AW147" s="25">
        <f t="shared" si="8"/>
        <v>454788</v>
      </c>
      <c r="AX147" s="165">
        <v>756045</v>
      </c>
      <c r="AY147" s="98">
        <f t="shared" si="9"/>
        <v>3721108</v>
      </c>
      <c r="AZ147" s="73"/>
      <c r="BA147" s="20">
        <v>349771</v>
      </c>
      <c r="BB147" s="20">
        <v>242303</v>
      </c>
      <c r="BC147" s="19">
        <v>592074</v>
      </c>
      <c r="BD147" s="19">
        <f t="shared" si="10"/>
        <v>4313182</v>
      </c>
      <c r="BF147" s="20">
        <v>242596</v>
      </c>
      <c r="BG147" s="21">
        <f t="shared" si="11"/>
        <v>4070586</v>
      </c>
      <c r="BI147" s="73"/>
      <c r="BJ147" s="73"/>
      <c r="BK147" s="73"/>
      <c r="BL147" s="73"/>
      <c r="BM147" s="73"/>
      <c r="BN147" s="73"/>
      <c r="BO147" s="73"/>
    </row>
    <row r="148" spans="1:67" ht="22.5" customHeight="1" x14ac:dyDescent="0.2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252942</v>
      </c>
      <c r="G148" s="20">
        <v>348534</v>
      </c>
      <c r="H148" s="20">
        <v>110589</v>
      </c>
      <c r="I148" s="20">
        <v>0</v>
      </c>
      <c r="J148" s="20">
        <v>0</v>
      </c>
      <c r="K148" s="20">
        <v>0</v>
      </c>
      <c r="L148" s="20">
        <v>1402</v>
      </c>
      <c r="M148" s="20">
        <v>5583</v>
      </c>
      <c r="N148" s="20">
        <v>4085</v>
      </c>
      <c r="O148" s="20">
        <v>21349</v>
      </c>
      <c r="P148" s="20">
        <v>71569</v>
      </c>
      <c r="Q148" s="20">
        <v>29198</v>
      </c>
      <c r="R148" s="20">
        <v>43432</v>
      </c>
      <c r="S148" s="20">
        <v>47424</v>
      </c>
      <c r="T148" s="21">
        <v>42362</v>
      </c>
      <c r="U148" s="54">
        <v>24492</v>
      </c>
      <c r="V148" s="20">
        <v>20322</v>
      </c>
      <c r="W148" s="20">
        <v>19504</v>
      </c>
      <c r="X148" s="20">
        <v>0</v>
      </c>
      <c r="Y148" s="21">
        <v>0</v>
      </c>
      <c r="Z148" s="20">
        <v>154130</v>
      </c>
      <c r="AA148" s="21">
        <v>0</v>
      </c>
      <c r="AB148" s="32">
        <v>0</v>
      </c>
      <c r="AC148" s="20">
        <v>233110</v>
      </c>
      <c r="AD148" s="20">
        <v>288787</v>
      </c>
      <c r="AE148" s="20">
        <v>267910</v>
      </c>
      <c r="AF148" s="20">
        <v>148318</v>
      </c>
      <c r="AG148" s="20">
        <v>77953</v>
      </c>
      <c r="AH148" s="20">
        <v>96520</v>
      </c>
      <c r="AI148" s="21">
        <v>222555</v>
      </c>
      <c r="AJ148" s="25">
        <v>27073</v>
      </c>
      <c r="AK148" s="25">
        <v>51405</v>
      </c>
      <c r="AL148" s="25">
        <v>8284</v>
      </c>
      <c r="AM148" s="22">
        <v>20625</v>
      </c>
      <c r="AN148" s="20">
        <v>424103</v>
      </c>
      <c r="AO148" s="20">
        <v>81539</v>
      </c>
      <c r="AP148" s="54">
        <v>3145099</v>
      </c>
      <c r="AQ148" s="25">
        <v>66309</v>
      </c>
      <c r="AR148" s="25">
        <v>137775</v>
      </c>
      <c r="AS148" s="54">
        <v>99216</v>
      </c>
      <c r="AT148" s="54">
        <v>76280</v>
      </c>
      <c r="AU148" s="54">
        <v>86588</v>
      </c>
      <c r="AV148" s="54">
        <v>49226</v>
      </c>
      <c r="AW148" s="25">
        <f t="shared" si="8"/>
        <v>515394</v>
      </c>
      <c r="AX148" s="165">
        <v>823648</v>
      </c>
      <c r="AY148" s="98">
        <f t="shared" si="9"/>
        <v>4484141</v>
      </c>
      <c r="AZ148" s="73"/>
      <c r="BA148" s="20">
        <v>356839</v>
      </c>
      <c r="BB148" s="20">
        <v>459105</v>
      </c>
      <c r="BC148" s="19">
        <v>815944</v>
      </c>
      <c r="BD148" s="19">
        <f t="shared" si="10"/>
        <v>5300085</v>
      </c>
      <c r="BF148" s="20">
        <v>179657</v>
      </c>
      <c r="BG148" s="21">
        <f t="shared" si="11"/>
        <v>5120428</v>
      </c>
      <c r="BI148" s="73"/>
      <c r="BJ148" s="73"/>
      <c r="BK148" s="73"/>
      <c r="BL148" s="73"/>
      <c r="BM148" s="73"/>
      <c r="BN148" s="73"/>
      <c r="BO148" s="73"/>
    </row>
    <row r="149" spans="1:67" ht="22.5" customHeight="1" x14ac:dyDescent="0.2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328220</v>
      </c>
      <c r="G149" s="20">
        <v>335269</v>
      </c>
      <c r="H149" s="20">
        <v>94354</v>
      </c>
      <c r="I149" s="20">
        <v>0</v>
      </c>
      <c r="J149" s="20">
        <v>0</v>
      </c>
      <c r="K149" s="20">
        <v>0</v>
      </c>
      <c r="L149" s="20">
        <v>5791</v>
      </c>
      <c r="M149" s="20">
        <v>8356</v>
      </c>
      <c r="N149" s="20">
        <v>6028</v>
      </c>
      <c r="O149" s="20">
        <v>0</v>
      </c>
      <c r="P149" s="20">
        <v>161791</v>
      </c>
      <c r="Q149" s="20">
        <v>31866</v>
      </c>
      <c r="R149" s="20">
        <v>58117</v>
      </c>
      <c r="S149" s="20">
        <v>57456</v>
      </c>
      <c r="T149" s="21">
        <v>49965</v>
      </c>
      <c r="U149" s="54">
        <v>29652</v>
      </c>
      <c r="V149" s="20">
        <v>38386</v>
      </c>
      <c r="W149" s="20">
        <v>39008</v>
      </c>
      <c r="X149" s="20">
        <v>12950</v>
      </c>
      <c r="Y149" s="21">
        <v>4273</v>
      </c>
      <c r="Z149" s="20">
        <v>228613</v>
      </c>
      <c r="AA149" s="21">
        <v>0</v>
      </c>
      <c r="AB149" s="32">
        <v>0</v>
      </c>
      <c r="AC149" s="20">
        <v>461748</v>
      </c>
      <c r="AD149" s="20">
        <v>338572</v>
      </c>
      <c r="AE149" s="20">
        <v>484954</v>
      </c>
      <c r="AF149" s="20">
        <v>181442</v>
      </c>
      <c r="AG149" s="20">
        <v>118657</v>
      </c>
      <c r="AH149" s="20">
        <v>88547</v>
      </c>
      <c r="AI149" s="21">
        <v>135538</v>
      </c>
      <c r="AJ149" s="25">
        <v>33769</v>
      </c>
      <c r="AK149" s="25">
        <v>62215</v>
      </c>
      <c r="AL149" s="25">
        <v>10539</v>
      </c>
      <c r="AM149" s="22">
        <v>27423</v>
      </c>
      <c r="AN149" s="20">
        <v>411920</v>
      </c>
      <c r="AO149" s="20">
        <v>79600</v>
      </c>
      <c r="AP149" s="54">
        <v>3925019</v>
      </c>
      <c r="AQ149" s="25">
        <v>66119</v>
      </c>
      <c r="AR149" s="25">
        <v>141977</v>
      </c>
      <c r="AS149" s="54">
        <v>107537</v>
      </c>
      <c r="AT149" s="54">
        <v>85213</v>
      </c>
      <c r="AU149" s="54">
        <v>89624</v>
      </c>
      <c r="AV149" s="54">
        <v>69563</v>
      </c>
      <c r="AW149" s="25">
        <f t="shared" si="8"/>
        <v>560033</v>
      </c>
      <c r="AX149" s="165">
        <v>1139635</v>
      </c>
      <c r="AY149" s="98">
        <f t="shared" si="9"/>
        <v>5624687</v>
      </c>
      <c r="AZ149" s="73"/>
      <c r="BA149" s="20">
        <v>424270</v>
      </c>
      <c r="BB149" s="20">
        <v>590307</v>
      </c>
      <c r="BC149" s="19">
        <v>1014577</v>
      </c>
      <c r="BD149" s="19">
        <f t="shared" si="10"/>
        <v>6639264</v>
      </c>
      <c r="BF149" s="20">
        <v>253881</v>
      </c>
      <c r="BG149" s="21">
        <f t="shared" si="11"/>
        <v>6385383</v>
      </c>
      <c r="BI149" s="73"/>
      <c r="BJ149" s="73"/>
      <c r="BK149" s="73"/>
      <c r="BL149" s="73"/>
      <c r="BM149" s="73"/>
      <c r="BN149" s="73"/>
      <c r="BO149" s="73"/>
    </row>
    <row r="150" spans="1:67" ht="22.5" customHeight="1" x14ac:dyDescent="0.2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220370</v>
      </c>
      <c r="G150" s="20">
        <v>206281</v>
      </c>
      <c r="H150" s="20">
        <v>45076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2542</v>
      </c>
      <c r="O150" s="20">
        <v>0</v>
      </c>
      <c r="P150" s="20">
        <v>107</v>
      </c>
      <c r="Q150" s="20">
        <v>35967</v>
      </c>
      <c r="R150" s="20">
        <v>34399</v>
      </c>
      <c r="S150" s="20">
        <v>41040</v>
      </c>
      <c r="T150" s="21">
        <v>54310</v>
      </c>
      <c r="U150" s="54">
        <v>16878</v>
      </c>
      <c r="V150" s="20">
        <v>14677</v>
      </c>
      <c r="W150" s="20">
        <v>19504</v>
      </c>
      <c r="X150" s="20">
        <v>0</v>
      </c>
      <c r="Y150" s="21">
        <v>0</v>
      </c>
      <c r="Z150" s="20">
        <v>137129</v>
      </c>
      <c r="AA150" s="21">
        <v>0</v>
      </c>
      <c r="AB150" s="32">
        <v>0</v>
      </c>
      <c r="AC150" s="20">
        <v>180366</v>
      </c>
      <c r="AD150" s="20">
        <v>271562</v>
      </c>
      <c r="AE150" s="20">
        <v>167205</v>
      </c>
      <c r="AF150" s="20">
        <v>76650</v>
      </c>
      <c r="AG150" s="20">
        <v>63048</v>
      </c>
      <c r="AH150" s="20">
        <v>62658</v>
      </c>
      <c r="AI150" s="21">
        <v>131929</v>
      </c>
      <c r="AJ150" s="25">
        <v>21331</v>
      </c>
      <c r="AK150" s="25">
        <v>41893</v>
      </c>
      <c r="AL150" s="25">
        <v>5312</v>
      </c>
      <c r="AM150" s="22">
        <v>15715</v>
      </c>
      <c r="AN150" s="20">
        <v>85650</v>
      </c>
      <c r="AO150" s="20">
        <v>59316</v>
      </c>
      <c r="AP150" s="54">
        <v>2010915</v>
      </c>
      <c r="AQ150" s="25">
        <v>61117</v>
      </c>
      <c r="AR150" s="25">
        <v>99144</v>
      </c>
      <c r="AS150" s="54">
        <v>75621</v>
      </c>
      <c r="AT150" s="54">
        <v>62950</v>
      </c>
      <c r="AU150" s="54">
        <v>67771</v>
      </c>
      <c r="AV150" s="54">
        <v>34321</v>
      </c>
      <c r="AW150" s="25">
        <f t="shared" si="8"/>
        <v>400924</v>
      </c>
      <c r="AX150" s="165">
        <v>620219</v>
      </c>
      <c r="AY150" s="98">
        <f t="shared" si="9"/>
        <v>3032058</v>
      </c>
      <c r="AZ150" s="73"/>
      <c r="BA150" s="20">
        <v>290947</v>
      </c>
      <c r="BB150" s="20">
        <v>418470</v>
      </c>
      <c r="BC150" s="19">
        <v>709417</v>
      </c>
      <c r="BD150" s="19">
        <f t="shared" si="10"/>
        <v>3741475</v>
      </c>
      <c r="BF150" s="20">
        <v>125258</v>
      </c>
      <c r="BG150" s="21">
        <f t="shared" si="11"/>
        <v>3616217</v>
      </c>
      <c r="BI150" s="73"/>
      <c r="BJ150" s="73"/>
      <c r="BK150" s="73"/>
      <c r="BL150" s="73"/>
      <c r="BM150" s="73"/>
      <c r="BN150" s="73"/>
      <c r="BO150" s="73"/>
    </row>
    <row r="151" spans="1:67" ht="22.5" customHeight="1" x14ac:dyDescent="0.2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211056</v>
      </c>
      <c r="G151" s="20">
        <v>222987</v>
      </c>
      <c r="H151" s="20">
        <v>46031</v>
      </c>
      <c r="I151" s="20">
        <v>0</v>
      </c>
      <c r="J151" s="20">
        <v>0</v>
      </c>
      <c r="K151" s="20">
        <v>0</v>
      </c>
      <c r="L151" s="20">
        <v>2059</v>
      </c>
      <c r="M151" s="20">
        <v>0</v>
      </c>
      <c r="N151" s="20">
        <v>2838</v>
      </c>
      <c r="O151" s="20">
        <v>0</v>
      </c>
      <c r="P151" s="20">
        <v>44949</v>
      </c>
      <c r="Q151" s="20">
        <v>21965</v>
      </c>
      <c r="R151" s="20">
        <v>41474</v>
      </c>
      <c r="S151" s="20">
        <v>23712</v>
      </c>
      <c r="T151" s="21">
        <v>21724</v>
      </c>
      <c r="U151" s="54">
        <v>6472</v>
      </c>
      <c r="V151" s="20">
        <v>15806</v>
      </c>
      <c r="W151" s="20">
        <v>9752</v>
      </c>
      <c r="X151" s="20">
        <v>0</v>
      </c>
      <c r="Y151" s="21">
        <v>0</v>
      </c>
      <c r="Z151" s="20">
        <v>124506</v>
      </c>
      <c r="AA151" s="21">
        <v>37744</v>
      </c>
      <c r="AB151" s="32">
        <v>0</v>
      </c>
      <c r="AC151" s="20">
        <v>265650</v>
      </c>
      <c r="AD151" s="20">
        <v>171532</v>
      </c>
      <c r="AE151" s="20">
        <v>170655</v>
      </c>
      <c r="AF151" s="20">
        <v>82855</v>
      </c>
      <c r="AG151" s="20">
        <v>55619</v>
      </c>
      <c r="AH151" s="20">
        <v>54592</v>
      </c>
      <c r="AI151" s="21">
        <v>70576</v>
      </c>
      <c r="AJ151" s="25">
        <v>22437</v>
      </c>
      <c r="AK151" s="25">
        <v>41454</v>
      </c>
      <c r="AL151" s="25">
        <v>5073</v>
      </c>
      <c r="AM151" s="22">
        <v>15512</v>
      </c>
      <c r="AN151" s="20">
        <v>78195</v>
      </c>
      <c r="AO151" s="20">
        <v>48998</v>
      </c>
      <c r="AP151" s="54">
        <v>1916223</v>
      </c>
      <c r="AQ151" s="25">
        <v>57135</v>
      </c>
      <c r="AR151" s="25">
        <v>100205</v>
      </c>
      <c r="AS151" s="54">
        <v>65990</v>
      </c>
      <c r="AT151" s="54">
        <v>70992</v>
      </c>
      <c r="AU151" s="54">
        <v>64775</v>
      </c>
      <c r="AV151" s="54">
        <v>33741</v>
      </c>
      <c r="AW151" s="25">
        <f t="shared" si="8"/>
        <v>392838</v>
      </c>
      <c r="AX151" s="165">
        <v>540758</v>
      </c>
      <c r="AY151" s="98">
        <f t="shared" si="9"/>
        <v>2849819</v>
      </c>
      <c r="AZ151" s="73"/>
      <c r="BA151" s="20">
        <v>303563</v>
      </c>
      <c r="BB151" s="20">
        <v>385880</v>
      </c>
      <c r="BC151" s="19">
        <v>689443</v>
      </c>
      <c r="BD151" s="19">
        <f t="shared" si="10"/>
        <v>3539262</v>
      </c>
      <c r="BF151" s="20">
        <v>123143</v>
      </c>
      <c r="BG151" s="21">
        <f t="shared" si="11"/>
        <v>3416119</v>
      </c>
      <c r="BI151" s="73"/>
      <c r="BJ151" s="73"/>
      <c r="BK151" s="73"/>
      <c r="BL151" s="73"/>
      <c r="BM151" s="73"/>
      <c r="BN151" s="73"/>
      <c r="BO151" s="73"/>
    </row>
    <row r="152" spans="1:67" ht="22.5" customHeight="1" x14ac:dyDescent="0.2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310307</v>
      </c>
      <c r="G152" s="20">
        <v>193375</v>
      </c>
      <c r="H152" s="20">
        <v>49851</v>
      </c>
      <c r="I152" s="20">
        <v>41369</v>
      </c>
      <c r="J152" s="20">
        <v>29542</v>
      </c>
      <c r="K152" s="20">
        <v>0</v>
      </c>
      <c r="L152" s="20">
        <v>2582</v>
      </c>
      <c r="M152" s="20">
        <v>8172</v>
      </c>
      <c r="N152" s="20">
        <v>6620</v>
      </c>
      <c r="O152" s="20">
        <v>5994</v>
      </c>
      <c r="P152" s="20">
        <v>166833</v>
      </c>
      <c r="Q152" s="20">
        <v>26575</v>
      </c>
      <c r="R152" s="20">
        <v>64970</v>
      </c>
      <c r="S152" s="20">
        <v>70224</v>
      </c>
      <c r="T152" s="21">
        <v>43448</v>
      </c>
      <c r="U152" s="54">
        <v>12690</v>
      </c>
      <c r="V152" s="20">
        <v>29354</v>
      </c>
      <c r="W152" s="20">
        <v>29256</v>
      </c>
      <c r="X152" s="20">
        <v>0</v>
      </c>
      <c r="Y152" s="21">
        <v>0</v>
      </c>
      <c r="Z152" s="20">
        <v>208970</v>
      </c>
      <c r="AA152" s="21">
        <v>0</v>
      </c>
      <c r="AB152" s="32">
        <v>0</v>
      </c>
      <c r="AC152" s="20">
        <v>479550</v>
      </c>
      <c r="AD152" s="20">
        <v>179454</v>
      </c>
      <c r="AE152" s="20">
        <v>506900</v>
      </c>
      <c r="AF152" s="20">
        <v>177422</v>
      </c>
      <c r="AG152" s="20">
        <v>96891</v>
      </c>
      <c r="AH152" s="20">
        <v>74759</v>
      </c>
      <c r="AI152" s="21">
        <v>165212</v>
      </c>
      <c r="AJ152" s="25">
        <v>35203</v>
      </c>
      <c r="AK152" s="25">
        <v>63637</v>
      </c>
      <c r="AL152" s="25">
        <v>10822</v>
      </c>
      <c r="AM152" s="22">
        <v>28332</v>
      </c>
      <c r="AN152" s="20">
        <v>190045</v>
      </c>
      <c r="AO152" s="20">
        <v>70765</v>
      </c>
      <c r="AP152" s="54">
        <v>3379124</v>
      </c>
      <c r="AQ152" s="25">
        <v>62883</v>
      </c>
      <c r="AR152" s="25">
        <v>138570</v>
      </c>
      <c r="AS152" s="54">
        <v>103672</v>
      </c>
      <c r="AT152" s="54">
        <v>91601</v>
      </c>
      <c r="AU152" s="54">
        <v>88182</v>
      </c>
      <c r="AV152" s="54">
        <v>60468</v>
      </c>
      <c r="AW152" s="25">
        <f t="shared" si="8"/>
        <v>545376</v>
      </c>
      <c r="AX152" s="165">
        <v>655611</v>
      </c>
      <c r="AY152" s="98">
        <f t="shared" si="9"/>
        <v>4580111</v>
      </c>
      <c r="AZ152" s="73"/>
      <c r="BA152" s="20">
        <v>438254</v>
      </c>
      <c r="BB152" s="20">
        <v>412339</v>
      </c>
      <c r="BC152" s="19">
        <v>850593</v>
      </c>
      <c r="BD152" s="19">
        <f t="shared" si="10"/>
        <v>5430704</v>
      </c>
      <c r="BF152" s="20">
        <v>220687</v>
      </c>
      <c r="BG152" s="21">
        <f t="shared" si="11"/>
        <v>5210017</v>
      </c>
      <c r="BI152" s="73"/>
      <c r="BJ152" s="73"/>
      <c r="BK152" s="73"/>
      <c r="BL152" s="73"/>
      <c r="BM152" s="73"/>
      <c r="BN152" s="73"/>
      <c r="BO152" s="73"/>
    </row>
    <row r="153" spans="1:67" ht="22.5" customHeight="1" x14ac:dyDescent="0.2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177618</v>
      </c>
      <c r="G153" s="20">
        <v>111207</v>
      </c>
      <c r="H153" s="20">
        <v>33998</v>
      </c>
      <c r="I153" s="20">
        <v>0</v>
      </c>
      <c r="J153" s="20">
        <v>0</v>
      </c>
      <c r="K153" s="20">
        <v>0</v>
      </c>
      <c r="L153" s="20">
        <v>8377</v>
      </c>
      <c r="M153" s="20">
        <v>0</v>
      </c>
      <c r="N153" s="20">
        <v>2160</v>
      </c>
      <c r="O153" s="20">
        <v>0</v>
      </c>
      <c r="P153" s="20">
        <v>97484</v>
      </c>
      <c r="Q153" s="20">
        <v>17393</v>
      </c>
      <c r="R153" s="20">
        <v>12282</v>
      </c>
      <c r="S153" s="20">
        <v>12768</v>
      </c>
      <c r="T153" s="21">
        <v>10862</v>
      </c>
      <c r="U153" s="54">
        <v>9137</v>
      </c>
      <c r="V153" s="20">
        <v>7903</v>
      </c>
      <c r="W153" s="20">
        <v>9752</v>
      </c>
      <c r="X153" s="20">
        <v>0</v>
      </c>
      <c r="Y153" s="21">
        <v>0</v>
      </c>
      <c r="Z153" s="20">
        <v>94825</v>
      </c>
      <c r="AA153" s="21">
        <v>15502</v>
      </c>
      <c r="AB153" s="32">
        <v>0</v>
      </c>
      <c r="AC153" s="20">
        <v>200183</v>
      </c>
      <c r="AD153" s="20">
        <v>114176</v>
      </c>
      <c r="AE153" s="20">
        <v>159939</v>
      </c>
      <c r="AF153" s="20">
        <v>77262</v>
      </c>
      <c r="AG153" s="20">
        <v>37477</v>
      </c>
      <c r="AH153" s="20">
        <v>19979</v>
      </c>
      <c r="AI153" s="21">
        <v>105062</v>
      </c>
      <c r="AJ153" s="25">
        <v>19909</v>
      </c>
      <c r="AK153" s="25">
        <v>37484</v>
      </c>
      <c r="AL153" s="25">
        <v>5111</v>
      </c>
      <c r="AM153" s="22">
        <v>13841</v>
      </c>
      <c r="AN153" s="20">
        <v>126374</v>
      </c>
      <c r="AO153" s="20">
        <v>53084</v>
      </c>
      <c r="AP153" s="54">
        <v>1591149</v>
      </c>
      <c r="AQ153" s="25">
        <v>59746</v>
      </c>
      <c r="AR153" s="25">
        <v>120200</v>
      </c>
      <c r="AS153" s="54">
        <v>68726</v>
      </c>
      <c r="AT153" s="54">
        <v>64602</v>
      </c>
      <c r="AU153" s="54">
        <v>57089</v>
      </c>
      <c r="AV153" s="54">
        <v>27893</v>
      </c>
      <c r="AW153" s="25">
        <f t="shared" si="8"/>
        <v>398256</v>
      </c>
      <c r="AX153" s="165">
        <v>552711</v>
      </c>
      <c r="AY153" s="98">
        <f t="shared" si="9"/>
        <v>2542116</v>
      </c>
      <c r="AZ153" s="73"/>
      <c r="BA153" s="20">
        <v>274607</v>
      </c>
      <c r="BB153" s="20">
        <v>222362</v>
      </c>
      <c r="BC153" s="19">
        <v>496969</v>
      </c>
      <c r="BD153" s="19">
        <f t="shared" si="10"/>
        <v>3039085</v>
      </c>
      <c r="BF153" s="20">
        <v>101800</v>
      </c>
      <c r="BG153" s="21">
        <f t="shared" si="11"/>
        <v>2937285</v>
      </c>
      <c r="BI153" s="73"/>
      <c r="BJ153" s="73"/>
      <c r="BK153" s="73"/>
      <c r="BL153" s="73"/>
      <c r="BM153" s="73"/>
      <c r="BN153" s="73"/>
      <c r="BO153" s="73"/>
    </row>
    <row r="154" spans="1:67" ht="22.5" customHeight="1" x14ac:dyDescent="0.2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172540</v>
      </c>
      <c r="G154" s="20">
        <v>117086</v>
      </c>
      <c r="H154" s="20">
        <v>47177</v>
      </c>
      <c r="I154" s="20">
        <v>23011</v>
      </c>
      <c r="J154" s="20">
        <v>18245</v>
      </c>
      <c r="K154" s="20">
        <v>0</v>
      </c>
      <c r="L154" s="20">
        <v>7268</v>
      </c>
      <c r="M154" s="20">
        <v>0</v>
      </c>
      <c r="N154" s="20">
        <v>2337</v>
      </c>
      <c r="O154" s="20">
        <v>0</v>
      </c>
      <c r="P154" s="20">
        <v>70548</v>
      </c>
      <c r="Q154" s="20">
        <v>16614</v>
      </c>
      <c r="R154" s="20">
        <v>22606</v>
      </c>
      <c r="S154" s="20">
        <v>47424</v>
      </c>
      <c r="T154" s="21">
        <v>54310</v>
      </c>
      <c r="U154" s="54">
        <v>23180</v>
      </c>
      <c r="V154" s="20">
        <v>14677</v>
      </c>
      <c r="W154" s="20">
        <v>9752</v>
      </c>
      <c r="X154" s="20">
        <v>154735</v>
      </c>
      <c r="Y154" s="21">
        <v>7020</v>
      </c>
      <c r="Z154" s="20">
        <v>95273</v>
      </c>
      <c r="AA154" s="21">
        <v>0</v>
      </c>
      <c r="AB154" s="32">
        <v>0</v>
      </c>
      <c r="AC154" s="20">
        <v>228031</v>
      </c>
      <c r="AD154" s="20">
        <v>141155</v>
      </c>
      <c r="AE154" s="20">
        <v>150176</v>
      </c>
      <c r="AF154" s="20">
        <v>61879</v>
      </c>
      <c r="AG154" s="20">
        <v>36423</v>
      </c>
      <c r="AH154" s="20">
        <v>5253</v>
      </c>
      <c r="AI154" s="21">
        <v>167618</v>
      </c>
      <c r="AJ154" s="25">
        <v>20572</v>
      </c>
      <c r="AK154" s="25">
        <v>36006</v>
      </c>
      <c r="AL154" s="25">
        <v>4742</v>
      </c>
      <c r="AM154" s="22">
        <v>13214</v>
      </c>
      <c r="AN154" s="20">
        <v>114061</v>
      </c>
      <c r="AO154" s="20">
        <v>37975</v>
      </c>
      <c r="AP154" s="54">
        <v>1920908</v>
      </c>
      <c r="AQ154" s="25">
        <v>51480</v>
      </c>
      <c r="AR154" s="25">
        <v>95057</v>
      </c>
      <c r="AS154" s="54">
        <v>74913</v>
      </c>
      <c r="AT154" s="54">
        <v>58949</v>
      </c>
      <c r="AU154" s="54">
        <v>65844</v>
      </c>
      <c r="AV154" s="54">
        <v>27185</v>
      </c>
      <c r="AW154" s="25">
        <f t="shared" si="8"/>
        <v>373428</v>
      </c>
      <c r="AX154" s="165">
        <v>315612</v>
      </c>
      <c r="AY154" s="98">
        <f t="shared" si="9"/>
        <v>2609948</v>
      </c>
      <c r="AZ154" s="73"/>
      <c r="BA154" s="20">
        <v>282188</v>
      </c>
      <c r="BB154" s="20">
        <v>168327</v>
      </c>
      <c r="BC154" s="19">
        <v>450515</v>
      </c>
      <c r="BD154" s="19">
        <f t="shared" si="10"/>
        <v>3060463</v>
      </c>
      <c r="BF154" s="20">
        <v>99214</v>
      </c>
      <c r="BG154" s="21">
        <f t="shared" si="11"/>
        <v>2961249</v>
      </c>
      <c r="BI154" s="73"/>
      <c r="BJ154" s="73"/>
      <c r="BK154" s="73"/>
      <c r="BL154" s="73"/>
      <c r="BM154" s="73"/>
      <c r="BN154" s="73"/>
      <c r="BO154" s="73"/>
    </row>
    <row r="155" spans="1:67" ht="22.5" customHeight="1" x14ac:dyDescent="0.2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473897</v>
      </c>
      <c r="G155" s="20">
        <v>380153</v>
      </c>
      <c r="H155" s="20">
        <v>86905</v>
      </c>
      <c r="I155" s="20">
        <v>0</v>
      </c>
      <c r="J155" s="20">
        <v>0</v>
      </c>
      <c r="K155" s="20">
        <v>0</v>
      </c>
      <c r="L155" s="20">
        <v>12766</v>
      </c>
      <c r="M155" s="20">
        <v>16039</v>
      </c>
      <c r="N155" s="20">
        <v>11493</v>
      </c>
      <c r="O155" s="20">
        <v>27269</v>
      </c>
      <c r="P155" s="20">
        <v>331945</v>
      </c>
      <c r="Q155" s="20">
        <v>52105</v>
      </c>
      <c r="R155" s="20">
        <v>105821</v>
      </c>
      <c r="S155" s="20">
        <v>77520</v>
      </c>
      <c r="T155" s="21">
        <v>65172</v>
      </c>
      <c r="U155" s="54">
        <v>47503</v>
      </c>
      <c r="V155" s="20">
        <v>65482</v>
      </c>
      <c r="W155" s="20">
        <v>29256</v>
      </c>
      <c r="X155" s="20">
        <v>0</v>
      </c>
      <c r="Y155" s="21">
        <v>0</v>
      </c>
      <c r="Z155" s="20">
        <v>347385</v>
      </c>
      <c r="AA155" s="21">
        <v>0</v>
      </c>
      <c r="AB155" s="32">
        <v>0</v>
      </c>
      <c r="AC155" s="20">
        <v>742523</v>
      </c>
      <c r="AD155" s="20">
        <v>506943</v>
      </c>
      <c r="AE155" s="20">
        <v>535306</v>
      </c>
      <c r="AF155" s="20">
        <v>342608</v>
      </c>
      <c r="AG155" s="20">
        <v>168573</v>
      </c>
      <c r="AH155" s="20">
        <v>101304</v>
      </c>
      <c r="AI155" s="21">
        <v>222555</v>
      </c>
      <c r="AJ155" s="25">
        <v>50617</v>
      </c>
      <c r="AK155" s="25">
        <v>86239</v>
      </c>
      <c r="AL155" s="25">
        <v>17497</v>
      </c>
      <c r="AM155" s="22">
        <v>41875</v>
      </c>
      <c r="AN155" s="20">
        <v>473355</v>
      </c>
      <c r="AO155" s="20">
        <v>93268</v>
      </c>
      <c r="AP155" s="54">
        <v>5513374</v>
      </c>
      <c r="AQ155" s="25">
        <v>115545</v>
      </c>
      <c r="AR155" s="25">
        <v>170571</v>
      </c>
      <c r="AS155" s="54">
        <v>110165</v>
      </c>
      <c r="AT155" s="54">
        <v>102098</v>
      </c>
      <c r="AU155" s="54">
        <v>135264</v>
      </c>
      <c r="AV155" s="54">
        <v>101257</v>
      </c>
      <c r="AW155" s="25">
        <f t="shared" si="8"/>
        <v>734900</v>
      </c>
      <c r="AX155" s="165">
        <v>1457496</v>
      </c>
      <c r="AY155" s="98">
        <f t="shared" si="9"/>
        <v>7705770</v>
      </c>
      <c r="AZ155" s="73"/>
      <c r="BA155" s="20">
        <v>582293</v>
      </c>
      <c r="BB155" s="20">
        <v>665103</v>
      </c>
      <c r="BC155" s="19">
        <v>1247396</v>
      </c>
      <c r="BD155" s="19">
        <f t="shared" si="10"/>
        <v>8953166</v>
      </c>
      <c r="BF155" s="20">
        <v>369552</v>
      </c>
      <c r="BG155" s="21">
        <f t="shared" si="11"/>
        <v>8583614</v>
      </c>
      <c r="BI155" s="73"/>
      <c r="BJ155" s="73"/>
      <c r="BK155" s="73"/>
      <c r="BL155" s="73"/>
      <c r="BM155" s="73"/>
      <c r="BN155" s="73"/>
      <c r="BO155" s="73"/>
    </row>
    <row r="156" spans="1:67" ht="22.5" customHeight="1" x14ac:dyDescent="0.2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647022</v>
      </c>
      <c r="G156" s="20">
        <v>1066538</v>
      </c>
      <c r="H156" s="20">
        <v>206280</v>
      </c>
      <c r="I156" s="20">
        <v>0</v>
      </c>
      <c r="J156" s="20">
        <v>0</v>
      </c>
      <c r="K156" s="20">
        <v>0</v>
      </c>
      <c r="L156" s="20">
        <v>0</v>
      </c>
      <c r="M156" s="20">
        <v>40400</v>
      </c>
      <c r="N156" s="20">
        <v>25758</v>
      </c>
      <c r="O156" s="20">
        <v>64084</v>
      </c>
      <c r="P156" s="20">
        <v>380146</v>
      </c>
      <c r="Q156" s="20">
        <v>108830</v>
      </c>
      <c r="R156" s="20">
        <v>143735</v>
      </c>
      <c r="S156" s="20">
        <v>248064</v>
      </c>
      <c r="T156" s="21">
        <v>141206</v>
      </c>
      <c r="U156" s="54">
        <v>93906</v>
      </c>
      <c r="V156" s="20">
        <v>120803</v>
      </c>
      <c r="W156" s="20">
        <v>48760</v>
      </c>
      <c r="X156" s="20">
        <v>0</v>
      </c>
      <c r="Y156" s="21">
        <v>0</v>
      </c>
      <c r="Z156" s="20">
        <v>414560</v>
      </c>
      <c r="AA156" s="21">
        <v>0</v>
      </c>
      <c r="AB156" s="32">
        <v>0</v>
      </c>
      <c r="AC156" s="20">
        <v>1332528</v>
      </c>
      <c r="AD156" s="20">
        <v>516327</v>
      </c>
      <c r="AE156" s="20">
        <v>973724</v>
      </c>
      <c r="AF156" s="20">
        <v>536024</v>
      </c>
      <c r="AG156" s="20">
        <v>264937</v>
      </c>
      <c r="AH156" s="20">
        <v>186662</v>
      </c>
      <c r="AI156" s="21">
        <v>102656</v>
      </c>
      <c r="AJ156" s="25">
        <v>74747</v>
      </c>
      <c r="AK156" s="25">
        <v>118900</v>
      </c>
      <c r="AL156" s="25">
        <v>24709</v>
      </c>
      <c r="AM156" s="22">
        <v>58403</v>
      </c>
      <c r="AN156" s="20">
        <v>302297</v>
      </c>
      <c r="AO156" s="20">
        <v>96130</v>
      </c>
      <c r="AP156" s="54">
        <v>8338136</v>
      </c>
      <c r="AQ156" s="25">
        <v>158892</v>
      </c>
      <c r="AR156" s="25">
        <v>159256</v>
      </c>
      <c r="AS156" s="54">
        <v>73394</v>
      </c>
      <c r="AT156" s="54">
        <v>54592</v>
      </c>
      <c r="AU156" s="54">
        <v>147320</v>
      </c>
      <c r="AV156" s="54">
        <v>195309</v>
      </c>
      <c r="AW156" s="25">
        <f t="shared" si="8"/>
        <v>788763</v>
      </c>
      <c r="AX156" s="165">
        <v>946559</v>
      </c>
      <c r="AY156" s="98">
        <f t="shared" si="9"/>
        <v>10073458</v>
      </c>
      <c r="AZ156" s="73"/>
      <c r="BA156" s="20">
        <v>978633</v>
      </c>
      <c r="BB156" s="20">
        <v>625608</v>
      </c>
      <c r="BC156" s="19">
        <v>1604241</v>
      </c>
      <c r="BD156" s="19">
        <f t="shared" si="10"/>
        <v>11677699</v>
      </c>
      <c r="BF156" s="20">
        <v>712805</v>
      </c>
      <c r="BG156" s="21">
        <f t="shared" si="11"/>
        <v>10964894</v>
      </c>
      <c r="BI156" s="73"/>
      <c r="BJ156" s="73"/>
      <c r="BK156" s="73"/>
      <c r="BL156" s="73"/>
      <c r="BM156" s="73"/>
      <c r="BN156" s="73"/>
      <c r="BO156" s="73"/>
    </row>
    <row r="157" spans="1:67" ht="22.5" customHeight="1" x14ac:dyDescent="0.2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186018</v>
      </c>
      <c r="G157" s="20">
        <v>549437</v>
      </c>
      <c r="H157" s="20">
        <v>135037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3126</v>
      </c>
      <c r="O157" s="20">
        <v>0</v>
      </c>
      <c r="P157" s="20">
        <v>11441</v>
      </c>
      <c r="Q157" s="20">
        <v>20200</v>
      </c>
      <c r="R157" s="20">
        <v>18913</v>
      </c>
      <c r="S157" s="20">
        <v>51984</v>
      </c>
      <c r="T157" s="21">
        <v>72775</v>
      </c>
      <c r="U157" s="54">
        <v>48645</v>
      </c>
      <c r="V157" s="20">
        <v>21451</v>
      </c>
      <c r="W157" s="20">
        <v>9752</v>
      </c>
      <c r="X157" s="20">
        <v>236154</v>
      </c>
      <c r="Y157" s="21">
        <v>32275</v>
      </c>
      <c r="Z157" s="20">
        <v>101512</v>
      </c>
      <c r="AA157" s="21">
        <v>14828</v>
      </c>
      <c r="AB157" s="32">
        <v>0</v>
      </c>
      <c r="AC157" s="20">
        <v>317317</v>
      </c>
      <c r="AD157" s="20">
        <v>260585</v>
      </c>
      <c r="AE157" s="20">
        <v>193996</v>
      </c>
      <c r="AF157" s="20">
        <v>87313</v>
      </c>
      <c r="AG157" s="20">
        <v>44550</v>
      </c>
      <c r="AH157" s="20">
        <v>132633</v>
      </c>
      <c r="AI157" s="21">
        <v>35288</v>
      </c>
      <c r="AJ157" s="25">
        <v>23508</v>
      </c>
      <c r="AK157" s="25">
        <v>41212</v>
      </c>
      <c r="AL157" s="25">
        <v>5073</v>
      </c>
      <c r="AM157" s="22">
        <v>15376</v>
      </c>
      <c r="AN157" s="20">
        <v>110620</v>
      </c>
      <c r="AO157" s="20">
        <v>55894</v>
      </c>
      <c r="AP157" s="54">
        <v>2836913</v>
      </c>
      <c r="AQ157" s="25">
        <v>58724</v>
      </c>
      <c r="AR157" s="25">
        <v>92830</v>
      </c>
      <c r="AS157" s="54">
        <v>70136</v>
      </c>
      <c r="AT157" s="54">
        <v>46003</v>
      </c>
      <c r="AU157" s="54">
        <v>41290</v>
      </c>
      <c r="AV157" s="54">
        <v>46248</v>
      </c>
      <c r="AW157" s="25">
        <f t="shared" si="8"/>
        <v>355231</v>
      </c>
      <c r="AX157" s="165">
        <v>380164</v>
      </c>
      <c r="AY157" s="98">
        <f t="shared" si="9"/>
        <v>3572308</v>
      </c>
      <c r="AZ157" s="73"/>
      <c r="BA157" s="20">
        <v>315875</v>
      </c>
      <c r="BB157" s="20">
        <v>377061</v>
      </c>
      <c r="BC157" s="19">
        <v>692936</v>
      </c>
      <c r="BD157" s="19">
        <f t="shared" si="10"/>
        <v>4265244</v>
      </c>
      <c r="BF157" s="20">
        <v>168787</v>
      </c>
      <c r="BG157" s="21">
        <f t="shared" si="11"/>
        <v>4096457</v>
      </c>
      <c r="BI157" s="73"/>
      <c r="BJ157" s="73"/>
      <c r="BK157" s="73"/>
      <c r="BL157" s="73"/>
      <c r="BM157" s="73"/>
      <c r="BN157" s="73"/>
      <c r="BO157" s="73"/>
    </row>
    <row r="158" spans="1:67" ht="22.5" customHeight="1" x14ac:dyDescent="0.2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210904</v>
      </c>
      <c r="G158" s="20">
        <v>463899</v>
      </c>
      <c r="H158" s="20">
        <v>84231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2547</v>
      </c>
      <c r="O158" s="20">
        <v>0</v>
      </c>
      <c r="P158" s="20">
        <v>64985</v>
      </c>
      <c r="Q158" s="20">
        <v>21739</v>
      </c>
      <c r="R158" s="20">
        <v>9746</v>
      </c>
      <c r="S158" s="20">
        <v>23712</v>
      </c>
      <c r="T158" s="21">
        <v>28241</v>
      </c>
      <c r="U158" s="54">
        <v>40608</v>
      </c>
      <c r="V158" s="20">
        <v>20322</v>
      </c>
      <c r="W158" s="20">
        <v>9752</v>
      </c>
      <c r="X158" s="20">
        <v>0</v>
      </c>
      <c r="Y158" s="21">
        <v>0</v>
      </c>
      <c r="Z158" s="20">
        <v>126165</v>
      </c>
      <c r="AA158" s="21">
        <v>31004</v>
      </c>
      <c r="AB158" s="32">
        <v>0</v>
      </c>
      <c r="AC158" s="20">
        <v>264104</v>
      </c>
      <c r="AD158" s="20">
        <v>139340</v>
      </c>
      <c r="AE158" s="20">
        <v>170655</v>
      </c>
      <c r="AF158" s="20">
        <v>85302</v>
      </c>
      <c r="AG158" s="20">
        <v>54378</v>
      </c>
      <c r="AH158" s="20">
        <v>55811</v>
      </c>
      <c r="AI158" s="21">
        <v>106666</v>
      </c>
      <c r="AJ158" s="25">
        <v>21349</v>
      </c>
      <c r="AK158" s="25">
        <v>39540</v>
      </c>
      <c r="AL158" s="25">
        <v>4721</v>
      </c>
      <c r="AM158" s="22">
        <v>14717</v>
      </c>
      <c r="AN158" s="20">
        <v>81686</v>
      </c>
      <c r="AO158" s="20">
        <v>55448</v>
      </c>
      <c r="AP158" s="54">
        <v>2231572</v>
      </c>
      <c r="AQ158" s="25">
        <v>50807</v>
      </c>
      <c r="AR158" s="25">
        <v>124199</v>
      </c>
      <c r="AS158" s="54">
        <v>55185</v>
      </c>
      <c r="AT158" s="54">
        <v>69172</v>
      </c>
      <c r="AU158" s="54">
        <v>44169</v>
      </c>
      <c r="AV158" s="54">
        <v>40590</v>
      </c>
      <c r="AW158" s="25">
        <f t="shared" si="8"/>
        <v>384122</v>
      </c>
      <c r="AX158" s="165">
        <v>682804</v>
      </c>
      <c r="AY158" s="98">
        <f t="shared" si="9"/>
        <v>3298498</v>
      </c>
      <c r="AZ158" s="73"/>
      <c r="BA158" s="20">
        <v>291194</v>
      </c>
      <c r="BB158" s="20">
        <v>478727</v>
      </c>
      <c r="BC158" s="19">
        <v>769921</v>
      </c>
      <c r="BD158" s="19">
        <f t="shared" si="10"/>
        <v>4068419</v>
      </c>
      <c r="BF158" s="20">
        <v>148139</v>
      </c>
      <c r="BG158" s="21">
        <f t="shared" si="11"/>
        <v>3920280</v>
      </c>
      <c r="BI158" s="73"/>
      <c r="BJ158" s="73"/>
      <c r="BK158" s="73"/>
      <c r="BL158" s="73"/>
      <c r="BM158" s="73"/>
      <c r="BN158" s="73"/>
      <c r="BO158" s="73"/>
    </row>
    <row r="159" spans="1:67" ht="22.5" customHeight="1" x14ac:dyDescent="0.2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191576</v>
      </c>
      <c r="G159" s="20">
        <v>471499</v>
      </c>
      <c r="H159" s="20">
        <v>92062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2814</v>
      </c>
      <c r="O159" s="20">
        <v>0</v>
      </c>
      <c r="P159" s="20">
        <v>64765</v>
      </c>
      <c r="Q159" s="20">
        <v>28976</v>
      </c>
      <c r="R159" s="20">
        <v>36713</v>
      </c>
      <c r="S159" s="20">
        <v>51984</v>
      </c>
      <c r="T159" s="21">
        <v>54310</v>
      </c>
      <c r="U159" s="54">
        <v>18527</v>
      </c>
      <c r="V159" s="20">
        <v>27096</v>
      </c>
      <c r="W159" s="20">
        <v>19504</v>
      </c>
      <c r="X159" s="20">
        <v>0</v>
      </c>
      <c r="Y159" s="21">
        <v>0</v>
      </c>
      <c r="Z159" s="20">
        <v>107809</v>
      </c>
      <c r="AA159" s="21">
        <v>4718</v>
      </c>
      <c r="AB159" s="32">
        <v>0</v>
      </c>
      <c r="AC159" s="20">
        <v>302689</v>
      </c>
      <c r="AD159" s="20">
        <v>221875</v>
      </c>
      <c r="AE159" s="20">
        <v>162654</v>
      </c>
      <c r="AF159" s="20">
        <v>76562</v>
      </c>
      <c r="AG159" s="20">
        <v>46509</v>
      </c>
      <c r="AH159" s="20">
        <v>79542</v>
      </c>
      <c r="AI159" s="21">
        <v>18045</v>
      </c>
      <c r="AJ159" s="25">
        <v>22343</v>
      </c>
      <c r="AK159" s="25">
        <v>39454</v>
      </c>
      <c r="AL159" s="25">
        <v>4467</v>
      </c>
      <c r="AM159" s="22">
        <v>14658</v>
      </c>
      <c r="AN159" s="20">
        <v>112839</v>
      </c>
      <c r="AO159" s="20">
        <v>48480</v>
      </c>
      <c r="AP159" s="54">
        <v>2322470</v>
      </c>
      <c r="AQ159" s="25">
        <v>57079</v>
      </c>
      <c r="AR159" s="25">
        <v>89376</v>
      </c>
      <c r="AS159" s="54">
        <v>61649</v>
      </c>
      <c r="AT159" s="54">
        <v>52272</v>
      </c>
      <c r="AU159" s="54">
        <v>62839</v>
      </c>
      <c r="AV159" s="54">
        <v>42970</v>
      </c>
      <c r="AW159" s="25">
        <f t="shared" si="8"/>
        <v>366185</v>
      </c>
      <c r="AX159" s="165">
        <v>623120</v>
      </c>
      <c r="AY159" s="98">
        <f t="shared" si="9"/>
        <v>3311775</v>
      </c>
      <c r="AZ159" s="73"/>
      <c r="BA159" s="20">
        <v>302594</v>
      </c>
      <c r="BB159" s="20">
        <v>383009</v>
      </c>
      <c r="BC159" s="19">
        <v>685603</v>
      </c>
      <c r="BD159" s="19">
        <f t="shared" si="10"/>
        <v>3997378</v>
      </c>
      <c r="BF159" s="20">
        <v>156825</v>
      </c>
      <c r="BG159" s="21">
        <f t="shared" si="11"/>
        <v>3840553</v>
      </c>
      <c r="BI159" s="73"/>
      <c r="BJ159" s="73"/>
      <c r="BK159" s="73"/>
      <c r="BL159" s="73"/>
      <c r="BM159" s="73"/>
      <c r="BN159" s="73"/>
      <c r="BO159" s="73"/>
    </row>
    <row r="160" spans="1:67" ht="22.5" customHeight="1" x14ac:dyDescent="0.2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260255</v>
      </c>
      <c r="G160" s="20">
        <v>510934</v>
      </c>
      <c r="H160" s="20">
        <v>75827</v>
      </c>
      <c r="I160" s="20">
        <v>0</v>
      </c>
      <c r="J160" s="20">
        <v>0</v>
      </c>
      <c r="K160" s="20">
        <v>0</v>
      </c>
      <c r="L160" s="20">
        <v>0</v>
      </c>
      <c r="M160" s="20">
        <v>5093</v>
      </c>
      <c r="N160" s="20">
        <v>3106</v>
      </c>
      <c r="O160" s="20">
        <v>7215</v>
      </c>
      <c r="P160" s="20">
        <v>60690</v>
      </c>
      <c r="Q160" s="20">
        <v>18674</v>
      </c>
      <c r="R160" s="20">
        <v>11125</v>
      </c>
      <c r="S160" s="20">
        <v>36480</v>
      </c>
      <c r="T160" s="21">
        <v>32586</v>
      </c>
      <c r="U160" s="54">
        <v>4484</v>
      </c>
      <c r="V160" s="20">
        <v>25967</v>
      </c>
      <c r="W160" s="20">
        <v>29256</v>
      </c>
      <c r="X160" s="20">
        <v>0</v>
      </c>
      <c r="Y160" s="21">
        <v>0</v>
      </c>
      <c r="Z160" s="20">
        <v>171155</v>
      </c>
      <c r="AA160" s="21">
        <v>15502</v>
      </c>
      <c r="AB160" s="32">
        <v>0</v>
      </c>
      <c r="AC160" s="20">
        <v>309368</v>
      </c>
      <c r="AD160" s="20">
        <v>124603</v>
      </c>
      <c r="AE160" s="20">
        <v>355696</v>
      </c>
      <c r="AF160" s="20">
        <v>104618</v>
      </c>
      <c r="AG160" s="20">
        <v>79246</v>
      </c>
      <c r="AH160" s="20">
        <v>40240</v>
      </c>
      <c r="AI160" s="21">
        <v>123909</v>
      </c>
      <c r="AJ160" s="25">
        <v>23433</v>
      </c>
      <c r="AK160" s="25">
        <v>49220</v>
      </c>
      <c r="AL160" s="25">
        <v>5780</v>
      </c>
      <c r="AM160" s="22">
        <v>18867</v>
      </c>
      <c r="AN160" s="20">
        <v>108129</v>
      </c>
      <c r="AO160" s="20">
        <v>63620</v>
      </c>
      <c r="AP160" s="54">
        <v>2675078</v>
      </c>
      <c r="AQ160" s="25">
        <v>75174</v>
      </c>
      <c r="AR160" s="25">
        <v>106583</v>
      </c>
      <c r="AS160" s="54">
        <v>67209</v>
      </c>
      <c r="AT160" s="54">
        <v>71513</v>
      </c>
      <c r="AU160" s="54">
        <v>72269</v>
      </c>
      <c r="AV160" s="54">
        <v>50741</v>
      </c>
      <c r="AW160" s="25">
        <f t="shared" si="8"/>
        <v>443489</v>
      </c>
      <c r="AX160" s="165">
        <v>864605</v>
      </c>
      <c r="AY160" s="98">
        <f t="shared" si="9"/>
        <v>3983172</v>
      </c>
      <c r="AZ160" s="73"/>
      <c r="BA160" s="20">
        <v>314982</v>
      </c>
      <c r="BB160" s="20">
        <v>584632</v>
      </c>
      <c r="BC160" s="19">
        <v>899614</v>
      </c>
      <c r="BD160" s="19">
        <f t="shared" si="10"/>
        <v>4882786</v>
      </c>
      <c r="BF160" s="20">
        <v>185186</v>
      </c>
      <c r="BG160" s="21">
        <f t="shared" si="11"/>
        <v>4697600</v>
      </c>
      <c r="BI160" s="73"/>
      <c r="BJ160" s="73"/>
      <c r="BK160" s="73"/>
      <c r="BL160" s="73"/>
      <c r="BM160" s="73"/>
      <c r="BN160" s="73"/>
      <c r="BO160" s="73"/>
    </row>
    <row r="161" spans="1:67" ht="22.5" customHeight="1" x14ac:dyDescent="0.2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246320</v>
      </c>
      <c r="G161" s="20">
        <v>609737</v>
      </c>
      <c r="H161" s="20">
        <v>117847</v>
      </c>
      <c r="I161" s="20">
        <v>0</v>
      </c>
      <c r="J161" s="20">
        <v>0</v>
      </c>
      <c r="K161" s="20">
        <v>0</v>
      </c>
      <c r="L161" s="20">
        <v>0</v>
      </c>
      <c r="M161" s="20">
        <v>5654</v>
      </c>
      <c r="N161" s="20">
        <v>4863</v>
      </c>
      <c r="O161" s="20">
        <v>19943</v>
      </c>
      <c r="P161" s="20">
        <v>62117</v>
      </c>
      <c r="Q161" s="20">
        <v>26824</v>
      </c>
      <c r="R161" s="20">
        <v>18601</v>
      </c>
      <c r="S161" s="20">
        <v>45600</v>
      </c>
      <c r="T161" s="21">
        <v>21724</v>
      </c>
      <c r="U161" s="54">
        <v>50506</v>
      </c>
      <c r="V161" s="20">
        <v>27096</v>
      </c>
      <c r="W161" s="20">
        <v>19504</v>
      </c>
      <c r="X161" s="20">
        <v>0</v>
      </c>
      <c r="Y161" s="21">
        <v>0</v>
      </c>
      <c r="Z161" s="20">
        <v>142381</v>
      </c>
      <c r="AA161" s="21">
        <v>20220</v>
      </c>
      <c r="AB161" s="32">
        <v>0</v>
      </c>
      <c r="AC161" s="20">
        <v>390816</v>
      </c>
      <c r="AD161" s="20">
        <v>155580</v>
      </c>
      <c r="AE161" s="20">
        <v>286187</v>
      </c>
      <c r="AF161" s="20">
        <v>159505</v>
      </c>
      <c r="AG161" s="20">
        <v>67603</v>
      </c>
      <c r="AH161" s="20">
        <v>99897</v>
      </c>
      <c r="AI161" s="21">
        <v>34486</v>
      </c>
      <c r="AJ161" s="25">
        <v>29782</v>
      </c>
      <c r="AK161" s="25">
        <v>52418</v>
      </c>
      <c r="AL161" s="25">
        <v>8209</v>
      </c>
      <c r="AM161" s="22">
        <v>21423</v>
      </c>
      <c r="AN161" s="20">
        <v>130892</v>
      </c>
      <c r="AO161" s="20">
        <v>59285</v>
      </c>
      <c r="AP161" s="54">
        <v>2935020</v>
      </c>
      <c r="AQ161" s="25">
        <v>70058</v>
      </c>
      <c r="AR161" s="25">
        <v>103595</v>
      </c>
      <c r="AS161" s="54">
        <v>78733</v>
      </c>
      <c r="AT161" s="54">
        <v>71974</v>
      </c>
      <c r="AU161" s="54">
        <v>62912</v>
      </c>
      <c r="AV161" s="54">
        <v>57433</v>
      </c>
      <c r="AW161" s="25">
        <f t="shared" si="8"/>
        <v>444705</v>
      </c>
      <c r="AX161" s="165">
        <v>638352</v>
      </c>
      <c r="AY161" s="98">
        <f t="shared" si="9"/>
        <v>4018077</v>
      </c>
      <c r="AZ161" s="73"/>
      <c r="BA161" s="20">
        <v>384788</v>
      </c>
      <c r="BB161" s="20">
        <v>431164</v>
      </c>
      <c r="BC161" s="19">
        <v>815952</v>
      </c>
      <c r="BD161" s="19">
        <f t="shared" si="10"/>
        <v>4834029</v>
      </c>
      <c r="BF161" s="20">
        <v>209609</v>
      </c>
      <c r="BG161" s="21">
        <f t="shared" si="11"/>
        <v>4624420</v>
      </c>
      <c r="BI161" s="73"/>
      <c r="BJ161" s="73"/>
      <c r="BK161" s="73"/>
      <c r="BL161" s="73"/>
      <c r="BM161" s="73"/>
      <c r="BN161" s="73"/>
      <c r="BO161" s="73"/>
    </row>
    <row r="162" spans="1:67" ht="22.5" customHeight="1" x14ac:dyDescent="0.2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368246</v>
      </c>
      <c r="G162" s="20">
        <v>996558</v>
      </c>
      <c r="H162" s="20">
        <v>154710</v>
      </c>
      <c r="I162" s="20">
        <v>0</v>
      </c>
      <c r="J162" s="20">
        <v>0</v>
      </c>
      <c r="K162" s="20">
        <v>0</v>
      </c>
      <c r="L162" s="20">
        <v>0</v>
      </c>
      <c r="M162" s="20">
        <v>15855</v>
      </c>
      <c r="N162" s="20">
        <v>10281</v>
      </c>
      <c r="O162" s="20">
        <v>23384</v>
      </c>
      <c r="P162" s="20">
        <v>162593</v>
      </c>
      <c r="Q162" s="20">
        <v>45886</v>
      </c>
      <c r="R162" s="20">
        <v>93450</v>
      </c>
      <c r="S162" s="20">
        <v>94848</v>
      </c>
      <c r="T162" s="21">
        <v>43448</v>
      </c>
      <c r="U162" s="54">
        <v>61250</v>
      </c>
      <c r="V162" s="20">
        <v>67740</v>
      </c>
      <c r="W162" s="20">
        <v>29256</v>
      </c>
      <c r="X162" s="20">
        <v>0</v>
      </c>
      <c r="Y162" s="21">
        <v>0</v>
      </c>
      <c r="Z162" s="20">
        <v>251843</v>
      </c>
      <c r="AA162" s="21">
        <v>0</v>
      </c>
      <c r="AB162" s="32">
        <v>0</v>
      </c>
      <c r="AC162" s="20">
        <v>547860</v>
      </c>
      <c r="AD162" s="20">
        <v>379663</v>
      </c>
      <c r="AE162" s="20">
        <v>457429</v>
      </c>
      <c r="AF162" s="20">
        <v>232397</v>
      </c>
      <c r="AG162" s="20">
        <v>124401</v>
      </c>
      <c r="AH162" s="20">
        <v>173342</v>
      </c>
      <c r="AI162" s="21">
        <v>48521</v>
      </c>
      <c r="AJ162" s="25">
        <v>45709</v>
      </c>
      <c r="AK162" s="25">
        <v>68193</v>
      </c>
      <c r="AL162" s="25">
        <v>12431</v>
      </c>
      <c r="AM162" s="22">
        <v>31087</v>
      </c>
      <c r="AN162" s="20">
        <v>161302</v>
      </c>
      <c r="AO162" s="20">
        <v>81228</v>
      </c>
      <c r="AP162" s="54">
        <v>4782911</v>
      </c>
      <c r="AQ162" s="25">
        <v>78304</v>
      </c>
      <c r="AR162" s="25">
        <v>95639</v>
      </c>
      <c r="AS162" s="54">
        <v>63207</v>
      </c>
      <c r="AT162" s="54">
        <v>52965</v>
      </c>
      <c r="AU162" s="54">
        <v>67735</v>
      </c>
      <c r="AV162" s="54">
        <v>110206</v>
      </c>
      <c r="AW162" s="25">
        <f t="shared" si="8"/>
        <v>468056</v>
      </c>
      <c r="AX162" s="165">
        <v>567316</v>
      </c>
      <c r="AY162" s="98">
        <f t="shared" si="9"/>
        <v>5818283</v>
      </c>
      <c r="AZ162" s="73"/>
      <c r="BA162" s="20">
        <v>523469</v>
      </c>
      <c r="BB162" s="20">
        <v>597349</v>
      </c>
      <c r="BC162" s="19">
        <v>1120818</v>
      </c>
      <c r="BD162" s="19">
        <f t="shared" si="10"/>
        <v>6939101</v>
      </c>
      <c r="BF162" s="20">
        <v>402212</v>
      </c>
      <c r="BG162" s="21">
        <f t="shared" si="11"/>
        <v>6536889</v>
      </c>
      <c r="BI162" s="73"/>
      <c r="BJ162" s="73"/>
      <c r="BK162" s="73"/>
      <c r="BL162" s="73"/>
      <c r="BM162" s="73"/>
      <c r="BN162" s="73"/>
      <c r="BO162" s="73"/>
    </row>
    <row r="163" spans="1:67" ht="22.5" customHeight="1" x14ac:dyDescent="0.2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166304</v>
      </c>
      <c r="G163" s="20">
        <v>359862</v>
      </c>
      <c r="H163" s="20">
        <v>59019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2078</v>
      </c>
      <c r="O163" s="20">
        <v>0</v>
      </c>
      <c r="P163" s="20">
        <v>54615</v>
      </c>
      <c r="Q163" s="20">
        <v>15874</v>
      </c>
      <c r="R163" s="20">
        <v>27813</v>
      </c>
      <c r="S163" s="20">
        <v>29184</v>
      </c>
      <c r="T163" s="21">
        <v>21724</v>
      </c>
      <c r="U163" s="54">
        <v>10279</v>
      </c>
      <c r="V163" s="20">
        <v>18064</v>
      </c>
      <c r="W163" s="20">
        <v>9752</v>
      </c>
      <c r="X163" s="20">
        <v>0</v>
      </c>
      <c r="Y163" s="21">
        <v>0</v>
      </c>
      <c r="Z163" s="20">
        <v>100972</v>
      </c>
      <c r="AA163" s="21">
        <v>0</v>
      </c>
      <c r="AB163" s="32">
        <v>0</v>
      </c>
      <c r="AC163" s="20">
        <v>184810</v>
      </c>
      <c r="AD163" s="20">
        <v>135383</v>
      </c>
      <c r="AE163" s="20">
        <v>129991</v>
      </c>
      <c r="AF163" s="20">
        <v>50430</v>
      </c>
      <c r="AG163" s="20">
        <v>34220</v>
      </c>
      <c r="AH163" s="20">
        <v>59563</v>
      </c>
      <c r="AI163" s="21">
        <v>20852</v>
      </c>
      <c r="AJ163" s="25">
        <v>19281</v>
      </c>
      <c r="AK163" s="25">
        <v>32911</v>
      </c>
      <c r="AL163" s="25">
        <v>3145</v>
      </c>
      <c r="AM163" s="22">
        <v>11925</v>
      </c>
      <c r="AN163" s="20">
        <v>80930</v>
      </c>
      <c r="AO163" s="20">
        <v>30757</v>
      </c>
      <c r="AP163" s="54">
        <v>1669738</v>
      </c>
      <c r="AQ163" s="25">
        <v>59852</v>
      </c>
      <c r="AR163" s="25">
        <v>72274</v>
      </c>
      <c r="AS163" s="54">
        <v>48506</v>
      </c>
      <c r="AT163" s="54">
        <v>53214</v>
      </c>
      <c r="AU163" s="54">
        <v>30811</v>
      </c>
      <c r="AV163" s="54">
        <v>29851</v>
      </c>
      <c r="AW163" s="25">
        <f t="shared" si="8"/>
        <v>294508</v>
      </c>
      <c r="AX163" s="165">
        <v>192887</v>
      </c>
      <c r="AY163" s="98">
        <f t="shared" si="9"/>
        <v>2157133</v>
      </c>
      <c r="AZ163" s="73"/>
      <c r="BA163" s="20">
        <v>268280</v>
      </c>
      <c r="BB163" s="20">
        <v>249004</v>
      </c>
      <c r="BC163" s="19">
        <v>517284</v>
      </c>
      <c r="BD163" s="19">
        <f t="shared" si="10"/>
        <v>2674417</v>
      </c>
      <c r="BF163" s="20">
        <v>108947</v>
      </c>
      <c r="BG163" s="21">
        <f t="shared" si="11"/>
        <v>2565470</v>
      </c>
      <c r="BI163" s="73"/>
      <c r="BJ163" s="73"/>
      <c r="BK163" s="73"/>
      <c r="BL163" s="73"/>
      <c r="BM163" s="73"/>
      <c r="BN163" s="73"/>
      <c r="BO163" s="73"/>
    </row>
    <row r="164" spans="1:67" ht="22.5" customHeight="1" x14ac:dyDescent="0.2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128934</v>
      </c>
      <c r="G164" s="20">
        <v>425468</v>
      </c>
      <c r="H164" s="20">
        <v>80029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1645</v>
      </c>
      <c r="O164" s="20">
        <v>0</v>
      </c>
      <c r="P164" s="20">
        <v>30907</v>
      </c>
      <c r="Q164" s="20">
        <v>13107</v>
      </c>
      <c r="R164" s="20">
        <v>18646</v>
      </c>
      <c r="S164" s="20">
        <v>22800</v>
      </c>
      <c r="T164" s="21">
        <v>21724</v>
      </c>
      <c r="U164" s="54">
        <v>9475</v>
      </c>
      <c r="V164" s="20">
        <v>12419</v>
      </c>
      <c r="W164" s="20">
        <v>9752</v>
      </c>
      <c r="X164" s="20">
        <v>0</v>
      </c>
      <c r="Y164" s="21">
        <v>0</v>
      </c>
      <c r="Z164" s="20">
        <v>63926</v>
      </c>
      <c r="AA164" s="21">
        <v>46506</v>
      </c>
      <c r="AB164" s="32">
        <v>0</v>
      </c>
      <c r="AC164" s="20">
        <v>139849</v>
      </c>
      <c r="AD164" s="20">
        <v>116040</v>
      </c>
      <c r="AE164" s="20">
        <v>120670</v>
      </c>
      <c r="AF164" s="20">
        <v>48769</v>
      </c>
      <c r="AG164" s="20">
        <v>24697</v>
      </c>
      <c r="AH164" s="20">
        <v>88735</v>
      </c>
      <c r="AI164" s="21">
        <v>28471</v>
      </c>
      <c r="AJ164" s="25">
        <v>15262</v>
      </c>
      <c r="AK164" s="25">
        <v>28993</v>
      </c>
      <c r="AL164" s="25">
        <v>2913</v>
      </c>
      <c r="AM164" s="22">
        <v>10293</v>
      </c>
      <c r="AN164" s="20">
        <v>68527</v>
      </c>
      <c r="AO164" s="20">
        <v>38151</v>
      </c>
      <c r="AP164" s="54">
        <v>1616708</v>
      </c>
      <c r="AQ164" s="25">
        <v>53393</v>
      </c>
      <c r="AR164" s="25">
        <v>77190</v>
      </c>
      <c r="AS164" s="54">
        <v>51117</v>
      </c>
      <c r="AT164" s="54">
        <v>47067</v>
      </c>
      <c r="AU164" s="54">
        <v>36171</v>
      </c>
      <c r="AV164" s="54">
        <v>30427</v>
      </c>
      <c r="AW164" s="25">
        <f t="shared" si="8"/>
        <v>295365</v>
      </c>
      <c r="AX164" s="165">
        <v>483462</v>
      </c>
      <c r="AY164" s="98">
        <f t="shared" si="9"/>
        <v>2395535</v>
      </c>
      <c r="AZ164" s="73"/>
      <c r="BA164" s="20">
        <v>228703</v>
      </c>
      <c r="BB164" s="20">
        <v>283257</v>
      </c>
      <c r="BC164" s="19">
        <v>511960</v>
      </c>
      <c r="BD164" s="19">
        <f t="shared" si="10"/>
        <v>2907495</v>
      </c>
      <c r="BF164" s="20">
        <v>111048</v>
      </c>
      <c r="BG164" s="21">
        <f t="shared" si="11"/>
        <v>2796447</v>
      </c>
      <c r="BI164" s="73"/>
      <c r="BJ164" s="73"/>
      <c r="BK164" s="73"/>
      <c r="BL164" s="73"/>
      <c r="BM164" s="73"/>
      <c r="BN164" s="73"/>
      <c r="BO164" s="73"/>
    </row>
    <row r="165" spans="1:67" ht="22.5" customHeight="1" x14ac:dyDescent="0.2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229028</v>
      </c>
      <c r="G165" s="20">
        <v>486700</v>
      </c>
      <c r="H165" s="20">
        <v>98938</v>
      </c>
      <c r="I165" s="20">
        <v>0</v>
      </c>
      <c r="J165" s="20">
        <v>0</v>
      </c>
      <c r="K165" s="20">
        <v>0</v>
      </c>
      <c r="L165" s="20">
        <v>6359</v>
      </c>
      <c r="M165" s="20">
        <v>4439</v>
      </c>
      <c r="N165" s="20">
        <v>3864</v>
      </c>
      <c r="O165" s="20">
        <v>15207</v>
      </c>
      <c r="P165" s="20">
        <v>69385</v>
      </c>
      <c r="Q165" s="20">
        <v>17606</v>
      </c>
      <c r="R165" s="20">
        <v>41074</v>
      </c>
      <c r="S165" s="20">
        <v>25536</v>
      </c>
      <c r="T165" s="21">
        <v>10862</v>
      </c>
      <c r="U165" s="54">
        <v>23350</v>
      </c>
      <c r="V165" s="20">
        <v>16935</v>
      </c>
      <c r="W165" s="20">
        <v>9752</v>
      </c>
      <c r="X165" s="20">
        <v>0</v>
      </c>
      <c r="Y165" s="21">
        <v>0</v>
      </c>
      <c r="Z165" s="20">
        <v>145113</v>
      </c>
      <c r="AA165" s="21">
        <v>0</v>
      </c>
      <c r="AB165" s="32">
        <v>0</v>
      </c>
      <c r="AC165" s="20">
        <v>202860</v>
      </c>
      <c r="AD165" s="20">
        <v>271152</v>
      </c>
      <c r="AE165" s="20">
        <v>205814</v>
      </c>
      <c r="AF165" s="20">
        <v>94042</v>
      </c>
      <c r="AG165" s="20">
        <v>61947</v>
      </c>
      <c r="AH165" s="20">
        <v>56092</v>
      </c>
      <c r="AI165" s="21">
        <v>89423</v>
      </c>
      <c r="AJ165" s="25">
        <v>22649</v>
      </c>
      <c r="AK165" s="25">
        <v>43216</v>
      </c>
      <c r="AL165" s="25">
        <v>5364</v>
      </c>
      <c r="AM165" s="22">
        <v>16254</v>
      </c>
      <c r="AN165" s="20">
        <v>102159</v>
      </c>
      <c r="AO165" s="20">
        <v>76904</v>
      </c>
      <c r="AP165" s="54">
        <v>2452024</v>
      </c>
      <c r="AQ165" s="25">
        <v>69175</v>
      </c>
      <c r="AR165" s="25">
        <v>106427</v>
      </c>
      <c r="AS165" s="54">
        <v>67786</v>
      </c>
      <c r="AT165" s="54">
        <v>70684</v>
      </c>
      <c r="AU165" s="54">
        <v>47847</v>
      </c>
      <c r="AV165" s="54">
        <v>43881</v>
      </c>
      <c r="AW165" s="25">
        <f t="shared" si="8"/>
        <v>405800</v>
      </c>
      <c r="AX165" s="165">
        <v>524972</v>
      </c>
      <c r="AY165" s="98">
        <f t="shared" si="9"/>
        <v>3382796</v>
      </c>
      <c r="AZ165" s="73"/>
      <c r="BA165" s="20">
        <v>306071</v>
      </c>
      <c r="BB165" s="20">
        <v>592221</v>
      </c>
      <c r="BC165" s="19">
        <v>898292</v>
      </c>
      <c r="BD165" s="19">
        <f t="shared" si="10"/>
        <v>4281088</v>
      </c>
      <c r="BF165" s="20">
        <v>160150</v>
      </c>
      <c r="BG165" s="21">
        <f t="shared" si="11"/>
        <v>4120938</v>
      </c>
      <c r="BI165" s="73"/>
      <c r="BJ165" s="73"/>
      <c r="BK165" s="73"/>
      <c r="BL165" s="73"/>
      <c r="BM165" s="73"/>
      <c r="BN165" s="73"/>
      <c r="BO165" s="73"/>
    </row>
    <row r="166" spans="1:67" ht="22.5" customHeight="1" x14ac:dyDescent="0.2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220779</v>
      </c>
      <c r="G166" s="20">
        <v>386176</v>
      </c>
      <c r="H166" s="20">
        <v>85377</v>
      </c>
      <c r="I166" s="20">
        <v>142241</v>
      </c>
      <c r="J166" s="20">
        <v>42853</v>
      </c>
      <c r="K166" s="20">
        <v>0</v>
      </c>
      <c r="L166" s="20">
        <v>1057</v>
      </c>
      <c r="M166" s="20">
        <v>5793</v>
      </c>
      <c r="N166" s="20">
        <v>3411</v>
      </c>
      <c r="O166" s="20">
        <v>17686</v>
      </c>
      <c r="P166" s="20">
        <v>101236</v>
      </c>
      <c r="Q166" s="20">
        <v>19412</v>
      </c>
      <c r="R166" s="20">
        <v>34755</v>
      </c>
      <c r="S166" s="20">
        <v>33744</v>
      </c>
      <c r="T166" s="21">
        <v>21724</v>
      </c>
      <c r="U166" s="54">
        <v>17216</v>
      </c>
      <c r="V166" s="20">
        <v>19193</v>
      </c>
      <c r="W166" s="20">
        <v>12678</v>
      </c>
      <c r="X166" s="20">
        <v>0</v>
      </c>
      <c r="Y166" s="21">
        <v>0</v>
      </c>
      <c r="Z166" s="20">
        <v>148976</v>
      </c>
      <c r="AA166" s="21">
        <v>0</v>
      </c>
      <c r="AB166" s="32">
        <v>0</v>
      </c>
      <c r="AC166" s="20">
        <v>280168</v>
      </c>
      <c r="AD166" s="20">
        <v>218911</v>
      </c>
      <c r="AE166" s="20">
        <v>336392</v>
      </c>
      <c r="AF166" s="20">
        <v>116679</v>
      </c>
      <c r="AG166" s="20">
        <v>59181</v>
      </c>
      <c r="AH166" s="20">
        <v>31704</v>
      </c>
      <c r="AI166" s="21">
        <v>107067</v>
      </c>
      <c r="AJ166" s="25">
        <v>24570</v>
      </c>
      <c r="AK166" s="25">
        <v>48005</v>
      </c>
      <c r="AL166" s="25">
        <v>6843</v>
      </c>
      <c r="AM166" s="22">
        <v>18433</v>
      </c>
      <c r="AN166" s="20">
        <v>158341</v>
      </c>
      <c r="AO166" s="20">
        <v>53374</v>
      </c>
      <c r="AP166" s="54">
        <v>2773975</v>
      </c>
      <c r="AQ166" s="25">
        <v>54205</v>
      </c>
      <c r="AR166" s="25">
        <v>125256</v>
      </c>
      <c r="AS166" s="54">
        <v>73232</v>
      </c>
      <c r="AT166" s="54">
        <v>75023</v>
      </c>
      <c r="AU166" s="54">
        <v>69187</v>
      </c>
      <c r="AV166" s="54">
        <v>44869</v>
      </c>
      <c r="AW166" s="25">
        <f t="shared" si="8"/>
        <v>441772</v>
      </c>
      <c r="AX166" s="165">
        <v>670762</v>
      </c>
      <c r="AY166" s="98">
        <f t="shared" si="9"/>
        <v>3886509</v>
      </c>
      <c r="AZ166" s="73"/>
      <c r="BA166" s="20">
        <v>328073</v>
      </c>
      <c r="BB166" s="20">
        <v>386610</v>
      </c>
      <c r="BC166" s="19">
        <v>714683</v>
      </c>
      <c r="BD166" s="19">
        <f t="shared" si="10"/>
        <v>4601192</v>
      </c>
      <c r="BF166" s="20">
        <v>163755</v>
      </c>
      <c r="BG166" s="21">
        <f t="shared" si="11"/>
        <v>4437437</v>
      </c>
      <c r="BI166" s="73"/>
      <c r="BJ166" s="73"/>
      <c r="BK166" s="73"/>
      <c r="BL166" s="73"/>
      <c r="BM166" s="73"/>
      <c r="BN166" s="73"/>
      <c r="BO166" s="73"/>
    </row>
    <row r="167" spans="1:67" ht="22.5" customHeight="1" x14ac:dyDescent="0.2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483163</v>
      </c>
      <c r="G167" s="20">
        <v>859468</v>
      </c>
      <c r="H167" s="20">
        <v>200932</v>
      </c>
      <c r="I167" s="20">
        <v>0</v>
      </c>
      <c r="J167" s="20">
        <v>0</v>
      </c>
      <c r="K167" s="20">
        <v>0</v>
      </c>
      <c r="L167" s="20">
        <v>0</v>
      </c>
      <c r="M167" s="20">
        <v>23488</v>
      </c>
      <c r="N167" s="20">
        <v>15183</v>
      </c>
      <c r="O167" s="20">
        <v>83398</v>
      </c>
      <c r="P167" s="20">
        <v>354443</v>
      </c>
      <c r="Q167" s="20">
        <v>71772</v>
      </c>
      <c r="R167" s="20">
        <v>97010</v>
      </c>
      <c r="S167" s="20">
        <v>153216</v>
      </c>
      <c r="T167" s="21">
        <v>97758</v>
      </c>
      <c r="U167" s="54">
        <v>53002</v>
      </c>
      <c r="V167" s="20">
        <v>82417</v>
      </c>
      <c r="W167" s="20">
        <v>48760</v>
      </c>
      <c r="X167" s="20">
        <v>0</v>
      </c>
      <c r="Y167" s="21">
        <v>0</v>
      </c>
      <c r="Z167" s="20">
        <v>297705</v>
      </c>
      <c r="AA167" s="21">
        <v>11458</v>
      </c>
      <c r="AB167" s="32">
        <v>0</v>
      </c>
      <c r="AC167" s="20">
        <v>928464</v>
      </c>
      <c r="AD167" s="20">
        <v>438299</v>
      </c>
      <c r="AE167" s="20">
        <v>649737</v>
      </c>
      <c r="AF167" s="20">
        <v>362011</v>
      </c>
      <c r="AG167" s="20">
        <v>167792</v>
      </c>
      <c r="AH167" s="20">
        <v>159835</v>
      </c>
      <c r="AI167" s="21">
        <v>140751</v>
      </c>
      <c r="AJ167" s="25">
        <v>54930</v>
      </c>
      <c r="AK167" s="25">
        <v>87213</v>
      </c>
      <c r="AL167" s="25">
        <v>16567</v>
      </c>
      <c r="AM167" s="22">
        <v>42709</v>
      </c>
      <c r="AN167" s="20">
        <v>442766</v>
      </c>
      <c r="AO167" s="20">
        <v>92189</v>
      </c>
      <c r="AP167" s="54">
        <v>6516436</v>
      </c>
      <c r="AQ167" s="25">
        <v>102197</v>
      </c>
      <c r="AR167" s="25">
        <v>117970</v>
      </c>
      <c r="AS167" s="54">
        <v>69720</v>
      </c>
      <c r="AT167" s="54">
        <v>69491</v>
      </c>
      <c r="AU167" s="54">
        <v>114378</v>
      </c>
      <c r="AV167" s="54">
        <v>119570</v>
      </c>
      <c r="AW167" s="25">
        <f t="shared" si="8"/>
        <v>593326</v>
      </c>
      <c r="AX167" s="165">
        <v>1169733</v>
      </c>
      <c r="AY167" s="98">
        <f t="shared" si="9"/>
        <v>8279495</v>
      </c>
      <c r="AZ167" s="73"/>
      <c r="BA167" s="20">
        <v>669541</v>
      </c>
      <c r="BB167" s="20">
        <v>611387</v>
      </c>
      <c r="BC167" s="19">
        <v>1280928</v>
      </c>
      <c r="BD167" s="19">
        <f t="shared" si="10"/>
        <v>9560423</v>
      </c>
      <c r="BF167" s="20">
        <v>436388</v>
      </c>
      <c r="BG167" s="21">
        <f t="shared" si="11"/>
        <v>9124035</v>
      </c>
      <c r="BI167" s="73"/>
      <c r="BJ167" s="73"/>
      <c r="BK167" s="73"/>
      <c r="BL167" s="73"/>
      <c r="BM167" s="73"/>
      <c r="BN167" s="73"/>
      <c r="BO167" s="73"/>
    </row>
    <row r="168" spans="1:67" ht="22.5" customHeight="1" x14ac:dyDescent="0.2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200012</v>
      </c>
      <c r="G168" s="20">
        <v>358930</v>
      </c>
      <c r="H168" s="20">
        <v>80411</v>
      </c>
      <c r="I168" s="20">
        <v>0</v>
      </c>
      <c r="J168" s="20">
        <v>0</v>
      </c>
      <c r="K168" s="20">
        <v>0</v>
      </c>
      <c r="L168" s="20">
        <v>0</v>
      </c>
      <c r="M168" s="20">
        <v>5480</v>
      </c>
      <c r="N168" s="20">
        <v>3364</v>
      </c>
      <c r="O168" s="20">
        <v>19795</v>
      </c>
      <c r="P168" s="20">
        <v>84507</v>
      </c>
      <c r="Q168" s="20">
        <v>19203</v>
      </c>
      <c r="R168" s="20">
        <v>56827</v>
      </c>
      <c r="S168" s="20">
        <v>32832</v>
      </c>
      <c r="T168" s="21">
        <v>32586</v>
      </c>
      <c r="U168" s="54">
        <v>5372</v>
      </c>
      <c r="V168" s="20">
        <v>15806</v>
      </c>
      <c r="W168" s="20">
        <v>9752</v>
      </c>
      <c r="X168" s="20">
        <v>0</v>
      </c>
      <c r="Y168" s="21">
        <v>0</v>
      </c>
      <c r="Z168" s="20">
        <v>121740</v>
      </c>
      <c r="AA168" s="21">
        <v>0</v>
      </c>
      <c r="AB168" s="32">
        <v>0</v>
      </c>
      <c r="AC168" s="20">
        <v>174542</v>
      </c>
      <c r="AD168" s="20">
        <v>275643</v>
      </c>
      <c r="AE168" s="20">
        <v>257854</v>
      </c>
      <c r="AF168" s="20">
        <v>132498</v>
      </c>
      <c r="AG168" s="20">
        <v>50511</v>
      </c>
      <c r="AH168" s="20">
        <v>69975</v>
      </c>
      <c r="AI168" s="21">
        <v>96240</v>
      </c>
      <c r="AJ168" s="25">
        <v>24393</v>
      </c>
      <c r="AK168" s="25">
        <v>46876</v>
      </c>
      <c r="AL168" s="25">
        <v>6952</v>
      </c>
      <c r="AM168" s="22">
        <v>17792</v>
      </c>
      <c r="AN168" s="20">
        <v>126164</v>
      </c>
      <c r="AO168" s="20">
        <v>58788</v>
      </c>
      <c r="AP168" s="54">
        <v>2384845</v>
      </c>
      <c r="AQ168" s="25">
        <v>61418</v>
      </c>
      <c r="AR168" s="25">
        <v>107277</v>
      </c>
      <c r="AS168" s="54">
        <v>82013</v>
      </c>
      <c r="AT168" s="54">
        <v>61124</v>
      </c>
      <c r="AU168" s="54">
        <v>61734</v>
      </c>
      <c r="AV168" s="54">
        <v>40840</v>
      </c>
      <c r="AW168" s="25">
        <f t="shared" si="8"/>
        <v>414406</v>
      </c>
      <c r="AX168" s="165">
        <v>676152</v>
      </c>
      <c r="AY168" s="98">
        <f t="shared" si="9"/>
        <v>3475403</v>
      </c>
      <c r="AZ168" s="73"/>
      <c r="BA168" s="20">
        <v>326002</v>
      </c>
      <c r="BB168" s="20">
        <v>323914</v>
      </c>
      <c r="BC168" s="19">
        <v>649916</v>
      </c>
      <c r="BD168" s="19">
        <f t="shared" si="10"/>
        <v>4125319</v>
      </c>
      <c r="BF168" s="20">
        <v>149052</v>
      </c>
      <c r="BG168" s="21">
        <f t="shared" si="11"/>
        <v>3976267</v>
      </c>
      <c r="BI168" s="73"/>
      <c r="BJ168" s="73"/>
      <c r="BK168" s="73"/>
      <c r="BL168" s="73"/>
      <c r="BM168" s="73"/>
      <c r="BN168" s="73"/>
      <c r="BO168" s="73"/>
    </row>
    <row r="169" spans="1:67" ht="22.5" customHeight="1" x14ac:dyDescent="0.2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155961</v>
      </c>
      <c r="G169" s="20">
        <v>281853</v>
      </c>
      <c r="H169" s="20">
        <v>59401</v>
      </c>
      <c r="I169" s="20">
        <v>0</v>
      </c>
      <c r="J169" s="20">
        <v>0</v>
      </c>
      <c r="K169" s="20">
        <v>0</v>
      </c>
      <c r="L169" s="20">
        <v>3818</v>
      </c>
      <c r="M169" s="20">
        <v>0</v>
      </c>
      <c r="N169" s="20">
        <v>1613</v>
      </c>
      <c r="O169" s="20">
        <v>0</v>
      </c>
      <c r="P169" s="20">
        <v>72154</v>
      </c>
      <c r="Q169" s="20">
        <v>17076</v>
      </c>
      <c r="R169" s="20">
        <v>28035</v>
      </c>
      <c r="S169" s="20">
        <v>20064</v>
      </c>
      <c r="T169" s="21">
        <v>21724</v>
      </c>
      <c r="U169" s="54">
        <v>20473</v>
      </c>
      <c r="V169" s="20">
        <v>11290</v>
      </c>
      <c r="W169" s="20">
        <v>9752</v>
      </c>
      <c r="X169" s="20">
        <v>0</v>
      </c>
      <c r="Y169" s="21">
        <v>0</v>
      </c>
      <c r="Z169" s="20">
        <v>90784</v>
      </c>
      <c r="AA169" s="21">
        <v>0</v>
      </c>
      <c r="AB169" s="32">
        <v>0</v>
      </c>
      <c r="AC169" s="20">
        <v>161957</v>
      </c>
      <c r="AD169" s="20">
        <v>132821</v>
      </c>
      <c r="AE169" s="20">
        <v>161480</v>
      </c>
      <c r="AF169" s="20">
        <v>60044</v>
      </c>
      <c r="AG169" s="20">
        <v>36847</v>
      </c>
      <c r="AH169" s="20">
        <v>63690</v>
      </c>
      <c r="AI169" s="21">
        <v>99849</v>
      </c>
      <c r="AJ169" s="25">
        <v>14965</v>
      </c>
      <c r="AK169" s="25">
        <v>31381</v>
      </c>
      <c r="AL169" s="25">
        <v>3662</v>
      </c>
      <c r="AM169" s="22">
        <v>11303</v>
      </c>
      <c r="AN169" s="20">
        <v>89445</v>
      </c>
      <c r="AO169" s="20">
        <v>81643</v>
      </c>
      <c r="AP169" s="54">
        <v>1743085</v>
      </c>
      <c r="AQ169" s="25">
        <v>61666</v>
      </c>
      <c r="AR169" s="25">
        <v>122067</v>
      </c>
      <c r="AS169" s="54">
        <v>57595</v>
      </c>
      <c r="AT169" s="54">
        <v>52517</v>
      </c>
      <c r="AU169" s="54">
        <v>35023</v>
      </c>
      <c r="AV169" s="54">
        <v>30928</v>
      </c>
      <c r="AW169" s="25">
        <f t="shared" si="8"/>
        <v>359796</v>
      </c>
      <c r="AX169" s="165">
        <v>394230</v>
      </c>
      <c r="AY169" s="98">
        <f t="shared" si="9"/>
        <v>2497111</v>
      </c>
      <c r="AZ169" s="73"/>
      <c r="BA169" s="20">
        <v>225739</v>
      </c>
      <c r="BB169" s="20">
        <v>459196</v>
      </c>
      <c r="BC169" s="19">
        <v>684935</v>
      </c>
      <c r="BD169" s="19">
        <f t="shared" si="10"/>
        <v>3182046</v>
      </c>
      <c r="BF169" s="20">
        <v>112875</v>
      </c>
      <c r="BG169" s="21">
        <f t="shared" si="11"/>
        <v>3069171</v>
      </c>
      <c r="BI169" s="73"/>
      <c r="BJ169" s="73"/>
      <c r="BK169" s="73"/>
      <c r="BL169" s="73"/>
      <c r="BM169" s="73"/>
      <c r="BN169" s="73"/>
      <c r="BO169" s="73"/>
    </row>
    <row r="170" spans="1:67" ht="22.5" customHeight="1" x14ac:dyDescent="0.2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205300</v>
      </c>
      <c r="G170" s="20">
        <v>350685</v>
      </c>
      <c r="H170" s="20">
        <v>86905</v>
      </c>
      <c r="I170" s="20">
        <v>0</v>
      </c>
      <c r="J170" s="20">
        <v>0</v>
      </c>
      <c r="K170" s="20">
        <v>0</v>
      </c>
      <c r="L170" s="20">
        <v>0</v>
      </c>
      <c r="M170" s="20">
        <v>5797</v>
      </c>
      <c r="N170" s="20">
        <v>3537</v>
      </c>
      <c r="O170" s="20">
        <v>21867</v>
      </c>
      <c r="P170" s="20">
        <v>98796</v>
      </c>
      <c r="Q170" s="20">
        <v>35152</v>
      </c>
      <c r="R170" s="20">
        <v>51576</v>
      </c>
      <c r="S170" s="20">
        <v>32832</v>
      </c>
      <c r="T170" s="21">
        <v>32586</v>
      </c>
      <c r="U170" s="54">
        <v>11294</v>
      </c>
      <c r="V170" s="20">
        <v>28225</v>
      </c>
      <c r="W170" s="20">
        <v>19504</v>
      </c>
      <c r="X170" s="20">
        <v>0</v>
      </c>
      <c r="Y170" s="21">
        <v>0</v>
      </c>
      <c r="Z170" s="20">
        <v>128777</v>
      </c>
      <c r="AA170" s="21">
        <v>0</v>
      </c>
      <c r="AB170" s="32">
        <v>0</v>
      </c>
      <c r="AC170" s="20">
        <v>208049</v>
      </c>
      <c r="AD170" s="20">
        <v>260659</v>
      </c>
      <c r="AE170" s="20">
        <v>270479</v>
      </c>
      <c r="AF170" s="20">
        <v>131450</v>
      </c>
      <c r="AG170" s="20">
        <v>53768</v>
      </c>
      <c r="AH170" s="20">
        <v>81700</v>
      </c>
      <c r="AI170" s="21">
        <v>60551</v>
      </c>
      <c r="AJ170" s="25">
        <v>25035</v>
      </c>
      <c r="AK170" s="25">
        <v>48026</v>
      </c>
      <c r="AL170" s="25">
        <v>7231</v>
      </c>
      <c r="AM170" s="22">
        <v>18534</v>
      </c>
      <c r="AN170" s="20">
        <v>147131</v>
      </c>
      <c r="AO170" s="20">
        <v>54463</v>
      </c>
      <c r="AP170" s="54">
        <v>2479909</v>
      </c>
      <c r="AQ170" s="25">
        <v>59946</v>
      </c>
      <c r="AR170" s="25">
        <v>116232</v>
      </c>
      <c r="AS170" s="54">
        <v>91295</v>
      </c>
      <c r="AT170" s="54">
        <v>76309</v>
      </c>
      <c r="AU170" s="54">
        <v>59986</v>
      </c>
      <c r="AV170" s="54">
        <v>43809</v>
      </c>
      <c r="AW170" s="25">
        <f t="shared" si="8"/>
        <v>447577</v>
      </c>
      <c r="AX170" s="165">
        <v>490171</v>
      </c>
      <c r="AY170" s="98">
        <f t="shared" si="9"/>
        <v>3417657</v>
      </c>
      <c r="AZ170" s="73"/>
      <c r="BA170" s="20">
        <v>333393</v>
      </c>
      <c r="BB170" s="20">
        <v>371317</v>
      </c>
      <c r="BC170" s="19">
        <v>704710</v>
      </c>
      <c r="BD170" s="19">
        <f t="shared" si="10"/>
        <v>4122367</v>
      </c>
      <c r="BF170" s="20">
        <v>159887</v>
      </c>
      <c r="BG170" s="21">
        <f t="shared" si="11"/>
        <v>3962480</v>
      </c>
      <c r="BI170" s="73"/>
      <c r="BJ170" s="73"/>
      <c r="BK170" s="73"/>
      <c r="BL170" s="73"/>
      <c r="BM170" s="73"/>
      <c r="BN170" s="73"/>
      <c r="BO170" s="73"/>
    </row>
    <row r="171" spans="1:67" ht="22.5" customHeight="1" x14ac:dyDescent="0.2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272165</v>
      </c>
      <c r="G171" s="20">
        <v>419875</v>
      </c>
      <c r="H171" s="20">
        <v>92635</v>
      </c>
      <c r="I171" s="20">
        <v>0</v>
      </c>
      <c r="J171" s="20">
        <v>0</v>
      </c>
      <c r="K171" s="20">
        <v>0</v>
      </c>
      <c r="L171" s="20">
        <v>0</v>
      </c>
      <c r="M171" s="20">
        <v>5535</v>
      </c>
      <c r="N171" s="20">
        <v>3504</v>
      </c>
      <c r="O171" s="20">
        <v>44918</v>
      </c>
      <c r="P171" s="20">
        <v>70058</v>
      </c>
      <c r="Q171" s="20">
        <v>20109</v>
      </c>
      <c r="R171" s="20">
        <v>54290</v>
      </c>
      <c r="S171" s="20">
        <v>45600</v>
      </c>
      <c r="T171" s="21">
        <v>43448</v>
      </c>
      <c r="U171" s="54">
        <v>24788</v>
      </c>
      <c r="V171" s="20">
        <v>15806</v>
      </c>
      <c r="W171" s="20">
        <v>9752</v>
      </c>
      <c r="X171" s="20">
        <v>0</v>
      </c>
      <c r="Y171" s="21">
        <v>0</v>
      </c>
      <c r="Z171" s="20">
        <v>201399</v>
      </c>
      <c r="AA171" s="21">
        <v>0</v>
      </c>
      <c r="AB171" s="32">
        <v>0</v>
      </c>
      <c r="AC171" s="20">
        <v>288503</v>
      </c>
      <c r="AD171" s="20">
        <v>231120</v>
      </c>
      <c r="AE171" s="20">
        <v>244716</v>
      </c>
      <c r="AF171" s="20">
        <v>128041</v>
      </c>
      <c r="AG171" s="20">
        <v>88681</v>
      </c>
      <c r="AH171" s="20">
        <v>66786</v>
      </c>
      <c r="AI171" s="21">
        <v>254635</v>
      </c>
      <c r="AJ171" s="25">
        <v>24910</v>
      </c>
      <c r="AK171" s="25">
        <v>50009</v>
      </c>
      <c r="AL171" s="25">
        <v>7427</v>
      </c>
      <c r="AM171" s="22">
        <v>19362</v>
      </c>
      <c r="AN171" s="20">
        <v>154441</v>
      </c>
      <c r="AO171" s="20">
        <v>110057</v>
      </c>
      <c r="AP171" s="54">
        <v>2992570</v>
      </c>
      <c r="AQ171" s="25">
        <v>72932</v>
      </c>
      <c r="AR171" s="25">
        <v>131410</v>
      </c>
      <c r="AS171" s="54">
        <v>74293</v>
      </c>
      <c r="AT171" s="54">
        <v>67680</v>
      </c>
      <c r="AU171" s="54">
        <v>67021</v>
      </c>
      <c r="AV171" s="54">
        <v>51889</v>
      </c>
      <c r="AW171" s="25">
        <f t="shared" si="8"/>
        <v>465225</v>
      </c>
      <c r="AX171" s="165">
        <v>866503</v>
      </c>
      <c r="AY171" s="98">
        <f t="shared" si="9"/>
        <v>4324298</v>
      </c>
      <c r="AZ171" s="73"/>
      <c r="BA171" s="20">
        <v>332025</v>
      </c>
      <c r="BB171" s="20">
        <v>856517</v>
      </c>
      <c r="BC171" s="19">
        <v>1188542</v>
      </c>
      <c r="BD171" s="19">
        <f t="shared" si="10"/>
        <v>5512840</v>
      </c>
      <c r="BF171" s="20">
        <v>189375</v>
      </c>
      <c r="BG171" s="21">
        <f t="shared" si="11"/>
        <v>5323465</v>
      </c>
      <c r="BI171" s="73"/>
      <c r="BJ171" s="73"/>
      <c r="BK171" s="73"/>
      <c r="BL171" s="73"/>
      <c r="BM171" s="73"/>
      <c r="BN171" s="73"/>
      <c r="BO171" s="73"/>
    </row>
    <row r="172" spans="1:67" ht="22.5" customHeight="1" x14ac:dyDescent="0.2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134094</v>
      </c>
      <c r="G172" s="20">
        <v>202983</v>
      </c>
      <c r="H172" s="20">
        <v>60547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1210</v>
      </c>
      <c r="O172" s="20">
        <v>0</v>
      </c>
      <c r="P172" s="20">
        <v>30165</v>
      </c>
      <c r="Q172" s="20">
        <v>12861</v>
      </c>
      <c r="R172" s="20">
        <v>15887</v>
      </c>
      <c r="S172" s="20">
        <v>14592</v>
      </c>
      <c r="T172" s="21">
        <v>10862</v>
      </c>
      <c r="U172" s="54">
        <v>13790</v>
      </c>
      <c r="V172" s="20">
        <v>12419</v>
      </c>
      <c r="W172" s="20">
        <v>9752</v>
      </c>
      <c r="X172" s="20">
        <v>0</v>
      </c>
      <c r="Y172" s="21">
        <v>0</v>
      </c>
      <c r="Z172" s="20">
        <v>84349</v>
      </c>
      <c r="AA172" s="21">
        <v>0</v>
      </c>
      <c r="AB172" s="32">
        <v>0</v>
      </c>
      <c r="AC172" s="20">
        <v>108716</v>
      </c>
      <c r="AD172" s="20">
        <v>103766</v>
      </c>
      <c r="AE172" s="20">
        <v>111054</v>
      </c>
      <c r="AF172" s="20">
        <v>44749</v>
      </c>
      <c r="AG172" s="20">
        <v>34954</v>
      </c>
      <c r="AH172" s="20">
        <v>25326</v>
      </c>
      <c r="AI172" s="21">
        <v>152781</v>
      </c>
      <c r="AJ172" s="25">
        <v>11224</v>
      </c>
      <c r="AK172" s="25">
        <v>29778</v>
      </c>
      <c r="AL172" s="25">
        <v>3028</v>
      </c>
      <c r="AM172" s="22">
        <v>10635</v>
      </c>
      <c r="AN172" s="20">
        <v>108913</v>
      </c>
      <c r="AO172" s="20">
        <v>45504</v>
      </c>
      <c r="AP172" s="54">
        <v>1393939</v>
      </c>
      <c r="AQ172" s="25">
        <v>56290</v>
      </c>
      <c r="AR172" s="25">
        <v>108021</v>
      </c>
      <c r="AS172" s="54">
        <v>38973</v>
      </c>
      <c r="AT172" s="54">
        <v>53962</v>
      </c>
      <c r="AU172" s="54">
        <v>38270</v>
      </c>
      <c r="AV172" s="54">
        <v>23840</v>
      </c>
      <c r="AW172" s="25">
        <f t="shared" si="8"/>
        <v>319356</v>
      </c>
      <c r="AX172" s="165">
        <v>430878</v>
      </c>
      <c r="AY172" s="98">
        <f t="shared" si="9"/>
        <v>2144173</v>
      </c>
      <c r="AZ172" s="73"/>
      <c r="BA172" s="20">
        <v>188879</v>
      </c>
      <c r="BB172" s="20">
        <v>366851</v>
      </c>
      <c r="BC172" s="19">
        <v>555730</v>
      </c>
      <c r="BD172" s="19">
        <f t="shared" si="10"/>
        <v>2699903</v>
      </c>
      <c r="BF172" s="20">
        <v>87007</v>
      </c>
      <c r="BG172" s="21">
        <f t="shared" si="11"/>
        <v>2612896</v>
      </c>
      <c r="BI172" s="73"/>
      <c r="BJ172" s="73"/>
      <c r="BK172" s="73"/>
      <c r="BL172" s="73"/>
      <c r="BM172" s="73"/>
      <c r="BN172" s="73"/>
      <c r="BO172" s="73"/>
    </row>
    <row r="173" spans="1:67" ht="22.5" customHeight="1" x14ac:dyDescent="0.2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212542</v>
      </c>
      <c r="G173" s="20">
        <v>242633</v>
      </c>
      <c r="H173" s="20">
        <v>51570</v>
      </c>
      <c r="I173" s="20">
        <v>0</v>
      </c>
      <c r="J173" s="20">
        <v>0</v>
      </c>
      <c r="K173" s="20">
        <v>0</v>
      </c>
      <c r="L173" s="20">
        <v>3172</v>
      </c>
      <c r="M173" s="20">
        <v>3062</v>
      </c>
      <c r="N173" s="20">
        <v>2864</v>
      </c>
      <c r="O173" s="20">
        <v>1887</v>
      </c>
      <c r="P173" s="20">
        <v>73938</v>
      </c>
      <c r="Q173" s="20">
        <v>16782</v>
      </c>
      <c r="R173" s="20">
        <v>44189</v>
      </c>
      <c r="S173" s="20">
        <v>22800</v>
      </c>
      <c r="T173" s="21">
        <v>21724</v>
      </c>
      <c r="U173" s="54">
        <v>15313</v>
      </c>
      <c r="V173" s="20">
        <v>20322</v>
      </c>
      <c r="W173" s="20">
        <v>19504</v>
      </c>
      <c r="X173" s="20">
        <v>0</v>
      </c>
      <c r="Y173" s="21">
        <v>0</v>
      </c>
      <c r="Z173" s="20">
        <v>183657</v>
      </c>
      <c r="AA173" s="21">
        <v>0</v>
      </c>
      <c r="AB173" s="32">
        <v>0</v>
      </c>
      <c r="AC173" s="20">
        <v>205924</v>
      </c>
      <c r="AD173" s="20">
        <v>194331</v>
      </c>
      <c r="AE173" s="20">
        <v>294334</v>
      </c>
      <c r="AF173" s="20">
        <v>90721</v>
      </c>
      <c r="AG173" s="20">
        <v>54073</v>
      </c>
      <c r="AH173" s="20">
        <v>79449</v>
      </c>
      <c r="AI173" s="21">
        <v>186866</v>
      </c>
      <c r="AJ173" s="25">
        <v>20596</v>
      </c>
      <c r="AK173" s="25">
        <v>38919</v>
      </c>
      <c r="AL173" s="25">
        <v>5504</v>
      </c>
      <c r="AM173" s="22">
        <v>14463</v>
      </c>
      <c r="AN173" s="20">
        <v>138334</v>
      </c>
      <c r="AO173" s="20">
        <v>113303</v>
      </c>
      <c r="AP173" s="54">
        <v>2372776</v>
      </c>
      <c r="AQ173" s="25">
        <v>69400</v>
      </c>
      <c r="AR173" s="25">
        <v>113502</v>
      </c>
      <c r="AS173" s="54">
        <v>69529</v>
      </c>
      <c r="AT173" s="54">
        <v>67267</v>
      </c>
      <c r="AU173" s="54">
        <v>50327</v>
      </c>
      <c r="AV173" s="54">
        <v>39196</v>
      </c>
      <c r="AW173" s="25">
        <f t="shared" si="8"/>
        <v>409221</v>
      </c>
      <c r="AX173" s="165">
        <v>597007</v>
      </c>
      <c r="AY173" s="98">
        <f t="shared" si="9"/>
        <v>3379004</v>
      </c>
      <c r="AZ173" s="73"/>
      <c r="BA173" s="20">
        <v>282454</v>
      </c>
      <c r="BB173" s="20">
        <v>568246</v>
      </c>
      <c r="BC173" s="19">
        <v>850700</v>
      </c>
      <c r="BD173" s="19">
        <f t="shared" si="10"/>
        <v>4229704</v>
      </c>
      <c r="BF173" s="20">
        <v>143050</v>
      </c>
      <c r="BG173" s="21">
        <f t="shared" si="11"/>
        <v>4086654</v>
      </c>
      <c r="BI173" s="73"/>
      <c r="BJ173" s="73"/>
      <c r="BK173" s="73"/>
      <c r="BL173" s="73"/>
      <c r="BM173" s="73"/>
      <c r="BN173" s="73"/>
      <c r="BO173" s="73"/>
    </row>
    <row r="174" spans="1:67" ht="22.5" customHeight="1" x14ac:dyDescent="0.2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349561</v>
      </c>
      <c r="G174" s="20">
        <v>219545</v>
      </c>
      <c r="H174" s="20">
        <v>57109</v>
      </c>
      <c r="I174" s="20">
        <v>0</v>
      </c>
      <c r="J174" s="20">
        <v>0</v>
      </c>
      <c r="K174" s="20">
        <v>0</v>
      </c>
      <c r="L174" s="20">
        <v>6819</v>
      </c>
      <c r="M174" s="20">
        <v>18782</v>
      </c>
      <c r="N174" s="20">
        <v>10207</v>
      </c>
      <c r="O174" s="20">
        <v>115625</v>
      </c>
      <c r="P174" s="20">
        <v>167279</v>
      </c>
      <c r="Q174" s="20">
        <v>42724</v>
      </c>
      <c r="R174" s="20">
        <v>68886</v>
      </c>
      <c r="S174" s="20">
        <v>76608</v>
      </c>
      <c r="T174" s="21">
        <v>54310</v>
      </c>
      <c r="U174" s="54">
        <v>33079</v>
      </c>
      <c r="V174" s="20">
        <v>53063</v>
      </c>
      <c r="W174" s="20">
        <v>39008</v>
      </c>
      <c r="X174" s="20">
        <v>0</v>
      </c>
      <c r="Y174" s="21">
        <v>0</v>
      </c>
      <c r="Z174" s="20">
        <v>255648</v>
      </c>
      <c r="AA174" s="21">
        <v>0</v>
      </c>
      <c r="AB174" s="32">
        <v>0</v>
      </c>
      <c r="AC174" s="20">
        <v>593510</v>
      </c>
      <c r="AD174" s="20">
        <v>268360</v>
      </c>
      <c r="AE174" s="20">
        <v>396654</v>
      </c>
      <c r="AF174" s="20">
        <v>206002</v>
      </c>
      <c r="AG174" s="20">
        <v>116118</v>
      </c>
      <c r="AH174" s="20">
        <v>10506</v>
      </c>
      <c r="AI174" s="21">
        <v>100250</v>
      </c>
      <c r="AJ174" s="25">
        <v>47507</v>
      </c>
      <c r="AK174" s="25">
        <v>70335</v>
      </c>
      <c r="AL174" s="25">
        <v>11935</v>
      </c>
      <c r="AM174" s="22">
        <v>33463</v>
      </c>
      <c r="AN174" s="20">
        <v>194983</v>
      </c>
      <c r="AO174" s="20">
        <v>27636</v>
      </c>
      <c r="AP174" s="54">
        <v>3645512</v>
      </c>
      <c r="AQ174" s="25">
        <v>89274</v>
      </c>
      <c r="AR174" s="25">
        <v>141875</v>
      </c>
      <c r="AS174" s="54">
        <v>63180</v>
      </c>
      <c r="AT174" s="54">
        <v>53867</v>
      </c>
      <c r="AU174" s="54">
        <v>90207</v>
      </c>
      <c r="AV174" s="54">
        <v>81414</v>
      </c>
      <c r="AW174" s="25">
        <f t="shared" si="8"/>
        <v>519817</v>
      </c>
      <c r="AX174" s="165">
        <v>483581</v>
      </c>
      <c r="AY174" s="98">
        <f t="shared" si="9"/>
        <v>4648910</v>
      </c>
      <c r="AZ174" s="73"/>
      <c r="BA174" s="20">
        <v>538232</v>
      </c>
      <c r="BB174" s="20">
        <v>146836</v>
      </c>
      <c r="BC174" s="19">
        <v>685068</v>
      </c>
      <c r="BD174" s="19">
        <f t="shared" si="10"/>
        <v>5333978</v>
      </c>
      <c r="BF174" s="20">
        <v>297131</v>
      </c>
      <c r="BG174" s="21">
        <f t="shared" si="11"/>
        <v>5036847</v>
      </c>
      <c r="BI174" s="73"/>
      <c r="BJ174" s="73"/>
      <c r="BK174" s="73"/>
      <c r="BL174" s="73"/>
      <c r="BM174" s="73"/>
      <c r="BN174" s="73"/>
      <c r="BO174" s="73"/>
    </row>
    <row r="175" spans="1:67" ht="22.5" customHeight="1" x14ac:dyDescent="0.2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259284</v>
      </c>
      <c r="G175" s="20">
        <v>310031</v>
      </c>
      <c r="H175" s="20">
        <v>67805</v>
      </c>
      <c r="I175" s="20">
        <v>0</v>
      </c>
      <c r="J175" s="20">
        <v>0</v>
      </c>
      <c r="K175" s="20">
        <v>0</v>
      </c>
      <c r="L175" s="20">
        <v>18298</v>
      </c>
      <c r="M175" s="20">
        <v>7985</v>
      </c>
      <c r="N175" s="20">
        <v>4749</v>
      </c>
      <c r="O175" s="20">
        <v>15910</v>
      </c>
      <c r="P175" s="20">
        <v>169396</v>
      </c>
      <c r="Q175" s="20">
        <v>23373</v>
      </c>
      <c r="R175" s="20">
        <v>57583</v>
      </c>
      <c r="S175" s="20">
        <v>64752</v>
      </c>
      <c r="T175" s="21">
        <v>42362</v>
      </c>
      <c r="U175" s="54">
        <v>14720</v>
      </c>
      <c r="V175" s="20">
        <v>38386</v>
      </c>
      <c r="W175" s="20">
        <v>38033</v>
      </c>
      <c r="X175" s="20">
        <v>0</v>
      </c>
      <c r="Y175" s="21">
        <v>0</v>
      </c>
      <c r="Z175" s="20">
        <v>181367</v>
      </c>
      <c r="AA175" s="21">
        <v>0</v>
      </c>
      <c r="AB175" s="32">
        <v>0</v>
      </c>
      <c r="AC175" s="20">
        <v>370861</v>
      </c>
      <c r="AD175" s="20">
        <v>291685</v>
      </c>
      <c r="AE175" s="20">
        <v>299472</v>
      </c>
      <c r="AF175" s="20">
        <v>147356</v>
      </c>
      <c r="AG175" s="20">
        <v>85331</v>
      </c>
      <c r="AH175" s="20">
        <v>27859</v>
      </c>
      <c r="AI175" s="21">
        <v>211327</v>
      </c>
      <c r="AJ175" s="25">
        <v>29396</v>
      </c>
      <c r="AK175" s="25">
        <v>53082</v>
      </c>
      <c r="AL175" s="25">
        <v>9406</v>
      </c>
      <c r="AM175" s="22">
        <v>21727</v>
      </c>
      <c r="AN175" s="20">
        <v>263119</v>
      </c>
      <c r="AO175" s="20">
        <v>79922</v>
      </c>
      <c r="AP175" s="54">
        <v>3204577</v>
      </c>
      <c r="AQ175" s="25">
        <v>63043</v>
      </c>
      <c r="AR175" s="25">
        <v>120642</v>
      </c>
      <c r="AS175" s="54">
        <v>92256</v>
      </c>
      <c r="AT175" s="54">
        <v>45932</v>
      </c>
      <c r="AU175" s="54">
        <v>71555</v>
      </c>
      <c r="AV175" s="54">
        <v>51437</v>
      </c>
      <c r="AW175" s="25">
        <f t="shared" si="8"/>
        <v>444865</v>
      </c>
      <c r="AX175" s="165">
        <v>722164</v>
      </c>
      <c r="AY175" s="98">
        <f t="shared" si="9"/>
        <v>4371606</v>
      </c>
      <c r="AZ175" s="73"/>
      <c r="BA175" s="20">
        <v>380855</v>
      </c>
      <c r="BB175" s="20">
        <v>523669</v>
      </c>
      <c r="BC175" s="19">
        <v>904524</v>
      </c>
      <c r="BD175" s="19">
        <f t="shared" si="10"/>
        <v>5276130</v>
      </c>
      <c r="BF175" s="20">
        <v>187725</v>
      </c>
      <c r="BG175" s="21">
        <f t="shared" si="11"/>
        <v>5088405</v>
      </c>
      <c r="BI175" s="73"/>
      <c r="BJ175" s="73"/>
      <c r="BK175" s="73"/>
      <c r="BL175" s="73"/>
      <c r="BM175" s="73"/>
      <c r="BN175" s="73"/>
      <c r="BO175" s="73"/>
    </row>
    <row r="176" spans="1:67" ht="22.5" customHeight="1" x14ac:dyDescent="0.2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198397</v>
      </c>
      <c r="G176" s="20">
        <v>309744</v>
      </c>
      <c r="H176" s="20">
        <v>58255</v>
      </c>
      <c r="I176" s="20">
        <v>55018</v>
      </c>
      <c r="J176" s="20">
        <v>40089</v>
      </c>
      <c r="K176" s="20">
        <v>0</v>
      </c>
      <c r="L176" s="20">
        <v>13619</v>
      </c>
      <c r="M176" s="20">
        <v>0</v>
      </c>
      <c r="N176" s="20">
        <v>2943</v>
      </c>
      <c r="O176" s="20">
        <v>0</v>
      </c>
      <c r="P176" s="20">
        <v>164621</v>
      </c>
      <c r="Q176" s="20">
        <v>17977</v>
      </c>
      <c r="R176" s="20">
        <v>34221</v>
      </c>
      <c r="S176" s="20">
        <v>51072</v>
      </c>
      <c r="T176" s="21">
        <v>53224</v>
      </c>
      <c r="U176" s="54">
        <v>52367</v>
      </c>
      <c r="V176" s="20">
        <v>37257</v>
      </c>
      <c r="W176" s="20">
        <v>39008</v>
      </c>
      <c r="X176" s="20">
        <v>101010</v>
      </c>
      <c r="Y176" s="21">
        <v>6257</v>
      </c>
      <c r="Z176" s="20">
        <v>111947</v>
      </c>
      <c r="AA176" s="21">
        <v>0</v>
      </c>
      <c r="AB176" s="32">
        <v>0</v>
      </c>
      <c r="AC176" s="20">
        <v>266947</v>
      </c>
      <c r="AD176" s="20">
        <v>139578</v>
      </c>
      <c r="AE176" s="20">
        <v>180858</v>
      </c>
      <c r="AF176" s="20">
        <v>79272</v>
      </c>
      <c r="AG176" s="20">
        <v>48065</v>
      </c>
      <c r="AH176" s="20">
        <v>54216</v>
      </c>
      <c r="AI176" s="21">
        <v>123508</v>
      </c>
      <c r="AJ176" s="25">
        <v>22828</v>
      </c>
      <c r="AK176" s="25">
        <v>40122</v>
      </c>
      <c r="AL176" s="25">
        <v>5670</v>
      </c>
      <c r="AM176" s="22">
        <v>14934</v>
      </c>
      <c r="AN176" s="20">
        <v>142016</v>
      </c>
      <c r="AO176" s="20">
        <v>64501</v>
      </c>
      <c r="AP176" s="54">
        <v>2529541</v>
      </c>
      <c r="AQ176" s="25">
        <v>67958</v>
      </c>
      <c r="AR176" s="25">
        <v>106767</v>
      </c>
      <c r="AS176" s="54">
        <v>83263</v>
      </c>
      <c r="AT176" s="54">
        <v>60350</v>
      </c>
      <c r="AU176" s="54">
        <v>50198</v>
      </c>
      <c r="AV176" s="54">
        <v>41858</v>
      </c>
      <c r="AW176" s="25">
        <f t="shared" si="8"/>
        <v>410394</v>
      </c>
      <c r="AX176" s="165">
        <v>692744</v>
      </c>
      <c r="AY176" s="98">
        <f t="shared" si="9"/>
        <v>3632679</v>
      </c>
      <c r="AZ176" s="73"/>
      <c r="BA176" s="20">
        <v>308047</v>
      </c>
      <c r="BB176" s="20">
        <v>427677</v>
      </c>
      <c r="BC176" s="19">
        <v>735724</v>
      </c>
      <c r="BD176" s="19">
        <f t="shared" si="10"/>
        <v>4368403</v>
      </c>
      <c r="BF176" s="20">
        <v>152766</v>
      </c>
      <c r="BG176" s="21">
        <f t="shared" si="11"/>
        <v>4215637</v>
      </c>
      <c r="BI176" s="73"/>
      <c r="BJ176" s="73"/>
      <c r="BK176" s="73"/>
      <c r="BL176" s="73"/>
      <c r="BM176" s="73"/>
      <c r="BN176" s="73"/>
      <c r="BO176" s="73"/>
    </row>
    <row r="177" spans="1:67" ht="22.5" customHeight="1" x14ac:dyDescent="0.2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257494</v>
      </c>
      <c r="G177" s="20">
        <v>662723</v>
      </c>
      <c r="H177" s="20">
        <v>152800</v>
      </c>
      <c r="I177" s="20">
        <v>0</v>
      </c>
      <c r="J177" s="20">
        <v>0</v>
      </c>
      <c r="K177" s="20">
        <v>0</v>
      </c>
      <c r="L177" s="20">
        <v>0</v>
      </c>
      <c r="M177" s="20">
        <v>4708</v>
      </c>
      <c r="N177" s="20">
        <v>3861</v>
      </c>
      <c r="O177" s="20">
        <v>24087</v>
      </c>
      <c r="P177" s="20">
        <v>112691</v>
      </c>
      <c r="Q177" s="20">
        <v>22239</v>
      </c>
      <c r="R177" s="20">
        <v>93094</v>
      </c>
      <c r="S177" s="20">
        <v>62016</v>
      </c>
      <c r="T177" s="21">
        <v>65172</v>
      </c>
      <c r="U177" s="54">
        <v>26311</v>
      </c>
      <c r="V177" s="20">
        <v>41773</v>
      </c>
      <c r="W177" s="20">
        <v>39008</v>
      </c>
      <c r="X177" s="20">
        <v>0</v>
      </c>
      <c r="Y177" s="21">
        <v>0</v>
      </c>
      <c r="Z177" s="20">
        <v>171356</v>
      </c>
      <c r="AA177" s="21">
        <v>12132</v>
      </c>
      <c r="AB177" s="32">
        <v>0</v>
      </c>
      <c r="AC177" s="20">
        <v>416263</v>
      </c>
      <c r="AD177" s="20">
        <v>267646</v>
      </c>
      <c r="AE177" s="20">
        <v>245156</v>
      </c>
      <c r="AF177" s="20">
        <v>117728</v>
      </c>
      <c r="AG177" s="20">
        <v>81784</v>
      </c>
      <c r="AH177" s="20">
        <v>114811</v>
      </c>
      <c r="AI177" s="21">
        <v>147167</v>
      </c>
      <c r="AJ177" s="25">
        <v>26240</v>
      </c>
      <c r="AK177" s="25">
        <v>49578</v>
      </c>
      <c r="AL177" s="25">
        <v>7409</v>
      </c>
      <c r="AM177" s="22">
        <v>19272</v>
      </c>
      <c r="AN177" s="20">
        <v>186326</v>
      </c>
      <c r="AO177" s="20">
        <v>135588</v>
      </c>
      <c r="AP177" s="54">
        <v>3566433</v>
      </c>
      <c r="AQ177" s="25">
        <v>66911</v>
      </c>
      <c r="AR177" s="25">
        <v>124508</v>
      </c>
      <c r="AS177" s="54">
        <v>81011</v>
      </c>
      <c r="AT177" s="54">
        <v>70526</v>
      </c>
      <c r="AU177" s="54">
        <v>56047</v>
      </c>
      <c r="AV177" s="54">
        <v>56993</v>
      </c>
      <c r="AW177" s="25">
        <f t="shared" si="8"/>
        <v>455996</v>
      </c>
      <c r="AX177" s="165">
        <v>658868</v>
      </c>
      <c r="AY177" s="98">
        <f t="shared" si="9"/>
        <v>4681297</v>
      </c>
      <c r="AZ177" s="73"/>
      <c r="BA177" s="20">
        <v>347263</v>
      </c>
      <c r="BB177" s="20">
        <v>963197</v>
      </c>
      <c r="BC177" s="19">
        <v>1310460</v>
      </c>
      <c r="BD177" s="19">
        <f t="shared" si="10"/>
        <v>5991757</v>
      </c>
      <c r="BF177" s="20">
        <v>208004</v>
      </c>
      <c r="BG177" s="21">
        <f t="shared" si="11"/>
        <v>5783753</v>
      </c>
      <c r="BI177" s="73"/>
      <c r="BJ177" s="73"/>
      <c r="BK177" s="73"/>
      <c r="BL177" s="73"/>
      <c r="BM177" s="73"/>
      <c r="BN177" s="73"/>
      <c r="BO177" s="73"/>
    </row>
    <row r="178" spans="1:67" ht="22.5" customHeight="1" x14ac:dyDescent="0.2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236597</v>
      </c>
      <c r="G178" s="20">
        <v>374776</v>
      </c>
      <c r="H178" s="20">
        <v>80602</v>
      </c>
      <c r="I178" s="20">
        <v>0</v>
      </c>
      <c r="J178" s="20">
        <v>0</v>
      </c>
      <c r="K178" s="20">
        <v>0</v>
      </c>
      <c r="L178" s="20">
        <v>0</v>
      </c>
      <c r="M178" s="20">
        <v>5317</v>
      </c>
      <c r="N178" s="20">
        <v>3717</v>
      </c>
      <c r="O178" s="20">
        <v>2960</v>
      </c>
      <c r="P178" s="20">
        <v>92279</v>
      </c>
      <c r="Q178" s="20">
        <v>19062</v>
      </c>
      <c r="R178" s="20">
        <v>35378</v>
      </c>
      <c r="S178" s="20">
        <v>64752</v>
      </c>
      <c r="T178" s="21">
        <v>54310</v>
      </c>
      <c r="U178" s="54">
        <v>30371</v>
      </c>
      <c r="V178" s="20">
        <v>25967</v>
      </c>
      <c r="W178" s="20">
        <v>19504</v>
      </c>
      <c r="X178" s="20">
        <v>0</v>
      </c>
      <c r="Y178" s="21">
        <v>0</v>
      </c>
      <c r="Z178" s="20">
        <v>156909</v>
      </c>
      <c r="AA178" s="21">
        <v>0</v>
      </c>
      <c r="AB178" s="32">
        <v>0</v>
      </c>
      <c r="AC178" s="20">
        <v>272440</v>
      </c>
      <c r="AD178" s="20">
        <v>153732</v>
      </c>
      <c r="AE178" s="20">
        <v>433060</v>
      </c>
      <c r="AF178" s="20">
        <v>127691</v>
      </c>
      <c r="AG178" s="20">
        <v>73057</v>
      </c>
      <c r="AH178" s="20">
        <v>42116</v>
      </c>
      <c r="AI178" s="21">
        <v>96240</v>
      </c>
      <c r="AJ178" s="25">
        <v>25708</v>
      </c>
      <c r="AK178" s="25">
        <v>50302</v>
      </c>
      <c r="AL178" s="25">
        <v>6980</v>
      </c>
      <c r="AM178" s="22">
        <v>19841</v>
      </c>
      <c r="AN178" s="20">
        <v>175131</v>
      </c>
      <c r="AO178" s="20">
        <v>60291</v>
      </c>
      <c r="AP178" s="54">
        <v>2739090</v>
      </c>
      <c r="AQ178" s="25">
        <v>63860</v>
      </c>
      <c r="AR178" s="25">
        <v>111496</v>
      </c>
      <c r="AS178" s="54">
        <v>82095</v>
      </c>
      <c r="AT178" s="54">
        <v>60289</v>
      </c>
      <c r="AU178" s="54">
        <v>78576</v>
      </c>
      <c r="AV178" s="54">
        <v>47548</v>
      </c>
      <c r="AW178" s="25">
        <f t="shared" si="8"/>
        <v>443864</v>
      </c>
      <c r="AX178" s="165">
        <v>832236</v>
      </c>
      <c r="AY178" s="98">
        <f t="shared" si="9"/>
        <v>4015190</v>
      </c>
      <c r="AZ178" s="73"/>
      <c r="BA178" s="20">
        <v>341088</v>
      </c>
      <c r="BB178" s="20">
        <v>508855</v>
      </c>
      <c r="BC178" s="19">
        <v>849943</v>
      </c>
      <c r="BD178" s="19">
        <f t="shared" si="10"/>
        <v>4865133</v>
      </c>
      <c r="BF178" s="20">
        <v>173534</v>
      </c>
      <c r="BG178" s="21">
        <f t="shared" si="11"/>
        <v>4691599</v>
      </c>
      <c r="BI178" s="73"/>
      <c r="BJ178" s="73"/>
      <c r="BK178" s="73"/>
      <c r="BL178" s="73"/>
      <c r="BM178" s="73"/>
      <c r="BN178" s="73"/>
      <c r="BO178" s="73"/>
    </row>
    <row r="179" spans="1:67" ht="22.5" customHeight="1" x14ac:dyDescent="0.2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151796</v>
      </c>
      <c r="G179" s="20">
        <v>257833</v>
      </c>
      <c r="H179" s="20">
        <v>50997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1369</v>
      </c>
      <c r="O179" s="20">
        <v>0</v>
      </c>
      <c r="P179" s="20">
        <v>12148</v>
      </c>
      <c r="Q179" s="20">
        <v>17622</v>
      </c>
      <c r="R179" s="20">
        <v>28124</v>
      </c>
      <c r="S179" s="20">
        <v>29184</v>
      </c>
      <c r="T179" s="21">
        <v>32586</v>
      </c>
      <c r="U179" s="54">
        <v>3849</v>
      </c>
      <c r="V179" s="20">
        <v>18064</v>
      </c>
      <c r="W179" s="20">
        <v>19504</v>
      </c>
      <c r="X179" s="20">
        <v>0</v>
      </c>
      <c r="Y179" s="21">
        <v>0</v>
      </c>
      <c r="Z179" s="20">
        <v>95485</v>
      </c>
      <c r="AA179" s="21">
        <v>0</v>
      </c>
      <c r="AB179" s="32">
        <v>0</v>
      </c>
      <c r="AC179" s="20">
        <v>160715</v>
      </c>
      <c r="AD179" s="20">
        <v>84136</v>
      </c>
      <c r="AE179" s="20">
        <v>89842</v>
      </c>
      <c r="AF179" s="20">
        <v>37669</v>
      </c>
      <c r="AG179" s="20">
        <v>40243</v>
      </c>
      <c r="AH179" s="20">
        <v>38458</v>
      </c>
      <c r="AI179" s="21">
        <v>76992</v>
      </c>
      <c r="AJ179" s="25">
        <v>12706</v>
      </c>
      <c r="AK179" s="25">
        <v>28692</v>
      </c>
      <c r="AL179" s="25">
        <v>2511</v>
      </c>
      <c r="AM179" s="22">
        <v>10173</v>
      </c>
      <c r="AN179" s="20">
        <v>66272</v>
      </c>
      <c r="AO179" s="20">
        <v>67135</v>
      </c>
      <c r="AP179" s="54">
        <v>1434105</v>
      </c>
      <c r="AQ179" s="25">
        <v>55313</v>
      </c>
      <c r="AR179" s="25">
        <v>82668</v>
      </c>
      <c r="AS179" s="54">
        <v>45813</v>
      </c>
      <c r="AT179" s="54">
        <v>45645</v>
      </c>
      <c r="AU179" s="54">
        <v>37145</v>
      </c>
      <c r="AV179" s="54">
        <v>24491</v>
      </c>
      <c r="AW179" s="25">
        <f t="shared" si="8"/>
        <v>291075</v>
      </c>
      <c r="AX179" s="165">
        <v>353791</v>
      </c>
      <c r="AY179" s="98">
        <f t="shared" si="9"/>
        <v>2078971</v>
      </c>
      <c r="AZ179" s="73"/>
      <c r="BA179" s="20">
        <v>203490</v>
      </c>
      <c r="BB179" s="20">
        <v>432121</v>
      </c>
      <c r="BC179" s="19">
        <v>635611</v>
      </c>
      <c r="BD179" s="19">
        <f t="shared" si="10"/>
        <v>2714582</v>
      </c>
      <c r="BF179" s="20">
        <v>89382</v>
      </c>
      <c r="BG179" s="21">
        <f t="shared" si="11"/>
        <v>2625200</v>
      </c>
      <c r="BI179" s="73"/>
      <c r="BJ179" s="73"/>
      <c r="BK179" s="73"/>
      <c r="BL179" s="73"/>
      <c r="BM179" s="73"/>
      <c r="BN179" s="73"/>
      <c r="BO179" s="73"/>
    </row>
    <row r="180" spans="1:67" ht="22.5" customHeight="1" x14ac:dyDescent="0.2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242541</v>
      </c>
      <c r="G180" s="20">
        <v>347458</v>
      </c>
      <c r="H180" s="20">
        <v>59401</v>
      </c>
      <c r="I180" s="20">
        <v>0</v>
      </c>
      <c r="J180" s="20">
        <v>0</v>
      </c>
      <c r="K180" s="20">
        <v>0</v>
      </c>
      <c r="L180" s="20">
        <v>2389</v>
      </c>
      <c r="M180" s="20">
        <v>7662</v>
      </c>
      <c r="N180" s="20">
        <v>3895</v>
      </c>
      <c r="O180" s="20">
        <v>31265</v>
      </c>
      <c r="P180" s="20">
        <v>210713</v>
      </c>
      <c r="Q180" s="20">
        <v>24480</v>
      </c>
      <c r="R180" s="20">
        <v>29548</v>
      </c>
      <c r="S180" s="20">
        <v>40128</v>
      </c>
      <c r="T180" s="21">
        <v>32586</v>
      </c>
      <c r="U180" s="54">
        <v>6007</v>
      </c>
      <c r="V180" s="20">
        <v>27096</v>
      </c>
      <c r="W180" s="20">
        <v>29256</v>
      </c>
      <c r="X180" s="20">
        <v>0</v>
      </c>
      <c r="Y180" s="21">
        <v>0</v>
      </c>
      <c r="Z180" s="20">
        <v>161064</v>
      </c>
      <c r="AA180" s="21">
        <v>0</v>
      </c>
      <c r="AB180" s="32">
        <v>0</v>
      </c>
      <c r="AC180" s="20">
        <v>233524</v>
      </c>
      <c r="AD180" s="20">
        <v>141623</v>
      </c>
      <c r="AE180" s="20">
        <v>268717</v>
      </c>
      <c r="AF180" s="20">
        <v>133722</v>
      </c>
      <c r="AG180" s="20">
        <v>73269</v>
      </c>
      <c r="AH180" s="20">
        <v>23825</v>
      </c>
      <c r="AI180" s="21">
        <v>156791</v>
      </c>
      <c r="AJ180" s="25">
        <v>26371</v>
      </c>
      <c r="AK180" s="25">
        <v>50862</v>
      </c>
      <c r="AL180" s="25">
        <v>8395</v>
      </c>
      <c r="AM180" s="22">
        <v>20203</v>
      </c>
      <c r="AN180" s="20">
        <v>210414</v>
      </c>
      <c r="AO180" s="20">
        <v>69645</v>
      </c>
      <c r="AP180" s="54">
        <v>2672850</v>
      </c>
      <c r="AQ180" s="25">
        <v>46226</v>
      </c>
      <c r="AR180" s="25">
        <v>139199</v>
      </c>
      <c r="AS180" s="54">
        <v>88639</v>
      </c>
      <c r="AT180" s="54">
        <v>67170</v>
      </c>
      <c r="AU180" s="54">
        <v>59854</v>
      </c>
      <c r="AV180" s="54">
        <v>49763</v>
      </c>
      <c r="AW180" s="25">
        <f t="shared" si="8"/>
        <v>450851</v>
      </c>
      <c r="AX180" s="165">
        <v>816177</v>
      </c>
      <c r="AY180" s="98">
        <f t="shared" si="9"/>
        <v>3939878</v>
      </c>
      <c r="AZ180" s="73"/>
      <c r="BA180" s="20">
        <v>348688</v>
      </c>
      <c r="BB180" s="20">
        <v>444063</v>
      </c>
      <c r="BC180" s="19">
        <v>792751</v>
      </c>
      <c r="BD180" s="19">
        <f t="shared" si="10"/>
        <v>4732629</v>
      </c>
      <c r="BF180" s="20">
        <v>181617</v>
      </c>
      <c r="BG180" s="21">
        <f t="shared" si="11"/>
        <v>4551012</v>
      </c>
      <c r="BI180" s="73"/>
      <c r="BJ180" s="73"/>
      <c r="BK180" s="73"/>
      <c r="BL180" s="73"/>
      <c r="BM180" s="73"/>
      <c r="BN180" s="73"/>
      <c r="BO180" s="73"/>
    </row>
    <row r="181" spans="1:67" ht="22.5" customHeight="1" x14ac:dyDescent="0.2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366655</v>
      </c>
      <c r="G181" s="20">
        <v>1170933</v>
      </c>
      <c r="H181" s="20">
        <v>200550</v>
      </c>
      <c r="I181" s="20">
        <v>0</v>
      </c>
      <c r="J181" s="20">
        <v>0</v>
      </c>
      <c r="K181" s="20">
        <v>0</v>
      </c>
      <c r="L181" s="20">
        <v>11917</v>
      </c>
      <c r="M181" s="20">
        <v>0</v>
      </c>
      <c r="N181" s="20">
        <v>7680</v>
      </c>
      <c r="O181" s="20">
        <v>0</v>
      </c>
      <c r="P181" s="20">
        <v>92238</v>
      </c>
      <c r="Q181" s="20">
        <v>29492</v>
      </c>
      <c r="R181" s="20">
        <v>124333</v>
      </c>
      <c r="S181" s="20">
        <v>115824</v>
      </c>
      <c r="T181" s="21">
        <v>86896</v>
      </c>
      <c r="U181" s="54">
        <v>59855</v>
      </c>
      <c r="V181" s="20">
        <v>93707</v>
      </c>
      <c r="W181" s="20">
        <v>78016</v>
      </c>
      <c r="X181" s="20">
        <v>0</v>
      </c>
      <c r="Y181" s="21">
        <v>0</v>
      </c>
      <c r="Z181" s="20">
        <v>282081</v>
      </c>
      <c r="AA181" s="21">
        <v>45832</v>
      </c>
      <c r="AB181" s="32">
        <v>0</v>
      </c>
      <c r="AC181" s="20">
        <v>633917</v>
      </c>
      <c r="AD181" s="20">
        <v>334155</v>
      </c>
      <c r="AE181" s="20">
        <v>340649</v>
      </c>
      <c r="AF181" s="20">
        <v>160554</v>
      </c>
      <c r="AG181" s="20">
        <v>141348</v>
      </c>
      <c r="AH181" s="20">
        <v>170341</v>
      </c>
      <c r="AI181" s="21">
        <v>140751</v>
      </c>
      <c r="AJ181" s="25">
        <v>39222</v>
      </c>
      <c r="AK181" s="25">
        <v>63353</v>
      </c>
      <c r="AL181" s="25">
        <v>11673</v>
      </c>
      <c r="AM181" s="22">
        <v>28120</v>
      </c>
      <c r="AN181" s="20">
        <v>287731</v>
      </c>
      <c r="AO181" s="20">
        <v>240937</v>
      </c>
      <c r="AP181" s="54">
        <v>5358760</v>
      </c>
      <c r="AQ181" s="25">
        <v>89729</v>
      </c>
      <c r="AR181" s="25">
        <v>116134</v>
      </c>
      <c r="AS181" s="54">
        <v>109600</v>
      </c>
      <c r="AT181" s="54">
        <v>74108</v>
      </c>
      <c r="AU181" s="54">
        <v>77163</v>
      </c>
      <c r="AV181" s="54">
        <v>104546</v>
      </c>
      <c r="AW181" s="25">
        <f t="shared" si="8"/>
        <v>571280</v>
      </c>
      <c r="AX181" s="165">
        <v>1088819</v>
      </c>
      <c r="AY181" s="98">
        <f t="shared" si="9"/>
        <v>7018859</v>
      </c>
      <c r="AZ181" s="73"/>
      <c r="BA181" s="20">
        <v>470820</v>
      </c>
      <c r="BB181" s="20">
        <v>1752665</v>
      </c>
      <c r="BC181" s="19">
        <v>2223485</v>
      </c>
      <c r="BD181" s="19">
        <f t="shared" si="10"/>
        <v>9242344</v>
      </c>
      <c r="BF181" s="20">
        <v>381556</v>
      </c>
      <c r="BG181" s="21">
        <f t="shared" si="11"/>
        <v>8860788</v>
      </c>
      <c r="BI181" s="73"/>
      <c r="BJ181" s="73"/>
      <c r="BK181" s="73"/>
      <c r="BL181" s="73"/>
      <c r="BM181" s="73"/>
      <c r="BN181" s="73"/>
      <c r="BO181" s="73"/>
    </row>
    <row r="182" spans="1:67" ht="22.5" customHeight="1" x14ac:dyDescent="0.2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440961</v>
      </c>
      <c r="G182" s="20">
        <v>661576</v>
      </c>
      <c r="H182" s="20">
        <v>137711</v>
      </c>
      <c r="I182" s="20">
        <v>0</v>
      </c>
      <c r="J182" s="20">
        <v>0</v>
      </c>
      <c r="K182" s="20">
        <v>0</v>
      </c>
      <c r="L182" s="20">
        <v>0</v>
      </c>
      <c r="M182" s="20">
        <v>20633</v>
      </c>
      <c r="N182" s="20">
        <v>13893</v>
      </c>
      <c r="O182" s="20">
        <v>39960</v>
      </c>
      <c r="P182" s="20">
        <v>224940</v>
      </c>
      <c r="Q182" s="20">
        <v>47211</v>
      </c>
      <c r="R182" s="20">
        <v>85440</v>
      </c>
      <c r="S182" s="20">
        <v>134064</v>
      </c>
      <c r="T182" s="21">
        <v>57569</v>
      </c>
      <c r="U182" s="54">
        <v>35701</v>
      </c>
      <c r="V182" s="20">
        <v>80159</v>
      </c>
      <c r="W182" s="20">
        <v>29256</v>
      </c>
      <c r="X182" s="20">
        <v>209192</v>
      </c>
      <c r="Y182" s="21">
        <v>37158</v>
      </c>
      <c r="Z182" s="20">
        <v>325228</v>
      </c>
      <c r="AA182" s="21">
        <v>19546</v>
      </c>
      <c r="AB182" s="32">
        <v>0</v>
      </c>
      <c r="AC182" s="20">
        <v>620807</v>
      </c>
      <c r="AD182" s="20">
        <v>557796</v>
      </c>
      <c r="AE182" s="20">
        <v>425573</v>
      </c>
      <c r="AF182" s="20">
        <v>231348</v>
      </c>
      <c r="AG182" s="20">
        <v>179378</v>
      </c>
      <c r="AH182" s="20">
        <v>92768</v>
      </c>
      <c r="AI182" s="21">
        <v>84611</v>
      </c>
      <c r="AJ182" s="25">
        <v>52131</v>
      </c>
      <c r="AK182" s="25">
        <v>85515</v>
      </c>
      <c r="AL182" s="25">
        <v>14827</v>
      </c>
      <c r="AM182" s="22">
        <v>41439</v>
      </c>
      <c r="AN182" s="20">
        <v>243485</v>
      </c>
      <c r="AO182" s="20">
        <v>91609</v>
      </c>
      <c r="AP182" s="54">
        <v>5321485</v>
      </c>
      <c r="AQ182" s="25">
        <v>99022</v>
      </c>
      <c r="AR182" s="25">
        <v>109511</v>
      </c>
      <c r="AS182" s="54">
        <v>72550</v>
      </c>
      <c r="AT182" s="54">
        <v>72965</v>
      </c>
      <c r="AU182" s="54">
        <v>86263</v>
      </c>
      <c r="AV182" s="54">
        <v>110190</v>
      </c>
      <c r="AW182" s="25">
        <f t="shared" si="8"/>
        <v>550501</v>
      </c>
      <c r="AX182" s="165">
        <v>931228</v>
      </c>
      <c r="AY182" s="98">
        <f t="shared" si="9"/>
        <v>6803214</v>
      </c>
      <c r="AZ182" s="73"/>
      <c r="BA182" s="20">
        <v>612845</v>
      </c>
      <c r="BB182" s="20">
        <v>704598</v>
      </c>
      <c r="BC182" s="19">
        <v>1317443</v>
      </c>
      <c r="BD182" s="19">
        <f t="shared" si="10"/>
        <v>8120657</v>
      </c>
      <c r="BF182" s="20">
        <v>402153</v>
      </c>
      <c r="BG182" s="21">
        <f t="shared" si="11"/>
        <v>7718504</v>
      </c>
      <c r="BI182" s="73"/>
      <c r="BJ182" s="73"/>
      <c r="BK182" s="73"/>
      <c r="BL182" s="73"/>
      <c r="BM182" s="73"/>
      <c r="BN182" s="73"/>
      <c r="BO182" s="73"/>
    </row>
    <row r="183" spans="1:67" ht="22.5" customHeight="1" x14ac:dyDescent="0.2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207710</v>
      </c>
      <c r="G183" s="20">
        <v>426328</v>
      </c>
      <c r="H183" s="20">
        <v>62648</v>
      </c>
      <c r="I183" s="20">
        <v>0</v>
      </c>
      <c r="J183" s="20">
        <v>0</v>
      </c>
      <c r="K183" s="20">
        <v>0</v>
      </c>
      <c r="L183" s="20">
        <v>7769</v>
      </c>
      <c r="M183" s="20">
        <v>0</v>
      </c>
      <c r="N183" s="20">
        <v>2683</v>
      </c>
      <c r="O183" s="20">
        <v>0</v>
      </c>
      <c r="P183" s="20">
        <v>54267</v>
      </c>
      <c r="Q183" s="20">
        <v>17224</v>
      </c>
      <c r="R183" s="20">
        <v>29593</v>
      </c>
      <c r="S183" s="20">
        <v>38304</v>
      </c>
      <c r="T183" s="21">
        <v>21724</v>
      </c>
      <c r="U183" s="54">
        <v>5499</v>
      </c>
      <c r="V183" s="20">
        <v>22580</v>
      </c>
      <c r="W183" s="20">
        <v>19504</v>
      </c>
      <c r="X183" s="20">
        <v>0</v>
      </c>
      <c r="Y183" s="21">
        <v>0</v>
      </c>
      <c r="Z183" s="20">
        <v>123622</v>
      </c>
      <c r="AA183" s="21">
        <v>45158</v>
      </c>
      <c r="AB183" s="32">
        <v>0</v>
      </c>
      <c r="AC183" s="20">
        <v>307906</v>
      </c>
      <c r="AD183" s="20">
        <v>219642</v>
      </c>
      <c r="AE183" s="20">
        <v>148562</v>
      </c>
      <c r="AF183" s="20">
        <v>63103</v>
      </c>
      <c r="AG183" s="20">
        <v>60634</v>
      </c>
      <c r="AH183" s="20">
        <v>38177</v>
      </c>
      <c r="AI183" s="21">
        <v>106265</v>
      </c>
      <c r="AJ183" s="25">
        <v>21862</v>
      </c>
      <c r="AK183" s="25">
        <v>39243</v>
      </c>
      <c r="AL183" s="25">
        <v>4954</v>
      </c>
      <c r="AM183" s="22">
        <v>14583</v>
      </c>
      <c r="AN183" s="20">
        <v>118995</v>
      </c>
      <c r="AO183" s="20">
        <v>62220</v>
      </c>
      <c r="AP183" s="54">
        <v>2290759</v>
      </c>
      <c r="AQ183" s="25">
        <v>52685</v>
      </c>
      <c r="AR183" s="25">
        <v>101041</v>
      </c>
      <c r="AS183" s="54">
        <v>64104</v>
      </c>
      <c r="AT183" s="54">
        <v>64110</v>
      </c>
      <c r="AU183" s="54">
        <v>51546</v>
      </c>
      <c r="AV183" s="54">
        <v>39424</v>
      </c>
      <c r="AW183" s="25">
        <f t="shared" si="8"/>
        <v>372910</v>
      </c>
      <c r="AX183" s="165">
        <v>602039</v>
      </c>
      <c r="AY183" s="98">
        <f t="shared" si="9"/>
        <v>3265708</v>
      </c>
      <c r="AZ183" s="73"/>
      <c r="BA183" s="20">
        <v>296932</v>
      </c>
      <c r="BB183" s="20">
        <v>490167</v>
      </c>
      <c r="BC183" s="19">
        <v>787099</v>
      </c>
      <c r="BD183" s="19">
        <f t="shared" si="10"/>
        <v>4052807</v>
      </c>
      <c r="BF183" s="20">
        <v>143882</v>
      </c>
      <c r="BG183" s="21">
        <f t="shared" si="11"/>
        <v>3908925</v>
      </c>
      <c r="BI183" s="73"/>
      <c r="BJ183" s="73"/>
      <c r="BK183" s="73"/>
      <c r="BL183" s="73"/>
      <c r="BM183" s="73"/>
      <c r="BN183" s="73"/>
      <c r="BO183" s="73"/>
    </row>
    <row r="184" spans="1:67" ht="22.5" customHeight="1" x14ac:dyDescent="0.2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185702</v>
      </c>
      <c r="G184" s="20">
        <v>61519</v>
      </c>
      <c r="H184" s="20">
        <v>9932</v>
      </c>
      <c r="I184" s="20">
        <v>0</v>
      </c>
      <c r="J184" s="20">
        <v>0</v>
      </c>
      <c r="K184" s="20">
        <v>0</v>
      </c>
      <c r="L184" s="20">
        <v>11527</v>
      </c>
      <c r="M184" s="20">
        <v>0</v>
      </c>
      <c r="N184" s="20">
        <v>2521</v>
      </c>
      <c r="O184" s="20">
        <v>0</v>
      </c>
      <c r="P184" s="20">
        <v>106</v>
      </c>
      <c r="Q184" s="20">
        <v>18707</v>
      </c>
      <c r="R184" s="20">
        <v>9390</v>
      </c>
      <c r="S184" s="20">
        <v>46512</v>
      </c>
      <c r="T184" s="21">
        <v>21724</v>
      </c>
      <c r="U184" s="54">
        <v>4611</v>
      </c>
      <c r="V184" s="20">
        <v>16935</v>
      </c>
      <c r="W184" s="20">
        <v>15603</v>
      </c>
      <c r="X184" s="20">
        <v>0</v>
      </c>
      <c r="Y184" s="21">
        <v>0</v>
      </c>
      <c r="Z184" s="20">
        <v>102241</v>
      </c>
      <c r="AA184" s="21">
        <v>58638</v>
      </c>
      <c r="AB184" s="32">
        <v>0</v>
      </c>
      <c r="AC184" s="20">
        <v>115064</v>
      </c>
      <c r="AD184" s="20">
        <v>130268</v>
      </c>
      <c r="AE184" s="20">
        <v>137552</v>
      </c>
      <c r="AF184" s="20">
        <v>65288</v>
      </c>
      <c r="AG184" s="20">
        <v>53939</v>
      </c>
      <c r="AH184" s="20">
        <v>2814</v>
      </c>
      <c r="AI184" s="21">
        <v>112681</v>
      </c>
      <c r="AJ184" s="25">
        <v>21254</v>
      </c>
      <c r="AK184" s="25">
        <v>37988</v>
      </c>
      <c r="AL184" s="25">
        <v>5157</v>
      </c>
      <c r="AM184" s="22">
        <v>14042</v>
      </c>
      <c r="AN184" s="20">
        <v>222116</v>
      </c>
      <c r="AO184" s="20">
        <v>18479</v>
      </c>
      <c r="AP184" s="54">
        <v>1502310</v>
      </c>
      <c r="AQ184" s="25">
        <v>60616</v>
      </c>
      <c r="AR184" s="25">
        <v>100963</v>
      </c>
      <c r="AS184" s="54">
        <v>78472</v>
      </c>
      <c r="AT184" s="54">
        <v>82021</v>
      </c>
      <c r="AU184" s="54">
        <v>56404</v>
      </c>
      <c r="AV184" s="54">
        <v>29824</v>
      </c>
      <c r="AW184" s="25">
        <f t="shared" si="8"/>
        <v>408300</v>
      </c>
      <c r="AX184" s="165">
        <v>398836</v>
      </c>
      <c r="AY184" s="98">
        <f t="shared" si="9"/>
        <v>2309446</v>
      </c>
      <c r="AZ184" s="73"/>
      <c r="BA184" s="20">
        <v>289997</v>
      </c>
      <c r="BB184" s="20">
        <v>187288</v>
      </c>
      <c r="BC184" s="19">
        <v>477285</v>
      </c>
      <c r="BD184" s="19">
        <f t="shared" si="10"/>
        <v>2786731</v>
      </c>
      <c r="BF184" s="20">
        <v>108845</v>
      </c>
      <c r="BG184" s="21">
        <f t="shared" si="11"/>
        <v>2677886</v>
      </c>
      <c r="BI184" s="73"/>
      <c r="BJ184" s="73"/>
      <c r="BK184" s="73"/>
      <c r="BL184" s="73"/>
      <c r="BM184" s="73"/>
      <c r="BN184" s="73"/>
      <c r="BO184" s="73"/>
    </row>
    <row r="185" spans="1:67" ht="22.5" customHeight="1" x14ac:dyDescent="0.2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3028194</v>
      </c>
      <c r="G185" s="20">
        <v>2367032</v>
      </c>
      <c r="H185" s="20">
        <v>1168538</v>
      </c>
      <c r="I185" s="20">
        <v>0</v>
      </c>
      <c r="J185" s="20">
        <v>72987</v>
      </c>
      <c r="K185" s="20">
        <v>0</v>
      </c>
      <c r="L185" s="20">
        <v>6800</v>
      </c>
      <c r="M185" s="20">
        <v>308798</v>
      </c>
      <c r="N185" s="20">
        <v>168204</v>
      </c>
      <c r="O185" s="20">
        <v>117845</v>
      </c>
      <c r="P185" s="20">
        <v>2720169</v>
      </c>
      <c r="Q185" s="20">
        <v>508707</v>
      </c>
      <c r="R185" s="20">
        <v>601284</v>
      </c>
      <c r="S185" s="20">
        <v>1054272</v>
      </c>
      <c r="T185" s="21">
        <v>489007</v>
      </c>
      <c r="U185" s="54">
        <v>337131</v>
      </c>
      <c r="V185" s="20">
        <v>626595</v>
      </c>
      <c r="W185" s="20">
        <v>185288</v>
      </c>
      <c r="X185" s="20">
        <v>0</v>
      </c>
      <c r="Y185" s="21">
        <v>0</v>
      </c>
      <c r="Z185" s="20">
        <v>2204728</v>
      </c>
      <c r="AA185" s="21">
        <v>0</v>
      </c>
      <c r="AB185" s="32">
        <v>4580151</v>
      </c>
      <c r="AC185" s="20">
        <v>7082629</v>
      </c>
      <c r="AD185" s="20">
        <v>3989855</v>
      </c>
      <c r="AE185" s="20">
        <v>5988119</v>
      </c>
      <c r="AF185" s="20">
        <v>3413320</v>
      </c>
      <c r="AG185" s="20">
        <v>1894691</v>
      </c>
      <c r="AH185" s="20">
        <v>269675</v>
      </c>
      <c r="AI185" s="21">
        <v>299948</v>
      </c>
      <c r="AJ185" s="25">
        <v>385401</v>
      </c>
      <c r="AK185" s="25">
        <v>366902</v>
      </c>
      <c r="AL185" s="25">
        <v>135392</v>
      </c>
      <c r="AM185" s="22">
        <v>220610</v>
      </c>
      <c r="AN185" s="20">
        <v>2238407</v>
      </c>
      <c r="AO185" s="20">
        <v>408588</v>
      </c>
      <c r="AP185" s="54">
        <v>47239267</v>
      </c>
      <c r="AQ185" s="25">
        <v>656904</v>
      </c>
      <c r="AR185" s="25">
        <v>688075</v>
      </c>
      <c r="AS185" s="54">
        <v>408053</v>
      </c>
      <c r="AT185" s="54">
        <v>175150</v>
      </c>
      <c r="AU185" s="54">
        <v>447483</v>
      </c>
      <c r="AV185" s="54">
        <v>1290110</v>
      </c>
      <c r="AW185" s="25">
        <f t="shared" si="8"/>
        <v>3665775</v>
      </c>
      <c r="AX185" s="165">
        <v>5844957</v>
      </c>
      <c r="AY185" s="98">
        <f t="shared" si="9"/>
        <v>56749999</v>
      </c>
      <c r="AZ185" s="73"/>
      <c r="BA185" s="20">
        <v>4263638</v>
      </c>
      <c r="BB185" s="20">
        <v>630007</v>
      </c>
      <c r="BC185" s="19">
        <v>4893645</v>
      </c>
      <c r="BD185" s="19">
        <f t="shared" si="10"/>
        <v>61643644</v>
      </c>
      <c r="BF185" s="20">
        <v>4708429</v>
      </c>
      <c r="BG185" s="21">
        <f t="shared" si="11"/>
        <v>56935215</v>
      </c>
      <c r="BI185" s="73"/>
      <c r="BJ185" s="73"/>
      <c r="BK185" s="73"/>
      <c r="BL185" s="73"/>
      <c r="BM185" s="73"/>
      <c r="BN185" s="73"/>
      <c r="BO185" s="73"/>
    </row>
    <row r="186" spans="1:67" ht="22.5" customHeight="1" x14ac:dyDescent="0.2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1982062</v>
      </c>
      <c r="G186" s="20">
        <v>1389403</v>
      </c>
      <c r="H186" s="20">
        <v>565742</v>
      </c>
      <c r="I186" s="20">
        <v>0</v>
      </c>
      <c r="J186" s="20">
        <v>0</v>
      </c>
      <c r="K186" s="20">
        <v>0</v>
      </c>
      <c r="L186" s="20">
        <v>0</v>
      </c>
      <c r="M186" s="20">
        <v>164148</v>
      </c>
      <c r="N186" s="20">
        <v>101445</v>
      </c>
      <c r="O186" s="20">
        <v>61753</v>
      </c>
      <c r="P186" s="20">
        <v>1754976</v>
      </c>
      <c r="Q186" s="20">
        <v>275999</v>
      </c>
      <c r="R186" s="20">
        <v>343763</v>
      </c>
      <c r="S186" s="20">
        <v>574560</v>
      </c>
      <c r="T186" s="21">
        <v>375717</v>
      </c>
      <c r="U186" s="54">
        <v>149277</v>
      </c>
      <c r="V186" s="20">
        <v>309346</v>
      </c>
      <c r="W186" s="20">
        <v>156032</v>
      </c>
      <c r="X186" s="20">
        <v>0</v>
      </c>
      <c r="Y186" s="21">
        <v>0</v>
      </c>
      <c r="Z186" s="20">
        <v>1034319</v>
      </c>
      <c r="AA186" s="21">
        <v>0</v>
      </c>
      <c r="AB186" s="32">
        <v>2343006</v>
      </c>
      <c r="AC186" s="20">
        <v>4345316</v>
      </c>
      <c r="AD186" s="20">
        <v>2131226</v>
      </c>
      <c r="AE186" s="20">
        <v>3705379</v>
      </c>
      <c r="AF186" s="20">
        <v>2343544</v>
      </c>
      <c r="AG186" s="20">
        <v>1040540</v>
      </c>
      <c r="AH186" s="20">
        <v>566740</v>
      </c>
      <c r="AI186" s="21">
        <v>92631</v>
      </c>
      <c r="AJ186" s="25">
        <v>247659</v>
      </c>
      <c r="AK186" s="25">
        <v>262811</v>
      </c>
      <c r="AL186" s="25">
        <v>89965</v>
      </c>
      <c r="AM186" s="22">
        <v>140863</v>
      </c>
      <c r="AN186" s="20">
        <v>1498355</v>
      </c>
      <c r="AO186" s="20">
        <v>433259</v>
      </c>
      <c r="AP186" s="54">
        <v>28479836</v>
      </c>
      <c r="AQ186" s="25">
        <v>560377</v>
      </c>
      <c r="AR186" s="25">
        <v>492881</v>
      </c>
      <c r="AS186" s="54">
        <v>305033</v>
      </c>
      <c r="AT186" s="54">
        <v>142201</v>
      </c>
      <c r="AU186" s="54">
        <v>314356</v>
      </c>
      <c r="AV186" s="54">
        <v>654013</v>
      </c>
      <c r="AW186" s="25">
        <f t="shared" si="8"/>
        <v>2468861</v>
      </c>
      <c r="AX186" s="165">
        <v>5124301</v>
      </c>
      <c r="AY186" s="98">
        <f t="shared" si="9"/>
        <v>36072998</v>
      </c>
      <c r="AZ186" s="73"/>
      <c r="BA186" s="20">
        <v>2837612</v>
      </c>
      <c r="BB186" s="20">
        <v>557740</v>
      </c>
      <c r="BC186" s="19">
        <v>3395352</v>
      </c>
      <c r="BD186" s="19">
        <f t="shared" si="10"/>
        <v>39468350</v>
      </c>
      <c r="BF186" s="20">
        <v>2386907</v>
      </c>
      <c r="BG186" s="21">
        <f t="shared" si="11"/>
        <v>37081443</v>
      </c>
      <c r="BI186" s="73"/>
      <c r="BJ186" s="73"/>
      <c r="BK186" s="73"/>
      <c r="BL186" s="73"/>
      <c r="BM186" s="73"/>
      <c r="BN186" s="73"/>
      <c r="BO186" s="73"/>
    </row>
    <row r="187" spans="1:67" ht="22.5" customHeight="1" x14ac:dyDescent="0.2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2447909</v>
      </c>
      <c r="G187" s="20">
        <v>1001721</v>
      </c>
      <c r="H187" s="20">
        <v>686263</v>
      </c>
      <c r="I187" s="20">
        <v>0</v>
      </c>
      <c r="J187" s="20">
        <v>56846</v>
      </c>
      <c r="K187" s="20">
        <v>10669</v>
      </c>
      <c r="L187" s="20">
        <v>9531</v>
      </c>
      <c r="M187" s="20">
        <v>242761</v>
      </c>
      <c r="N187" s="20">
        <v>133211</v>
      </c>
      <c r="O187" s="20">
        <v>89170</v>
      </c>
      <c r="P187" s="20">
        <v>1643128</v>
      </c>
      <c r="Q187" s="20">
        <v>341062</v>
      </c>
      <c r="R187" s="20">
        <v>495997</v>
      </c>
      <c r="S187" s="20">
        <v>646608</v>
      </c>
      <c r="T187" s="21">
        <v>467175</v>
      </c>
      <c r="U187" s="54">
        <v>234004</v>
      </c>
      <c r="V187" s="20">
        <v>360151</v>
      </c>
      <c r="W187" s="20">
        <v>237071</v>
      </c>
      <c r="X187" s="20">
        <v>0</v>
      </c>
      <c r="Y187" s="21">
        <v>0</v>
      </c>
      <c r="Z187" s="20">
        <v>1471667</v>
      </c>
      <c r="AA187" s="21">
        <v>0</v>
      </c>
      <c r="AB187" s="32">
        <v>2999513</v>
      </c>
      <c r="AC187" s="20">
        <v>5786892</v>
      </c>
      <c r="AD187" s="20">
        <v>4171345</v>
      </c>
      <c r="AE187" s="20">
        <v>4253677</v>
      </c>
      <c r="AF187" s="20">
        <v>2726618</v>
      </c>
      <c r="AG187" s="20">
        <v>1304722</v>
      </c>
      <c r="AH187" s="20">
        <v>248664</v>
      </c>
      <c r="AI187" s="21">
        <v>153182</v>
      </c>
      <c r="AJ187" s="25">
        <v>318784</v>
      </c>
      <c r="AK187" s="25">
        <v>290119</v>
      </c>
      <c r="AL187" s="25">
        <v>107887</v>
      </c>
      <c r="AM187" s="22">
        <v>174517</v>
      </c>
      <c r="AN187" s="20">
        <v>1470222</v>
      </c>
      <c r="AO187" s="20">
        <v>184296</v>
      </c>
      <c r="AP187" s="54">
        <v>34765382</v>
      </c>
      <c r="AQ187" s="25">
        <v>479569</v>
      </c>
      <c r="AR187" s="25">
        <v>523637</v>
      </c>
      <c r="AS187" s="54">
        <v>329527</v>
      </c>
      <c r="AT187" s="54">
        <v>146268</v>
      </c>
      <c r="AU187" s="54">
        <v>292980</v>
      </c>
      <c r="AV187" s="54">
        <v>1239353</v>
      </c>
      <c r="AW187" s="25">
        <f t="shared" si="8"/>
        <v>3011334</v>
      </c>
      <c r="AX187" s="165">
        <v>5877962</v>
      </c>
      <c r="AY187" s="98">
        <f t="shared" si="9"/>
        <v>43654678</v>
      </c>
      <c r="AZ187" s="73"/>
      <c r="BA187" s="20">
        <v>3588758</v>
      </c>
      <c r="BB187" s="20">
        <v>341554</v>
      </c>
      <c r="BC187" s="19">
        <v>3930312</v>
      </c>
      <c r="BD187" s="19">
        <f t="shared" si="10"/>
        <v>47584990</v>
      </c>
      <c r="BF187" s="20">
        <v>4523185</v>
      </c>
      <c r="BG187" s="21">
        <f t="shared" si="11"/>
        <v>43061805</v>
      </c>
      <c r="BI187" s="73"/>
      <c r="BJ187" s="73"/>
      <c r="BK187" s="73"/>
      <c r="BL187" s="73"/>
      <c r="BM187" s="73"/>
      <c r="BN187" s="73"/>
      <c r="BO187" s="73"/>
    </row>
    <row r="188" spans="1:67" ht="22.5" customHeight="1" x14ac:dyDescent="0.2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505370</v>
      </c>
      <c r="G188" s="20">
        <v>355202</v>
      </c>
      <c r="H188" s="20">
        <v>116319</v>
      </c>
      <c r="I188" s="20">
        <v>0</v>
      </c>
      <c r="J188" s="20">
        <v>0</v>
      </c>
      <c r="K188" s="20">
        <v>0</v>
      </c>
      <c r="L188" s="20">
        <v>0</v>
      </c>
      <c r="M188" s="20">
        <v>33895</v>
      </c>
      <c r="N188" s="20">
        <v>17619</v>
      </c>
      <c r="O188" s="20">
        <v>10249</v>
      </c>
      <c r="P188" s="20">
        <v>279771</v>
      </c>
      <c r="Q188" s="20">
        <v>54909</v>
      </c>
      <c r="R188" s="20">
        <v>123755</v>
      </c>
      <c r="S188" s="20">
        <v>165984</v>
      </c>
      <c r="T188" s="21">
        <v>104275</v>
      </c>
      <c r="U188" s="54">
        <v>32486</v>
      </c>
      <c r="V188" s="20">
        <v>66611</v>
      </c>
      <c r="W188" s="20">
        <v>25355</v>
      </c>
      <c r="X188" s="20">
        <v>0</v>
      </c>
      <c r="Y188" s="21">
        <v>0</v>
      </c>
      <c r="Z188" s="20">
        <v>331066</v>
      </c>
      <c r="AA188" s="21">
        <v>0</v>
      </c>
      <c r="AB188" s="32">
        <v>350636</v>
      </c>
      <c r="AC188" s="20">
        <v>959210</v>
      </c>
      <c r="AD188" s="20">
        <v>676438</v>
      </c>
      <c r="AE188" s="20">
        <v>738110</v>
      </c>
      <c r="AF188" s="20">
        <v>454917</v>
      </c>
      <c r="AG188" s="20">
        <v>200007</v>
      </c>
      <c r="AH188" s="20">
        <v>185443</v>
      </c>
      <c r="AI188" s="21">
        <v>49724</v>
      </c>
      <c r="AJ188" s="25">
        <v>61462</v>
      </c>
      <c r="AK188" s="25">
        <v>81825</v>
      </c>
      <c r="AL188" s="25">
        <v>23981</v>
      </c>
      <c r="AM188" s="22">
        <v>43767</v>
      </c>
      <c r="AN188" s="20">
        <v>251092</v>
      </c>
      <c r="AO188" s="20">
        <v>30592</v>
      </c>
      <c r="AP188" s="54">
        <v>6330070</v>
      </c>
      <c r="AQ188" s="25">
        <v>157250</v>
      </c>
      <c r="AR188" s="25">
        <v>193929</v>
      </c>
      <c r="AS188" s="54">
        <v>104304</v>
      </c>
      <c r="AT188" s="54">
        <v>54842</v>
      </c>
      <c r="AU188" s="54">
        <v>123651</v>
      </c>
      <c r="AV188" s="54">
        <v>108821</v>
      </c>
      <c r="AW188" s="25">
        <f t="shared" si="8"/>
        <v>742797</v>
      </c>
      <c r="AX188" s="165">
        <v>600488</v>
      </c>
      <c r="AY188" s="98">
        <f t="shared" si="9"/>
        <v>7673355</v>
      </c>
      <c r="AZ188" s="73"/>
      <c r="BA188" s="20">
        <v>788500</v>
      </c>
      <c r="BB188" s="20">
        <v>181910</v>
      </c>
      <c r="BC188" s="19">
        <v>970410</v>
      </c>
      <c r="BD188" s="19">
        <f t="shared" si="10"/>
        <v>8643765</v>
      </c>
      <c r="BF188" s="20">
        <v>397156</v>
      </c>
      <c r="BG188" s="21">
        <f t="shared" si="11"/>
        <v>8246609</v>
      </c>
      <c r="BI188" s="73"/>
      <c r="BJ188" s="73"/>
      <c r="BK188" s="73"/>
      <c r="BL188" s="73"/>
      <c r="BM188" s="73"/>
      <c r="BN188" s="73"/>
      <c r="BO188" s="73"/>
    </row>
    <row r="189" spans="1:67" ht="22.5" customHeight="1" x14ac:dyDescent="0.2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797367</v>
      </c>
      <c r="G189" s="20">
        <v>544203</v>
      </c>
      <c r="H189" s="20">
        <v>171900</v>
      </c>
      <c r="I189" s="20">
        <v>0</v>
      </c>
      <c r="J189" s="20">
        <v>0</v>
      </c>
      <c r="K189" s="20">
        <v>0</v>
      </c>
      <c r="L189" s="20">
        <v>2857</v>
      </c>
      <c r="M189" s="20">
        <v>44179</v>
      </c>
      <c r="N189" s="20">
        <v>27466</v>
      </c>
      <c r="O189" s="20">
        <v>46805</v>
      </c>
      <c r="P189" s="20">
        <v>324706</v>
      </c>
      <c r="Q189" s="20">
        <v>76715</v>
      </c>
      <c r="R189" s="20">
        <v>181204</v>
      </c>
      <c r="S189" s="20">
        <v>178752</v>
      </c>
      <c r="T189" s="21">
        <v>119482</v>
      </c>
      <c r="U189" s="54">
        <v>70472</v>
      </c>
      <c r="V189" s="20">
        <v>92578</v>
      </c>
      <c r="W189" s="20">
        <v>58512</v>
      </c>
      <c r="X189" s="20">
        <v>0</v>
      </c>
      <c r="Y189" s="21">
        <v>0</v>
      </c>
      <c r="Z189" s="20">
        <v>527885</v>
      </c>
      <c r="AA189" s="21">
        <v>0</v>
      </c>
      <c r="AB189" s="32">
        <v>699904</v>
      </c>
      <c r="AC189" s="20">
        <v>1680812</v>
      </c>
      <c r="AD189" s="20">
        <v>1207305</v>
      </c>
      <c r="AE189" s="20">
        <v>1317970</v>
      </c>
      <c r="AF189" s="20">
        <v>826891</v>
      </c>
      <c r="AG189" s="20">
        <v>297296</v>
      </c>
      <c r="AH189" s="20">
        <v>275303</v>
      </c>
      <c r="AI189" s="21">
        <v>100651</v>
      </c>
      <c r="AJ189" s="25">
        <v>83649</v>
      </c>
      <c r="AK189" s="25">
        <v>128490</v>
      </c>
      <c r="AL189" s="25">
        <v>38481</v>
      </c>
      <c r="AM189" s="22">
        <v>63852</v>
      </c>
      <c r="AN189" s="20">
        <v>936801</v>
      </c>
      <c r="AO189" s="20">
        <v>58487</v>
      </c>
      <c r="AP189" s="54">
        <v>10980975</v>
      </c>
      <c r="AQ189" s="25">
        <v>218749</v>
      </c>
      <c r="AR189" s="25">
        <v>263544</v>
      </c>
      <c r="AS189" s="54">
        <v>183546</v>
      </c>
      <c r="AT189" s="54">
        <v>85609</v>
      </c>
      <c r="AU189" s="54">
        <v>220261</v>
      </c>
      <c r="AV189" s="54">
        <v>190584</v>
      </c>
      <c r="AW189" s="25">
        <f t="shared" si="8"/>
        <v>1162293</v>
      </c>
      <c r="AX189" s="165">
        <v>2932100</v>
      </c>
      <c r="AY189" s="98">
        <f t="shared" si="9"/>
        <v>15075368</v>
      </c>
      <c r="AZ189" s="73"/>
      <c r="BA189" s="20">
        <v>1106256</v>
      </c>
      <c r="BB189" s="20">
        <v>373733</v>
      </c>
      <c r="BC189" s="19">
        <v>1479989</v>
      </c>
      <c r="BD189" s="19">
        <f t="shared" si="10"/>
        <v>16555357</v>
      </c>
      <c r="BF189" s="20">
        <v>695563</v>
      </c>
      <c r="BG189" s="21">
        <f t="shared" si="11"/>
        <v>15859794</v>
      </c>
      <c r="BI189" s="73"/>
      <c r="BJ189" s="73"/>
      <c r="BK189" s="73"/>
      <c r="BL189" s="73"/>
      <c r="BM189" s="73"/>
      <c r="BN189" s="73"/>
      <c r="BO189" s="73"/>
    </row>
    <row r="190" spans="1:67" ht="22.5" customHeight="1" x14ac:dyDescent="0.2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885760</v>
      </c>
      <c r="G190" s="20">
        <v>996487</v>
      </c>
      <c r="H190" s="20">
        <v>338261</v>
      </c>
      <c r="I190" s="20">
        <v>0</v>
      </c>
      <c r="J190" s="20">
        <v>468</v>
      </c>
      <c r="K190" s="20">
        <v>0</v>
      </c>
      <c r="L190" s="20">
        <v>0</v>
      </c>
      <c r="M190" s="20">
        <v>57365</v>
      </c>
      <c r="N190" s="20">
        <v>32651</v>
      </c>
      <c r="O190" s="20">
        <v>20387</v>
      </c>
      <c r="P190" s="20">
        <v>780674</v>
      </c>
      <c r="Q190" s="20">
        <v>86747</v>
      </c>
      <c r="R190" s="20">
        <v>117080</v>
      </c>
      <c r="S190" s="20">
        <v>245328</v>
      </c>
      <c r="T190" s="21">
        <v>173792</v>
      </c>
      <c r="U190" s="54">
        <v>78170</v>
      </c>
      <c r="V190" s="20">
        <v>116287</v>
      </c>
      <c r="W190" s="20">
        <v>87768</v>
      </c>
      <c r="X190" s="20">
        <v>0</v>
      </c>
      <c r="Y190" s="21">
        <v>0</v>
      </c>
      <c r="Z190" s="20">
        <v>565648</v>
      </c>
      <c r="AA190" s="21">
        <v>0</v>
      </c>
      <c r="AB190" s="32">
        <v>519055</v>
      </c>
      <c r="AC190" s="20">
        <v>1730962</v>
      </c>
      <c r="AD190" s="20">
        <v>1272862</v>
      </c>
      <c r="AE190" s="20">
        <v>1398784</v>
      </c>
      <c r="AF190" s="20">
        <v>820424</v>
      </c>
      <c r="AG190" s="20">
        <v>367975</v>
      </c>
      <c r="AH190" s="20">
        <v>306351</v>
      </c>
      <c r="AI190" s="21">
        <v>305562</v>
      </c>
      <c r="AJ190" s="25">
        <v>93895</v>
      </c>
      <c r="AK190" s="25">
        <v>157522</v>
      </c>
      <c r="AL190" s="25">
        <v>39674</v>
      </c>
      <c r="AM190" s="22">
        <v>73286</v>
      </c>
      <c r="AN190" s="20">
        <v>587226</v>
      </c>
      <c r="AO190" s="20">
        <v>90323</v>
      </c>
      <c r="AP190" s="54">
        <v>12346774</v>
      </c>
      <c r="AQ190" s="25">
        <v>253142</v>
      </c>
      <c r="AR190" s="25">
        <v>260277</v>
      </c>
      <c r="AS190" s="54">
        <v>182619</v>
      </c>
      <c r="AT190" s="54">
        <v>90644</v>
      </c>
      <c r="AU190" s="54">
        <v>210564</v>
      </c>
      <c r="AV190" s="54">
        <v>237433</v>
      </c>
      <c r="AW190" s="25">
        <f t="shared" si="8"/>
        <v>1234679</v>
      </c>
      <c r="AX190" s="165">
        <v>1676487</v>
      </c>
      <c r="AY190" s="98">
        <f t="shared" si="9"/>
        <v>15257940</v>
      </c>
      <c r="AZ190" s="73"/>
      <c r="BA190" s="20">
        <v>1253601</v>
      </c>
      <c r="BB190" s="20">
        <v>570821</v>
      </c>
      <c r="BC190" s="19">
        <v>1824422</v>
      </c>
      <c r="BD190" s="19">
        <f t="shared" si="10"/>
        <v>17082362</v>
      </c>
      <c r="BF190" s="20">
        <v>866543</v>
      </c>
      <c r="BG190" s="21">
        <f t="shared" si="11"/>
        <v>16215819</v>
      </c>
      <c r="BI190" s="73"/>
      <c r="BJ190" s="73"/>
      <c r="BK190" s="73"/>
      <c r="BL190" s="73"/>
      <c r="BM190" s="73"/>
      <c r="BN190" s="73"/>
      <c r="BO190" s="73"/>
    </row>
    <row r="191" spans="1:67" ht="22.5" customHeight="1" x14ac:dyDescent="0.2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563858</v>
      </c>
      <c r="G191" s="20">
        <v>246648</v>
      </c>
      <c r="H191" s="20">
        <v>81175</v>
      </c>
      <c r="I191" s="20">
        <v>0</v>
      </c>
      <c r="J191" s="20">
        <v>0</v>
      </c>
      <c r="K191" s="20">
        <v>0</v>
      </c>
      <c r="L191" s="20">
        <v>10559</v>
      </c>
      <c r="M191" s="20">
        <v>39955</v>
      </c>
      <c r="N191" s="20">
        <v>22241</v>
      </c>
      <c r="O191" s="20">
        <v>81511</v>
      </c>
      <c r="P191" s="20">
        <v>464780</v>
      </c>
      <c r="Q191" s="20">
        <v>87741</v>
      </c>
      <c r="R191" s="20">
        <v>101861</v>
      </c>
      <c r="S191" s="20">
        <v>111264</v>
      </c>
      <c r="T191" s="21">
        <v>76034</v>
      </c>
      <c r="U191" s="54">
        <v>50422</v>
      </c>
      <c r="V191" s="20">
        <v>69998</v>
      </c>
      <c r="W191" s="20">
        <v>48760</v>
      </c>
      <c r="X191" s="20">
        <v>0</v>
      </c>
      <c r="Y191" s="21">
        <v>0</v>
      </c>
      <c r="Z191" s="20">
        <v>357137</v>
      </c>
      <c r="AA191" s="21">
        <v>0</v>
      </c>
      <c r="AB191" s="32">
        <v>344355</v>
      </c>
      <c r="AC191" s="20">
        <v>1237115</v>
      </c>
      <c r="AD191" s="20">
        <v>667481</v>
      </c>
      <c r="AE191" s="20">
        <v>711026</v>
      </c>
      <c r="AF191" s="20">
        <v>432892</v>
      </c>
      <c r="AG191" s="20">
        <v>216747</v>
      </c>
      <c r="AH191" s="20">
        <v>93894</v>
      </c>
      <c r="AI191" s="21">
        <v>23659</v>
      </c>
      <c r="AJ191" s="25">
        <v>69656</v>
      </c>
      <c r="AK191" s="25">
        <v>90432</v>
      </c>
      <c r="AL191" s="25">
        <v>21054</v>
      </c>
      <c r="AM191" s="22">
        <v>50217</v>
      </c>
      <c r="AN191" s="20">
        <v>860847</v>
      </c>
      <c r="AO191" s="20">
        <v>52545</v>
      </c>
      <c r="AP191" s="54">
        <v>7285864</v>
      </c>
      <c r="AQ191" s="25">
        <v>160291</v>
      </c>
      <c r="AR191" s="25">
        <v>200624</v>
      </c>
      <c r="AS191" s="54">
        <v>82974</v>
      </c>
      <c r="AT191" s="54">
        <v>52766</v>
      </c>
      <c r="AU191" s="54">
        <v>93917</v>
      </c>
      <c r="AV191" s="54">
        <v>162078</v>
      </c>
      <c r="AW191" s="25">
        <f t="shared" si="8"/>
        <v>752650</v>
      </c>
      <c r="AX191" s="165">
        <v>745307</v>
      </c>
      <c r="AY191" s="98">
        <f t="shared" si="9"/>
        <v>8783821</v>
      </c>
      <c r="AZ191" s="73"/>
      <c r="BA191" s="20">
        <v>905977</v>
      </c>
      <c r="BB191" s="20">
        <v>146403</v>
      </c>
      <c r="BC191" s="19">
        <v>1052380</v>
      </c>
      <c r="BD191" s="19">
        <f t="shared" si="10"/>
        <v>9836201</v>
      </c>
      <c r="BF191" s="20">
        <v>591524</v>
      </c>
      <c r="BG191" s="21">
        <f t="shared" si="11"/>
        <v>9244677</v>
      </c>
      <c r="BI191" s="73"/>
      <c r="BJ191" s="73"/>
      <c r="BK191" s="73"/>
      <c r="BL191" s="73"/>
      <c r="BM191" s="73"/>
      <c r="BN191" s="73"/>
      <c r="BO191" s="73"/>
    </row>
    <row r="192" spans="1:67" ht="22.5" customHeight="1" x14ac:dyDescent="0.2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915010</v>
      </c>
      <c r="G192" s="20">
        <v>409981</v>
      </c>
      <c r="H192" s="20">
        <v>92444</v>
      </c>
      <c r="I192" s="20">
        <v>0</v>
      </c>
      <c r="J192" s="20">
        <v>33299</v>
      </c>
      <c r="K192" s="20">
        <v>23103</v>
      </c>
      <c r="L192" s="20">
        <v>36195</v>
      </c>
      <c r="M192" s="20">
        <v>52575</v>
      </c>
      <c r="N192" s="20">
        <v>29277</v>
      </c>
      <c r="O192" s="20">
        <v>20646</v>
      </c>
      <c r="P192" s="20">
        <v>522498</v>
      </c>
      <c r="Q192" s="20">
        <v>78014</v>
      </c>
      <c r="R192" s="20">
        <v>125535</v>
      </c>
      <c r="S192" s="20">
        <v>209760</v>
      </c>
      <c r="T192" s="21">
        <v>141206</v>
      </c>
      <c r="U192" s="54">
        <v>109642</v>
      </c>
      <c r="V192" s="20">
        <v>115158</v>
      </c>
      <c r="W192" s="20">
        <v>87768</v>
      </c>
      <c r="X192" s="20">
        <v>0</v>
      </c>
      <c r="Y192" s="21">
        <v>0</v>
      </c>
      <c r="Z192" s="20">
        <v>535886</v>
      </c>
      <c r="AA192" s="21">
        <v>0</v>
      </c>
      <c r="AB192" s="32">
        <v>740547</v>
      </c>
      <c r="AC192" s="20">
        <v>1486288</v>
      </c>
      <c r="AD192" s="20">
        <v>1508095</v>
      </c>
      <c r="AE192" s="20">
        <v>1336614</v>
      </c>
      <c r="AF192" s="20">
        <v>751990</v>
      </c>
      <c r="AG192" s="20">
        <v>351720</v>
      </c>
      <c r="AH192" s="20">
        <v>90611</v>
      </c>
      <c r="AI192" s="21">
        <v>298344</v>
      </c>
      <c r="AJ192" s="25">
        <v>86740</v>
      </c>
      <c r="AK192" s="25">
        <v>155699</v>
      </c>
      <c r="AL192" s="25">
        <v>39817</v>
      </c>
      <c r="AM192" s="22">
        <v>72038</v>
      </c>
      <c r="AN192" s="20">
        <v>1204443</v>
      </c>
      <c r="AO192" s="20">
        <v>66057</v>
      </c>
      <c r="AP192" s="54">
        <v>11727000</v>
      </c>
      <c r="AQ192" s="25">
        <v>186360</v>
      </c>
      <c r="AR192" s="25">
        <v>264061</v>
      </c>
      <c r="AS192" s="54">
        <v>179308</v>
      </c>
      <c r="AT192" s="54">
        <v>73874</v>
      </c>
      <c r="AU192" s="54">
        <v>252836</v>
      </c>
      <c r="AV192" s="54">
        <v>214613</v>
      </c>
      <c r="AW192" s="25">
        <f t="shared" si="8"/>
        <v>1171052</v>
      </c>
      <c r="AX192" s="165">
        <v>2062138</v>
      </c>
      <c r="AY192" s="98">
        <f t="shared" si="9"/>
        <v>14960190</v>
      </c>
      <c r="AZ192" s="73"/>
      <c r="BA192" s="20">
        <v>1150697</v>
      </c>
      <c r="BB192" s="20">
        <v>467241</v>
      </c>
      <c r="BC192" s="19">
        <v>1617938</v>
      </c>
      <c r="BD192" s="19">
        <f t="shared" si="10"/>
        <v>16578128</v>
      </c>
      <c r="BF192" s="20">
        <v>783258</v>
      </c>
      <c r="BG192" s="21">
        <f t="shared" si="11"/>
        <v>15794870</v>
      </c>
      <c r="BI192" s="73"/>
      <c r="BJ192" s="73"/>
      <c r="BK192" s="73"/>
      <c r="BL192" s="73"/>
      <c r="BM192" s="73"/>
      <c r="BN192" s="73"/>
      <c r="BO192" s="73"/>
    </row>
    <row r="193" spans="1:67" ht="22.5" customHeight="1" x14ac:dyDescent="0.2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655317</v>
      </c>
      <c r="G193" s="20">
        <v>367606</v>
      </c>
      <c r="H193" s="20">
        <v>98174</v>
      </c>
      <c r="I193" s="20">
        <v>0</v>
      </c>
      <c r="J193" s="20">
        <v>0</v>
      </c>
      <c r="K193" s="20">
        <v>3570</v>
      </c>
      <c r="L193" s="20">
        <v>5658</v>
      </c>
      <c r="M193" s="20">
        <v>9360</v>
      </c>
      <c r="N193" s="20">
        <v>16592</v>
      </c>
      <c r="O193" s="20">
        <v>7104</v>
      </c>
      <c r="P193" s="20">
        <v>377210</v>
      </c>
      <c r="Q193" s="20">
        <v>129489</v>
      </c>
      <c r="R193" s="20">
        <v>180759</v>
      </c>
      <c r="S193" s="20">
        <v>99408</v>
      </c>
      <c r="T193" s="21">
        <v>93413</v>
      </c>
      <c r="U193" s="54">
        <v>99574</v>
      </c>
      <c r="V193" s="20">
        <v>58708</v>
      </c>
      <c r="W193" s="20">
        <v>48760</v>
      </c>
      <c r="X193" s="20">
        <v>0</v>
      </c>
      <c r="Y193" s="21">
        <v>0</v>
      </c>
      <c r="Z193" s="20">
        <v>346748</v>
      </c>
      <c r="AA193" s="21">
        <v>0</v>
      </c>
      <c r="AB193" s="32">
        <v>388535</v>
      </c>
      <c r="AC193" s="20">
        <v>961032</v>
      </c>
      <c r="AD193" s="20">
        <v>738851</v>
      </c>
      <c r="AE193" s="20">
        <v>998313</v>
      </c>
      <c r="AF193" s="20">
        <v>575879</v>
      </c>
      <c r="AG193" s="20">
        <v>179699</v>
      </c>
      <c r="AH193" s="20">
        <v>369478</v>
      </c>
      <c r="AI193" s="21">
        <v>34887</v>
      </c>
      <c r="AJ193" s="25">
        <v>60329</v>
      </c>
      <c r="AK193" s="25">
        <v>80433</v>
      </c>
      <c r="AL193" s="25">
        <v>27263</v>
      </c>
      <c r="AM193" s="22">
        <v>41687</v>
      </c>
      <c r="AN193" s="20">
        <v>1071654</v>
      </c>
      <c r="AO193" s="20">
        <v>53644</v>
      </c>
      <c r="AP193" s="54">
        <v>8179134</v>
      </c>
      <c r="AQ193" s="25">
        <v>168040</v>
      </c>
      <c r="AR193" s="25">
        <v>219609</v>
      </c>
      <c r="AS193" s="54">
        <v>194879</v>
      </c>
      <c r="AT193" s="54">
        <v>56388</v>
      </c>
      <c r="AU193" s="54">
        <v>162785</v>
      </c>
      <c r="AV193" s="54">
        <v>117794</v>
      </c>
      <c r="AW193" s="25">
        <f t="shared" si="8"/>
        <v>919495</v>
      </c>
      <c r="AX193" s="165">
        <v>2250177</v>
      </c>
      <c r="AY193" s="98">
        <f t="shared" si="9"/>
        <v>11348806</v>
      </c>
      <c r="AZ193" s="73"/>
      <c r="BA193" s="20">
        <v>772236</v>
      </c>
      <c r="BB193" s="20">
        <v>360014</v>
      </c>
      <c r="BC193" s="19">
        <v>1132250</v>
      </c>
      <c r="BD193" s="19">
        <f t="shared" si="10"/>
        <v>12481056</v>
      </c>
      <c r="BF193" s="20">
        <v>429906</v>
      </c>
      <c r="BG193" s="21">
        <f t="shared" si="11"/>
        <v>12051150</v>
      </c>
      <c r="BI193" s="73"/>
      <c r="BJ193" s="73"/>
      <c r="BK193" s="73"/>
      <c r="BL193" s="73"/>
      <c r="BM193" s="73"/>
      <c r="BN193" s="73"/>
      <c r="BO193" s="73"/>
    </row>
    <row r="194" spans="1:67" ht="22.5" customHeight="1" x14ac:dyDescent="0.2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580753</v>
      </c>
      <c r="G194" s="20">
        <v>591167</v>
      </c>
      <c r="H194" s="20">
        <v>264153</v>
      </c>
      <c r="I194" s="20">
        <v>0</v>
      </c>
      <c r="J194" s="20">
        <v>0</v>
      </c>
      <c r="K194" s="20">
        <v>0</v>
      </c>
      <c r="L194" s="20">
        <v>0</v>
      </c>
      <c r="M194" s="20">
        <v>26392</v>
      </c>
      <c r="N194" s="20">
        <v>16352</v>
      </c>
      <c r="O194" s="20">
        <v>6919</v>
      </c>
      <c r="P194" s="20">
        <v>403272</v>
      </c>
      <c r="Q194" s="20">
        <v>53290</v>
      </c>
      <c r="R194" s="20">
        <v>78053</v>
      </c>
      <c r="S194" s="20">
        <v>120384</v>
      </c>
      <c r="T194" s="21">
        <v>97758</v>
      </c>
      <c r="U194" s="54">
        <v>35870</v>
      </c>
      <c r="V194" s="20">
        <v>72256</v>
      </c>
      <c r="W194" s="20">
        <v>39008</v>
      </c>
      <c r="X194" s="20">
        <v>0</v>
      </c>
      <c r="Y194" s="21">
        <v>0</v>
      </c>
      <c r="Z194" s="20">
        <v>332019</v>
      </c>
      <c r="AA194" s="21">
        <v>0</v>
      </c>
      <c r="AB194" s="32">
        <v>240531</v>
      </c>
      <c r="AC194" s="20">
        <v>938096</v>
      </c>
      <c r="AD194" s="20">
        <v>470367</v>
      </c>
      <c r="AE194" s="20">
        <v>738037</v>
      </c>
      <c r="AF194" s="20">
        <v>476854</v>
      </c>
      <c r="AG194" s="20">
        <v>182692</v>
      </c>
      <c r="AH194" s="20">
        <v>283276</v>
      </c>
      <c r="AI194" s="21">
        <v>56140</v>
      </c>
      <c r="AJ194" s="25">
        <v>59928</v>
      </c>
      <c r="AK194" s="25">
        <v>79718</v>
      </c>
      <c r="AL194" s="25">
        <v>23919</v>
      </c>
      <c r="AM194" s="22">
        <v>39530</v>
      </c>
      <c r="AN194" s="20">
        <v>640255</v>
      </c>
      <c r="AO194" s="20">
        <v>36699</v>
      </c>
      <c r="AP194" s="54">
        <v>6983688</v>
      </c>
      <c r="AQ194" s="25">
        <v>148668</v>
      </c>
      <c r="AR194" s="25">
        <v>194375</v>
      </c>
      <c r="AS194" s="54">
        <v>126467</v>
      </c>
      <c r="AT194" s="54">
        <v>52688</v>
      </c>
      <c r="AU194" s="54">
        <v>121654</v>
      </c>
      <c r="AV194" s="54">
        <v>108718</v>
      </c>
      <c r="AW194" s="25">
        <f t="shared" si="8"/>
        <v>752570</v>
      </c>
      <c r="AX194" s="165">
        <v>1274185</v>
      </c>
      <c r="AY194" s="98">
        <f t="shared" si="9"/>
        <v>9010443</v>
      </c>
      <c r="AZ194" s="73"/>
      <c r="BA194" s="20">
        <v>766232</v>
      </c>
      <c r="BB194" s="20">
        <v>253835</v>
      </c>
      <c r="BC194" s="19">
        <v>1020067</v>
      </c>
      <c r="BD194" s="19">
        <f t="shared" si="10"/>
        <v>10030510</v>
      </c>
      <c r="BF194" s="20">
        <v>396781</v>
      </c>
      <c r="BG194" s="21">
        <f t="shared" si="11"/>
        <v>9633729</v>
      </c>
      <c r="BI194" s="73"/>
      <c r="BJ194" s="73"/>
      <c r="BK194" s="73"/>
      <c r="BL194" s="73"/>
      <c r="BM194" s="73"/>
      <c r="BN194" s="73"/>
      <c r="BO194" s="73"/>
    </row>
    <row r="195" spans="1:67" ht="22.5" customHeight="1" x14ac:dyDescent="0.2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246145</v>
      </c>
      <c r="G195" s="20">
        <v>165125</v>
      </c>
      <c r="H195" s="20">
        <v>24448</v>
      </c>
      <c r="I195" s="20">
        <v>0</v>
      </c>
      <c r="J195" s="20">
        <v>9216</v>
      </c>
      <c r="K195" s="20">
        <v>11954</v>
      </c>
      <c r="L195" s="20">
        <v>21640</v>
      </c>
      <c r="M195" s="20">
        <v>8743</v>
      </c>
      <c r="N195" s="20">
        <v>5409</v>
      </c>
      <c r="O195" s="20">
        <v>0</v>
      </c>
      <c r="P195" s="20">
        <v>144308</v>
      </c>
      <c r="Q195" s="20">
        <v>29477</v>
      </c>
      <c r="R195" s="20">
        <v>64258</v>
      </c>
      <c r="S195" s="20">
        <v>51984</v>
      </c>
      <c r="T195" s="21">
        <v>32586</v>
      </c>
      <c r="U195" s="54">
        <v>19923</v>
      </c>
      <c r="V195" s="20">
        <v>32741</v>
      </c>
      <c r="W195" s="20">
        <v>29256</v>
      </c>
      <c r="X195" s="20">
        <v>0</v>
      </c>
      <c r="Y195" s="21">
        <v>0</v>
      </c>
      <c r="Z195" s="20">
        <v>145291</v>
      </c>
      <c r="AA195" s="21">
        <v>0</v>
      </c>
      <c r="AB195" s="32">
        <v>0</v>
      </c>
      <c r="AC195" s="20">
        <v>285715</v>
      </c>
      <c r="AD195" s="20">
        <v>356749</v>
      </c>
      <c r="AE195" s="20">
        <v>324134</v>
      </c>
      <c r="AF195" s="20">
        <v>174625</v>
      </c>
      <c r="AG195" s="20">
        <v>67815</v>
      </c>
      <c r="AH195" s="20">
        <v>63784</v>
      </c>
      <c r="AI195" s="21">
        <v>174836</v>
      </c>
      <c r="AJ195" s="25">
        <v>31650</v>
      </c>
      <c r="AK195" s="25">
        <v>51155</v>
      </c>
      <c r="AL195" s="25">
        <v>11449</v>
      </c>
      <c r="AM195" s="22">
        <v>20671</v>
      </c>
      <c r="AN195" s="20">
        <v>169226</v>
      </c>
      <c r="AO195" s="20">
        <v>27315</v>
      </c>
      <c r="AP195" s="54">
        <v>2801628</v>
      </c>
      <c r="AQ195" s="25">
        <v>75624</v>
      </c>
      <c r="AR195" s="25">
        <v>176361</v>
      </c>
      <c r="AS195" s="54">
        <v>111339</v>
      </c>
      <c r="AT195" s="54">
        <v>43733</v>
      </c>
      <c r="AU195" s="54">
        <v>92744</v>
      </c>
      <c r="AV195" s="54">
        <v>43679</v>
      </c>
      <c r="AW195" s="25">
        <f t="shared" si="8"/>
        <v>543480</v>
      </c>
      <c r="AX195" s="165">
        <v>387036</v>
      </c>
      <c r="AY195" s="98">
        <f t="shared" si="9"/>
        <v>3732144</v>
      </c>
      <c r="AZ195" s="73"/>
      <c r="BA195" s="20">
        <v>403180</v>
      </c>
      <c r="BB195" s="20">
        <v>145309</v>
      </c>
      <c r="BC195" s="19">
        <v>548489</v>
      </c>
      <c r="BD195" s="19">
        <f t="shared" si="10"/>
        <v>4280633</v>
      </c>
      <c r="BF195" s="20">
        <v>159411</v>
      </c>
      <c r="BG195" s="21">
        <f t="shared" si="11"/>
        <v>4121222</v>
      </c>
      <c r="BI195" s="73"/>
      <c r="BJ195" s="73"/>
      <c r="BK195" s="73"/>
      <c r="BL195" s="73"/>
      <c r="BM195" s="73"/>
      <c r="BN195" s="73"/>
      <c r="BO195" s="73"/>
    </row>
    <row r="196" spans="1:67" ht="22.5" customHeight="1" x14ac:dyDescent="0.2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94010</v>
      </c>
      <c r="G196" s="20">
        <v>45745</v>
      </c>
      <c r="H196" s="20">
        <v>17763</v>
      </c>
      <c r="I196" s="20">
        <v>0</v>
      </c>
      <c r="J196" s="20">
        <v>0</v>
      </c>
      <c r="K196" s="20">
        <v>0</v>
      </c>
      <c r="L196" s="20">
        <v>9167</v>
      </c>
      <c r="M196" s="20">
        <v>0</v>
      </c>
      <c r="N196" s="20">
        <v>1247</v>
      </c>
      <c r="O196" s="20">
        <v>0</v>
      </c>
      <c r="P196" s="20">
        <v>55</v>
      </c>
      <c r="Q196" s="20">
        <v>17486</v>
      </c>
      <c r="R196" s="20">
        <v>13217</v>
      </c>
      <c r="S196" s="20">
        <v>9120</v>
      </c>
      <c r="T196" s="21">
        <v>10862</v>
      </c>
      <c r="U196" s="54">
        <v>1269</v>
      </c>
      <c r="V196" s="20">
        <v>9032</v>
      </c>
      <c r="W196" s="20">
        <v>9752</v>
      </c>
      <c r="X196" s="20">
        <v>0</v>
      </c>
      <c r="Y196" s="21">
        <v>0</v>
      </c>
      <c r="Z196" s="20">
        <v>47257</v>
      </c>
      <c r="AA196" s="21">
        <v>0</v>
      </c>
      <c r="AB196" s="32">
        <v>0</v>
      </c>
      <c r="AC196" s="20">
        <v>83380</v>
      </c>
      <c r="AD196" s="20">
        <v>107912</v>
      </c>
      <c r="AE196" s="20">
        <v>150617</v>
      </c>
      <c r="AF196" s="20">
        <v>72367</v>
      </c>
      <c r="AG196" s="20">
        <v>18628</v>
      </c>
      <c r="AH196" s="20">
        <v>29078</v>
      </c>
      <c r="AI196" s="21">
        <v>24862</v>
      </c>
      <c r="AJ196" s="25">
        <v>11570</v>
      </c>
      <c r="AK196" s="25">
        <v>29312</v>
      </c>
      <c r="AL196" s="25">
        <v>4344</v>
      </c>
      <c r="AM196" s="22">
        <v>10427</v>
      </c>
      <c r="AN196" s="20">
        <v>162463</v>
      </c>
      <c r="AO196" s="20">
        <v>8690</v>
      </c>
      <c r="AP196" s="54">
        <v>999632</v>
      </c>
      <c r="AQ196" s="25">
        <v>49363</v>
      </c>
      <c r="AR196" s="25">
        <v>158471</v>
      </c>
      <c r="AS196" s="54">
        <v>55300</v>
      </c>
      <c r="AT196" s="54">
        <v>47764</v>
      </c>
      <c r="AU196" s="54">
        <v>42418</v>
      </c>
      <c r="AV196" s="54">
        <v>16908</v>
      </c>
      <c r="AW196" s="25">
        <f t="shared" si="8"/>
        <v>370224</v>
      </c>
      <c r="AX196" s="165">
        <v>262053</v>
      </c>
      <c r="AY196" s="98">
        <f t="shared" si="9"/>
        <v>1631909</v>
      </c>
      <c r="AZ196" s="73"/>
      <c r="BA196" s="20">
        <v>192280</v>
      </c>
      <c r="BB196" s="20">
        <v>72290</v>
      </c>
      <c r="BC196" s="19">
        <v>264570</v>
      </c>
      <c r="BD196" s="19">
        <f t="shared" si="10"/>
        <v>1896479</v>
      </c>
      <c r="BF196" s="20">
        <v>61707</v>
      </c>
      <c r="BG196" s="21">
        <f t="shared" si="11"/>
        <v>1834772</v>
      </c>
      <c r="BI196" s="73"/>
      <c r="BJ196" s="73"/>
      <c r="BK196" s="73"/>
      <c r="BL196" s="73"/>
      <c r="BM196" s="73"/>
      <c r="BN196" s="73"/>
      <c r="BO196" s="73"/>
    </row>
    <row r="197" spans="1:67" ht="22.5" customHeight="1" x14ac:dyDescent="0.2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97414</v>
      </c>
      <c r="G197" s="20">
        <v>82312</v>
      </c>
      <c r="H197" s="20">
        <v>31897</v>
      </c>
      <c r="I197" s="20">
        <v>0</v>
      </c>
      <c r="J197" s="20">
        <v>0</v>
      </c>
      <c r="K197" s="20">
        <v>1836</v>
      </c>
      <c r="L197" s="20">
        <v>4741</v>
      </c>
      <c r="M197" s="20">
        <v>0</v>
      </c>
      <c r="N197" s="20">
        <v>1358</v>
      </c>
      <c r="O197" s="20">
        <v>0</v>
      </c>
      <c r="P197" s="20">
        <v>63</v>
      </c>
      <c r="Q197" s="20">
        <v>10335</v>
      </c>
      <c r="R197" s="20">
        <v>17044</v>
      </c>
      <c r="S197" s="20">
        <v>14592</v>
      </c>
      <c r="T197" s="21">
        <v>10862</v>
      </c>
      <c r="U197" s="54">
        <v>2496</v>
      </c>
      <c r="V197" s="20">
        <v>6774</v>
      </c>
      <c r="W197" s="20">
        <v>9752</v>
      </c>
      <c r="X197" s="20">
        <v>0</v>
      </c>
      <c r="Y197" s="21">
        <v>0</v>
      </c>
      <c r="Z197" s="20">
        <v>51017</v>
      </c>
      <c r="AA197" s="21">
        <v>0</v>
      </c>
      <c r="AB197" s="32">
        <v>0</v>
      </c>
      <c r="AC197" s="20">
        <v>84152</v>
      </c>
      <c r="AD197" s="20">
        <v>106246</v>
      </c>
      <c r="AE197" s="20">
        <v>133882</v>
      </c>
      <c r="AF197" s="20">
        <v>53314</v>
      </c>
      <c r="AG197" s="20">
        <v>17868</v>
      </c>
      <c r="AH197" s="20">
        <v>44743</v>
      </c>
      <c r="AI197" s="21">
        <v>18045</v>
      </c>
      <c r="AJ197" s="25">
        <v>12602</v>
      </c>
      <c r="AK197" s="25">
        <v>25270</v>
      </c>
      <c r="AL197" s="25">
        <v>3376</v>
      </c>
      <c r="AM197" s="22">
        <v>8813</v>
      </c>
      <c r="AN197" s="20">
        <v>100357</v>
      </c>
      <c r="AO197" s="20">
        <v>7311</v>
      </c>
      <c r="AP197" s="54">
        <v>958472</v>
      </c>
      <c r="AQ197" s="25">
        <v>50183</v>
      </c>
      <c r="AR197" s="25">
        <v>100225</v>
      </c>
      <c r="AS197" s="54">
        <v>54062</v>
      </c>
      <c r="AT197" s="54">
        <v>30639</v>
      </c>
      <c r="AU197" s="54">
        <v>43097</v>
      </c>
      <c r="AV197" s="54">
        <v>15221</v>
      </c>
      <c r="AW197" s="25">
        <f t="shared" si="8"/>
        <v>293427</v>
      </c>
      <c r="AX197" s="165">
        <v>149137</v>
      </c>
      <c r="AY197" s="98">
        <f t="shared" si="9"/>
        <v>1401036</v>
      </c>
      <c r="AZ197" s="73"/>
      <c r="BA197" s="20">
        <v>202445</v>
      </c>
      <c r="BB197" s="20">
        <v>58115</v>
      </c>
      <c r="BC197" s="19">
        <v>260560</v>
      </c>
      <c r="BD197" s="19">
        <f t="shared" si="10"/>
        <v>1661596</v>
      </c>
      <c r="BF197" s="20">
        <v>55551</v>
      </c>
      <c r="BG197" s="21">
        <f t="shared" si="11"/>
        <v>1606045</v>
      </c>
      <c r="BI197" s="73"/>
      <c r="BJ197" s="73"/>
      <c r="BK197" s="73"/>
      <c r="BL197" s="73"/>
      <c r="BM197" s="73"/>
      <c r="BN197" s="73"/>
      <c r="BO197" s="73"/>
    </row>
    <row r="198" spans="1:67" ht="22.5" customHeight="1" x14ac:dyDescent="0.2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186603</v>
      </c>
      <c r="G198" s="20">
        <v>98516</v>
      </c>
      <c r="H198" s="20">
        <v>23684</v>
      </c>
      <c r="I198" s="20">
        <v>0</v>
      </c>
      <c r="J198" s="20">
        <v>0</v>
      </c>
      <c r="K198" s="20">
        <v>2907</v>
      </c>
      <c r="L198" s="20">
        <v>13445</v>
      </c>
      <c r="M198" s="20">
        <v>1809</v>
      </c>
      <c r="N198" s="20">
        <v>2889</v>
      </c>
      <c r="O198" s="20">
        <v>2590</v>
      </c>
      <c r="P198" s="20">
        <v>71328</v>
      </c>
      <c r="Q198" s="20">
        <v>31401</v>
      </c>
      <c r="R198" s="20">
        <v>35066</v>
      </c>
      <c r="S198" s="20">
        <v>18240</v>
      </c>
      <c r="T198" s="21">
        <v>31500</v>
      </c>
      <c r="U198" s="54">
        <v>27453</v>
      </c>
      <c r="V198" s="20">
        <v>13548</v>
      </c>
      <c r="W198" s="20">
        <v>28281</v>
      </c>
      <c r="X198" s="20">
        <v>0</v>
      </c>
      <c r="Y198" s="21">
        <v>0</v>
      </c>
      <c r="Z198" s="20">
        <v>98659</v>
      </c>
      <c r="AA198" s="21">
        <v>0</v>
      </c>
      <c r="AB198" s="32">
        <v>0</v>
      </c>
      <c r="AC198" s="20">
        <v>151414</v>
      </c>
      <c r="AD198" s="20">
        <v>332677</v>
      </c>
      <c r="AE198" s="20">
        <v>277746</v>
      </c>
      <c r="AF198" s="20">
        <v>142462</v>
      </c>
      <c r="AG198" s="20">
        <v>40667</v>
      </c>
      <c r="AH198" s="20">
        <v>31798</v>
      </c>
      <c r="AI198" s="21">
        <v>87017</v>
      </c>
      <c r="AJ198" s="25">
        <v>22628</v>
      </c>
      <c r="AK198" s="25">
        <v>42182</v>
      </c>
      <c r="AL198" s="25">
        <v>8068</v>
      </c>
      <c r="AM198" s="22">
        <v>15779</v>
      </c>
      <c r="AN198" s="20">
        <v>498080</v>
      </c>
      <c r="AO198" s="20">
        <v>14020</v>
      </c>
      <c r="AP198" s="54">
        <v>2352457</v>
      </c>
      <c r="AQ198" s="25">
        <v>72515</v>
      </c>
      <c r="AR198" s="25">
        <v>148532</v>
      </c>
      <c r="AS198" s="54">
        <v>95220</v>
      </c>
      <c r="AT198" s="54">
        <v>55663</v>
      </c>
      <c r="AU198" s="54">
        <v>72592</v>
      </c>
      <c r="AV198" s="54">
        <v>35590</v>
      </c>
      <c r="AW198" s="25">
        <f t="shared" si="8"/>
        <v>480112</v>
      </c>
      <c r="AX198" s="165">
        <v>646893</v>
      </c>
      <c r="AY198" s="98">
        <f t="shared" si="9"/>
        <v>3479462</v>
      </c>
      <c r="AZ198" s="73"/>
      <c r="BA198" s="20">
        <v>305691</v>
      </c>
      <c r="BB198" s="20">
        <v>123522</v>
      </c>
      <c r="BC198" s="19">
        <v>429213</v>
      </c>
      <c r="BD198" s="19">
        <f t="shared" si="10"/>
        <v>3908675</v>
      </c>
      <c r="BF198" s="20">
        <v>129890</v>
      </c>
      <c r="BG198" s="21">
        <f t="shared" si="11"/>
        <v>3778785</v>
      </c>
      <c r="BI198" s="73"/>
      <c r="BJ198" s="73"/>
      <c r="BK198" s="73"/>
      <c r="BL198" s="73"/>
      <c r="BM198" s="73"/>
      <c r="BN198" s="73"/>
      <c r="BO198" s="73"/>
    </row>
    <row r="199" spans="1:67" ht="22.5" customHeight="1" x14ac:dyDescent="0.2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236258</v>
      </c>
      <c r="G199" s="20">
        <v>176669</v>
      </c>
      <c r="H199" s="20">
        <v>40683</v>
      </c>
      <c r="I199" s="20">
        <v>0</v>
      </c>
      <c r="J199" s="20">
        <v>4269</v>
      </c>
      <c r="K199" s="20">
        <v>0</v>
      </c>
      <c r="L199" s="20">
        <v>5981</v>
      </c>
      <c r="M199" s="20">
        <v>6358</v>
      </c>
      <c r="N199" s="20">
        <v>4831</v>
      </c>
      <c r="O199" s="20">
        <v>11137</v>
      </c>
      <c r="P199" s="20">
        <v>138066</v>
      </c>
      <c r="Q199" s="20">
        <v>23235</v>
      </c>
      <c r="R199" s="20">
        <v>48016</v>
      </c>
      <c r="S199" s="20">
        <v>24624</v>
      </c>
      <c r="T199" s="21">
        <v>21724</v>
      </c>
      <c r="U199" s="54">
        <v>48476</v>
      </c>
      <c r="V199" s="20">
        <v>11290</v>
      </c>
      <c r="W199" s="20">
        <v>9752</v>
      </c>
      <c r="X199" s="20">
        <v>0</v>
      </c>
      <c r="Y199" s="21">
        <v>0</v>
      </c>
      <c r="Z199" s="20">
        <v>155634</v>
      </c>
      <c r="AA199" s="21">
        <v>0</v>
      </c>
      <c r="AB199" s="32">
        <v>0</v>
      </c>
      <c r="AC199" s="20">
        <v>287647</v>
      </c>
      <c r="AD199" s="20">
        <v>319829</v>
      </c>
      <c r="AE199" s="20">
        <v>352981</v>
      </c>
      <c r="AF199" s="20">
        <v>204866</v>
      </c>
      <c r="AG199" s="20">
        <v>75539</v>
      </c>
      <c r="AH199" s="20">
        <v>107495</v>
      </c>
      <c r="AI199" s="21">
        <v>96240</v>
      </c>
      <c r="AJ199" s="25">
        <v>29678</v>
      </c>
      <c r="AK199" s="25">
        <v>50824</v>
      </c>
      <c r="AL199" s="25">
        <v>11721</v>
      </c>
      <c r="AM199" s="22">
        <v>20409</v>
      </c>
      <c r="AN199" s="20">
        <v>166217</v>
      </c>
      <c r="AO199" s="20">
        <v>30218</v>
      </c>
      <c r="AP199" s="54">
        <v>2720667</v>
      </c>
      <c r="AQ199" s="25">
        <v>75946</v>
      </c>
      <c r="AR199" s="25">
        <v>158505</v>
      </c>
      <c r="AS199" s="54">
        <v>109062</v>
      </c>
      <c r="AT199" s="54">
        <v>51815</v>
      </c>
      <c r="AU199" s="54">
        <v>94449</v>
      </c>
      <c r="AV199" s="54">
        <v>40651</v>
      </c>
      <c r="AW199" s="25">
        <f t="shared" ref="AW199:AW262" si="12">SUM(AQ199:AV199)</f>
        <v>530428</v>
      </c>
      <c r="AX199" s="165">
        <v>468575</v>
      </c>
      <c r="AY199" s="98">
        <f t="shared" ref="AY199:AY262" si="13">SUM(AP199,AW199:AX199)</f>
        <v>3719670</v>
      </c>
      <c r="AZ199" s="73"/>
      <c r="BA199" s="20">
        <v>383667</v>
      </c>
      <c r="BB199" s="20">
        <v>222636</v>
      </c>
      <c r="BC199" s="19">
        <v>606303</v>
      </c>
      <c r="BD199" s="19">
        <f t="shared" ref="BD199:BD262" si="14">AY199+BC199</f>
        <v>4325973</v>
      </c>
      <c r="BF199" s="20">
        <v>148361</v>
      </c>
      <c r="BG199" s="21">
        <f t="shared" ref="BG199:BG262" si="15">BD199-BF199</f>
        <v>4177612</v>
      </c>
      <c r="BI199" s="73"/>
      <c r="BJ199" s="73"/>
      <c r="BK199" s="73"/>
      <c r="BL199" s="73"/>
      <c r="BM199" s="73"/>
      <c r="BN199" s="73"/>
      <c r="BO199" s="73"/>
    </row>
    <row r="200" spans="1:67" ht="22.5" customHeight="1" x14ac:dyDescent="0.2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229659</v>
      </c>
      <c r="G200" s="20">
        <v>132143</v>
      </c>
      <c r="H200" s="20">
        <v>34762</v>
      </c>
      <c r="I200" s="20">
        <v>0</v>
      </c>
      <c r="J200" s="20">
        <v>7349</v>
      </c>
      <c r="K200" s="20">
        <v>22970</v>
      </c>
      <c r="L200" s="20">
        <v>18565</v>
      </c>
      <c r="M200" s="20">
        <v>0</v>
      </c>
      <c r="N200" s="20">
        <v>3923</v>
      </c>
      <c r="O200" s="20">
        <v>0</v>
      </c>
      <c r="P200" s="20">
        <v>48695</v>
      </c>
      <c r="Q200" s="20">
        <v>21409</v>
      </c>
      <c r="R200" s="20">
        <v>55892</v>
      </c>
      <c r="S200" s="20">
        <v>30096</v>
      </c>
      <c r="T200" s="21">
        <v>32586</v>
      </c>
      <c r="U200" s="54">
        <v>40523</v>
      </c>
      <c r="V200" s="20">
        <v>19193</v>
      </c>
      <c r="W200" s="20">
        <v>29256</v>
      </c>
      <c r="X200" s="20">
        <v>0</v>
      </c>
      <c r="Y200" s="21">
        <v>0</v>
      </c>
      <c r="Z200" s="20">
        <v>132525</v>
      </c>
      <c r="AA200" s="21">
        <v>0</v>
      </c>
      <c r="AB200" s="32">
        <v>0</v>
      </c>
      <c r="AC200" s="20">
        <v>228086</v>
      </c>
      <c r="AD200" s="20">
        <v>332735</v>
      </c>
      <c r="AE200" s="20">
        <v>339548</v>
      </c>
      <c r="AF200" s="20">
        <v>190882</v>
      </c>
      <c r="AG200" s="20">
        <v>71056</v>
      </c>
      <c r="AH200" s="20">
        <v>82825</v>
      </c>
      <c r="AI200" s="21">
        <v>100651</v>
      </c>
      <c r="AJ200" s="25">
        <v>26477</v>
      </c>
      <c r="AK200" s="25">
        <v>48419</v>
      </c>
      <c r="AL200" s="25">
        <v>10706</v>
      </c>
      <c r="AM200" s="22">
        <v>18749</v>
      </c>
      <c r="AN200" s="20">
        <v>314802</v>
      </c>
      <c r="AO200" s="20">
        <v>30312</v>
      </c>
      <c r="AP200" s="54">
        <v>2654794</v>
      </c>
      <c r="AQ200" s="25">
        <v>69658</v>
      </c>
      <c r="AR200" s="25">
        <v>146462</v>
      </c>
      <c r="AS200" s="54">
        <v>113322</v>
      </c>
      <c r="AT200" s="54">
        <v>62150</v>
      </c>
      <c r="AU200" s="54">
        <v>84733</v>
      </c>
      <c r="AV200" s="54">
        <v>39312</v>
      </c>
      <c r="AW200" s="25">
        <f t="shared" si="12"/>
        <v>515637</v>
      </c>
      <c r="AX200" s="165">
        <v>761555</v>
      </c>
      <c r="AY200" s="98">
        <f t="shared" si="13"/>
        <v>3931986</v>
      </c>
      <c r="AZ200" s="73"/>
      <c r="BA200" s="20">
        <v>349904</v>
      </c>
      <c r="BB200" s="20">
        <v>256615</v>
      </c>
      <c r="BC200" s="19">
        <v>606519</v>
      </c>
      <c r="BD200" s="19">
        <f t="shared" si="14"/>
        <v>4538505</v>
      </c>
      <c r="BF200" s="20">
        <v>143476</v>
      </c>
      <c r="BG200" s="21">
        <f t="shared" si="15"/>
        <v>4395029</v>
      </c>
      <c r="BI200" s="73"/>
      <c r="BJ200" s="73"/>
      <c r="BK200" s="73"/>
      <c r="BL200" s="73"/>
      <c r="BM200" s="73"/>
      <c r="BN200" s="73"/>
      <c r="BO200" s="73"/>
    </row>
    <row r="201" spans="1:67" ht="22.5" customHeight="1" x14ac:dyDescent="0.2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72505</v>
      </c>
      <c r="G201" s="20">
        <v>47609</v>
      </c>
      <c r="H201" s="20">
        <v>12033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676</v>
      </c>
      <c r="O201" s="20">
        <v>0</v>
      </c>
      <c r="P201" s="20">
        <v>20827</v>
      </c>
      <c r="Q201" s="20">
        <v>5141</v>
      </c>
      <c r="R201" s="20">
        <v>14863</v>
      </c>
      <c r="S201" s="20">
        <v>16416</v>
      </c>
      <c r="T201" s="21">
        <v>10862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41891</v>
      </c>
      <c r="AA201" s="21">
        <v>0</v>
      </c>
      <c r="AB201" s="32">
        <v>0</v>
      </c>
      <c r="AC201" s="20">
        <v>51170</v>
      </c>
      <c r="AD201" s="20">
        <v>58907</v>
      </c>
      <c r="AE201" s="20">
        <v>71638</v>
      </c>
      <c r="AF201" s="20">
        <v>29017</v>
      </c>
      <c r="AG201" s="20">
        <v>17428</v>
      </c>
      <c r="AH201" s="20">
        <v>29547</v>
      </c>
      <c r="AI201" s="21">
        <v>7218</v>
      </c>
      <c r="AJ201" s="25">
        <v>6269</v>
      </c>
      <c r="AK201" s="25">
        <v>13633</v>
      </c>
      <c r="AL201" s="25">
        <v>2017</v>
      </c>
      <c r="AM201" s="22">
        <v>4809</v>
      </c>
      <c r="AN201" s="20">
        <v>64605</v>
      </c>
      <c r="AO201" s="20">
        <v>11697</v>
      </c>
      <c r="AP201" s="54">
        <v>610778</v>
      </c>
      <c r="AQ201" s="25">
        <v>52960</v>
      </c>
      <c r="AR201" s="25">
        <v>112642</v>
      </c>
      <c r="AS201" s="54">
        <v>37389</v>
      </c>
      <c r="AT201" s="54">
        <v>44079</v>
      </c>
      <c r="AU201" s="54">
        <v>24466</v>
      </c>
      <c r="AV201" s="54">
        <v>10996</v>
      </c>
      <c r="AW201" s="25">
        <f t="shared" si="12"/>
        <v>282532</v>
      </c>
      <c r="AX201" s="165">
        <v>173246</v>
      </c>
      <c r="AY201" s="98">
        <f t="shared" si="13"/>
        <v>1066556</v>
      </c>
      <c r="AZ201" s="73"/>
      <c r="BA201" s="20">
        <v>132905</v>
      </c>
      <c r="BB201" s="20">
        <v>117095</v>
      </c>
      <c r="BC201" s="19">
        <v>250000</v>
      </c>
      <c r="BD201" s="19">
        <f t="shared" si="14"/>
        <v>1316556</v>
      </c>
      <c r="BF201" s="20">
        <v>40131</v>
      </c>
      <c r="BG201" s="21">
        <f t="shared" si="15"/>
        <v>1276425</v>
      </c>
      <c r="BI201" s="73"/>
      <c r="BJ201" s="73"/>
      <c r="BK201" s="73"/>
      <c r="BL201" s="73"/>
      <c r="BM201" s="73"/>
      <c r="BN201" s="73"/>
      <c r="BO201" s="73"/>
    </row>
    <row r="202" spans="1:67" ht="22.5" customHeight="1" x14ac:dyDescent="0.2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300526</v>
      </c>
      <c r="G202" s="20">
        <v>140245</v>
      </c>
      <c r="H202" s="20">
        <v>47177</v>
      </c>
      <c r="I202" s="20">
        <v>0</v>
      </c>
      <c r="J202" s="20">
        <v>0</v>
      </c>
      <c r="K202" s="20">
        <v>0</v>
      </c>
      <c r="L202" s="20">
        <v>0</v>
      </c>
      <c r="M202" s="20">
        <v>9148</v>
      </c>
      <c r="N202" s="20">
        <v>7785</v>
      </c>
      <c r="O202" s="20">
        <v>851</v>
      </c>
      <c r="P202" s="20">
        <v>207694</v>
      </c>
      <c r="Q202" s="20">
        <v>39108</v>
      </c>
      <c r="R202" s="20">
        <v>48016</v>
      </c>
      <c r="S202" s="20">
        <v>41952</v>
      </c>
      <c r="T202" s="21">
        <v>32586</v>
      </c>
      <c r="U202" s="54">
        <v>14594</v>
      </c>
      <c r="V202" s="20">
        <v>53063</v>
      </c>
      <c r="W202" s="20">
        <v>19504</v>
      </c>
      <c r="X202" s="20">
        <v>0</v>
      </c>
      <c r="Y202" s="21">
        <v>0</v>
      </c>
      <c r="Z202" s="20">
        <v>132129</v>
      </c>
      <c r="AA202" s="21">
        <v>0</v>
      </c>
      <c r="AB202" s="32">
        <v>0</v>
      </c>
      <c r="AC202" s="20">
        <v>397109</v>
      </c>
      <c r="AD202" s="20">
        <v>257802</v>
      </c>
      <c r="AE202" s="20">
        <v>378450</v>
      </c>
      <c r="AF202" s="20">
        <v>223657</v>
      </c>
      <c r="AG202" s="20">
        <v>77405</v>
      </c>
      <c r="AH202" s="20">
        <v>155333</v>
      </c>
      <c r="AI202" s="21">
        <v>2807</v>
      </c>
      <c r="AJ202" s="25">
        <v>39575</v>
      </c>
      <c r="AK202" s="25">
        <v>41768</v>
      </c>
      <c r="AL202" s="25">
        <v>11139</v>
      </c>
      <c r="AM202" s="22">
        <v>20899</v>
      </c>
      <c r="AN202" s="20">
        <v>301353</v>
      </c>
      <c r="AO202" s="20">
        <v>11137</v>
      </c>
      <c r="AP202" s="54">
        <v>3012812</v>
      </c>
      <c r="AQ202" s="25">
        <v>82286</v>
      </c>
      <c r="AR202" s="25">
        <v>138288</v>
      </c>
      <c r="AS202" s="54">
        <v>81728</v>
      </c>
      <c r="AT202" s="54">
        <v>34124</v>
      </c>
      <c r="AU202" s="54">
        <v>60940</v>
      </c>
      <c r="AV202" s="54">
        <v>50906</v>
      </c>
      <c r="AW202" s="25">
        <f t="shared" si="12"/>
        <v>448272</v>
      </c>
      <c r="AX202" s="165">
        <v>765132</v>
      </c>
      <c r="AY202" s="98">
        <f t="shared" si="13"/>
        <v>4226216</v>
      </c>
      <c r="AZ202" s="73"/>
      <c r="BA202" s="20">
        <v>473632</v>
      </c>
      <c r="BB202" s="20">
        <v>66205</v>
      </c>
      <c r="BC202" s="19">
        <v>539837</v>
      </c>
      <c r="BD202" s="19">
        <f t="shared" si="14"/>
        <v>4766053</v>
      </c>
      <c r="BF202" s="20">
        <v>185790</v>
      </c>
      <c r="BG202" s="21">
        <f t="shared" si="15"/>
        <v>4580263</v>
      </c>
      <c r="BI202" s="73"/>
      <c r="BJ202" s="73"/>
      <c r="BK202" s="73"/>
      <c r="BL202" s="73"/>
      <c r="BM202" s="73"/>
      <c r="BN202" s="73"/>
      <c r="BO202" s="73"/>
    </row>
    <row r="203" spans="1:67" ht="22.5" customHeight="1" x14ac:dyDescent="0.2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217608</v>
      </c>
      <c r="G203" s="20">
        <v>145479</v>
      </c>
      <c r="H203" s="20">
        <v>46222</v>
      </c>
      <c r="I203" s="20">
        <v>0</v>
      </c>
      <c r="J203" s="20">
        <v>0</v>
      </c>
      <c r="K203" s="20">
        <v>0</v>
      </c>
      <c r="L203" s="20">
        <v>0</v>
      </c>
      <c r="M203" s="20">
        <v>6466</v>
      </c>
      <c r="N203" s="20">
        <v>4630</v>
      </c>
      <c r="O203" s="20">
        <v>94498</v>
      </c>
      <c r="P203" s="20">
        <v>136843</v>
      </c>
      <c r="Q203" s="20">
        <v>21996</v>
      </c>
      <c r="R203" s="20">
        <v>28480</v>
      </c>
      <c r="S203" s="20">
        <v>19152</v>
      </c>
      <c r="T203" s="21">
        <v>10862</v>
      </c>
      <c r="U203" s="54">
        <v>5584</v>
      </c>
      <c r="V203" s="20">
        <v>14677</v>
      </c>
      <c r="W203" s="20">
        <v>9752</v>
      </c>
      <c r="X203" s="20">
        <v>0</v>
      </c>
      <c r="Y203" s="21">
        <v>0</v>
      </c>
      <c r="Z203" s="20">
        <v>126619</v>
      </c>
      <c r="AA203" s="21">
        <v>0</v>
      </c>
      <c r="AB203" s="32">
        <v>0</v>
      </c>
      <c r="AC203" s="20">
        <v>235732</v>
      </c>
      <c r="AD203" s="20">
        <v>272728</v>
      </c>
      <c r="AE203" s="20">
        <v>327951</v>
      </c>
      <c r="AF203" s="20">
        <v>178646</v>
      </c>
      <c r="AG203" s="20">
        <v>57201</v>
      </c>
      <c r="AH203" s="20">
        <v>91736</v>
      </c>
      <c r="AI203" s="21">
        <v>87819</v>
      </c>
      <c r="AJ203" s="25">
        <v>28998</v>
      </c>
      <c r="AK203" s="25">
        <v>47949</v>
      </c>
      <c r="AL203" s="25">
        <v>10691</v>
      </c>
      <c r="AM203" s="22">
        <v>18731</v>
      </c>
      <c r="AN203" s="20">
        <v>163744</v>
      </c>
      <c r="AO203" s="20">
        <v>17442</v>
      </c>
      <c r="AP203" s="54">
        <v>2428236</v>
      </c>
      <c r="AQ203" s="25">
        <v>80183</v>
      </c>
      <c r="AR203" s="25">
        <v>155632</v>
      </c>
      <c r="AS203" s="54">
        <v>94468</v>
      </c>
      <c r="AT203" s="54">
        <v>43421</v>
      </c>
      <c r="AU203" s="54">
        <v>88621</v>
      </c>
      <c r="AV203" s="54">
        <v>36480</v>
      </c>
      <c r="AW203" s="25">
        <f t="shared" si="12"/>
        <v>498805</v>
      </c>
      <c r="AX203" s="165">
        <v>310373</v>
      </c>
      <c r="AY203" s="98">
        <f t="shared" si="13"/>
        <v>3237414</v>
      </c>
      <c r="AZ203" s="73"/>
      <c r="BA203" s="20">
        <v>376941</v>
      </c>
      <c r="BB203" s="20">
        <v>111170</v>
      </c>
      <c r="BC203" s="19">
        <v>488111</v>
      </c>
      <c r="BD203" s="19">
        <f t="shared" si="14"/>
        <v>3725525</v>
      </c>
      <c r="BF203" s="20">
        <v>133138</v>
      </c>
      <c r="BG203" s="21">
        <f t="shared" si="15"/>
        <v>3592387</v>
      </c>
      <c r="BI203" s="73"/>
      <c r="BJ203" s="73"/>
      <c r="BK203" s="73"/>
      <c r="BL203" s="73"/>
      <c r="BM203" s="73"/>
      <c r="BN203" s="73"/>
      <c r="BO203" s="73"/>
    </row>
    <row r="204" spans="1:67" ht="22.5" customHeight="1" x14ac:dyDescent="0.2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171557</v>
      </c>
      <c r="G204" s="20">
        <v>102890</v>
      </c>
      <c r="H204" s="20">
        <v>38773</v>
      </c>
      <c r="I204" s="20">
        <v>0</v>
      </c>
      <c r="J204" s="20">
        <v>0</v>
      </c>
      <c r="K204" s="20">
        <v>0</v>
      </c>
      <c r="L204" s="20">
        <v>0</v>
      </c>
      <c r="M204" s="20">
        <v>6544</v>
      </c>
      <c r="N204" s="20">
        <v>3913</v>
      </c>
      <c r="O204" s="20">
        <v>2923</v>
      </c>
      <c r="P204" s="20">
        <v>115768</v>
      </c>
      <c r="Q204" s="20">
        <v>19407</v>
      </c>
      <c r="R204" s="20">
        <v>40006</v>
      </c>
      <c r="S204" s="20">
        <v>18240</v>
      </c>
      <c r="T204" s="21">
        <v>10862</v>
      </c>
      <c r="U204" s="54">
        <v>6430</v>
      </c>
      <c r="V204" s="20">
        <v>21451</v>
      </c>
      <c r="W204" s="20">
        <v>9752</v>
      </c>
      <c r="X204" s="20">
        <v>0</v>
      </c>
      <c r="Y204" s="21">
        <v>0</v>
      </c>
      <c r="Z204" s="20">
        <v>78615</v>
      </c>
      <c r="AA204" s="21">
        <v>0</v>
      </c>
      <c r="AB204" s="32">
        <v>0</v>
      </c>
      <c r="AC204" s="20">
        <v>221462</v>
      </c>
      <c r="AD204" s="20">
        <v>133503</v>
      </c>
      <c r="AE204" s="20">
        <v>208456</v>
      </c>
      <c r="AF204" s="20">
        <v>116679</v>
      </c>
      <c r="AG204" s="20">
        <v>40424</v>
      </c>
      <c r="AH204" s="20">
        <v>109277</v>
      </c>
      <c r="AI204" s="21">
        <v>2807</v>
      </c>
      <c r="AJ204" s="25">
        <v>26432</v>
      </c>
      <c r="AK204" s="25">
        <v>30941</v>
      </c>
      <c r="AL204" s="25">
        <v>6786</v>
      </c>
      <c r="AM204" s="22">
        <v>13219</v>
      </c>
      <c r="AN204" s="20">
        <v>69186</v>
      </c>
      <c r="AO204" s="20">
        <v>6409</v>
      </c>
      <c r="AP204" s="54">
        <v>1632712</v>
      </c>
      <c r="AQ204" s="25">
        <v>72861</v>
      </c>
      <c r="AR204" s="25">
        <v>107610</v>
      </c>
      <c r="AS204" s="54">
        <v>69104</v>
      </c>
      <c r="AT204" s="54">
        <v>29913</v>
      </c>
      <c r="AU204" s="54">
        <v>43714</v>
      </c>
      <c r="AV204" s="54">
        <v>27630</v>
      </c>
      <c r="AW204" s="25">
        <f t="shared" si="12"/>
        <v>350832</v>
      </c>
      <c r="AX204" s="165">
        <v>187774</v>
      </c>
      <c r="AY204" s="98">
        <f t="shared" si="13"/>
        <v>2171318</v>
      </c>
      <c r="AZ204" s="73"/>
      <c r="BA204" s="20">
        <v>349467</v>
      </c>
      <c r="BB204" s="20">
        <v>37695</v>
      </c>
      <c r="BC204" s="19">
        <v>387162</v>
      </c>
      <c r="BD204" s="19">
        <f t="shared" si="14"/>
        <v>2558480</v>
      </c>
      <c r="BF204" s="20">
        <v>100839</v>
      </c>
      <c r="BG204" s="21">
        <f t="shared" si="15"/>
        <v>2457641</v>
      </c>
      <c r="BI204" s="73"/>
      <c r="BJ204" s="73"/>
      <c r="BK204" s="73"/>
      <c r="BL204" s="73"/>
      <c r="BM204" s="73"/>
      <c r="BN204" s="73"/>
      <c r="BO204" s="73"/>
    </row>
    <row r="205" spans="1:67" ht="22.5" customHeight="1" x14ac:dyDescent="0.2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252100</v>
      </c>
      <c r="G205" s="20">
        <v>112211</v>
      </c>
      <c r="H205" s="20">
        <v>41065</v>
      </c>
      <c r="I205" s="20">
        <v>0</v>
      </c>
      <c r="J205" s="20">
        <v>0</v>
      </c>
      <c r="K205" s="20">
        <v>0</v>
      </c>
      <c r="L205" s="20">
        <v>0</v>
      </c>
      <c r="M205" s="20">
        <v>13851</v>
      </c>
      <c r="N205" s="20">
        <v>8262</v>
      </c>
      <c r="O205" s="20">
        <v>2923</v>
      </c>
      <c r="P205" s="20">
        <v>200373</v>
      </c>
      <c r="Q205" s="20">
        <v>28158</v>
      </c>
      <c r="R205" s="20">
        <v>21138</v>
      </c>
      <c r="S205" s="20">
        <v>51984</v>
      </c>
      <c r="T205" s="21">
        <v>43448</v>
      </c>
      <c r="U205" s="54">
        <v>11886</v>
      </c>
      <c r="V205" s="20">
        <v>16935</v>
      </c>
      <c r="W205" s="20">
        <v>9752</v>
      </c>
      <c r="X205" s="20">
        <v>0</v>
      </c>
      <c r="Y205" s="21">
        <v>0</v>
      </c>
      <c r="Z205" s="20">
        <v>133093</v>
      </c>
      <c r="AA205" s="21">
        <v>0</v>
      </c>
      <c r="AB205" s="32">
        <v>0</v>
      </c>
      <c r="AC205" s="20">
        <v>353998</v>
      </c>
      <c r="AD205" s="20">
        <v>346807</v>
      </c>
      <c r="AE205" s="20">
        <v>363991</v>
      </c>
      <c r="AF205" s="20">
        <v>225754</v>
      </c>
      <c r="AG205" s="20">
        <v>71439</v>
      </c>
      <c r="AH205" s="20">
        <v>191164</v>
      </c>
      <c r="AI205" s="21">
        <v>4010</v>
      </c>
      <c r="AJ205" s="25">
        <v>36311</v>
      </c>
      <c r="AK205" s="25">
        <v>43466</v>
      </c>
      <c r="AL205" s="25">
        <v>11336</v>
      </c>
      <c r="AM205" s="22">
        <v>20816</v>
      </c>
      <c r="AN205" s="20">
        <v>139457</v>
      </c>
      <c r="AO205" s="20">
        <v>13834</v>
      </c>
      <c r="AP205" s="54">
        <v>2769562</v>
      </c>
      <c r="AQ205" s="25">
        <v>74903</v>
      </c>
      <c r="AR205" s="25">
        <v>142327</v>
      </c>
      <c r="AS205" s="54">
        <v>102451</v>
      </c>
      <c r="AT205" s="54">
        <v>35263</v>
      </c>
      <c r="AU205" s="54">
        <v>71769</v>
      </c>
      <c r="AV205" s="54">
        <v>44466</v>
      </c>
      <c r="AW205" s="25">
        <f t="shared" si="12"/>
        <v>471179</v>
      </c>
      <c r="AX205" s="165">
        <v>331221</v>
      </c>
      <c r="AY205" s="98">
        <f t="shared" si="13"/>
        <v>3571962</v>
      </c>
      <c r="AZ205" s="73"/>
      <c r="BA205" s="20">
        <v>447070</v>
      </c>
      <c r="BB205" s="20">
        <v>75230</v>
      </c>
      <c r="BC205" s="19">
        <v>522300</v>
      </c>
      <c r="BD205" s="19">
        <f t="shared" si="14"/>
        <v>4094262</v>
      </c>
      <c r="BF205" s="20">
        <v>162284</v>
      </c>
      <c r="BG205" s="21">
        <f t="shared" si="15"/>
        <v>3931978</v>
      </c>
      <c r="BI205" s="73"/>
      <c r="BJ205" s="73"/>
      <c r="BK205" s="73"/>
      <c r="BL205" s="73"/>
      <c r="BM205" s="73"/>
      <c r="BN205" s="73"/>
      <c r="BO205" s="73"/>
    </row>
    <row r="206" spans="1:67" ht="22.5" customHeight="1" x14ac:dyDescent="0.2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246145</v>
      </c>
      <c r="G206" s="20">
        <v>115652</v>
      </c>
      <c r="H206" s="20">
        <v>41638</v>
      </c>
      <c r="I206" s="20">
        <v>0</v>
      </c>
      <c r="J206" s="20">
        <v>0</v>
      </c>
      <c r="K206" s="20">
        <v>0</v>
      </c>
      <c r="L206" s="20">
        <v>0</v>
      </c>
      <c r="M206" s="20">
        <v>13312</v>
      </c>
      <c r="N206" s="20">
        <v>6449</v>
      </c>
      <c r="O206" s="20">
        <v>6179</v>
      </c>
      <c r="P206" s="20">
        <v>259494</v>
      </c>
      <c r="Q206" s="20">
        <v>27702</v>
      </c>
      <c r="R206" s="20">
        <v>64881</v>
      </c>
      <c r="S206" s="20">
        <v>52896</v>
      </c>
      <c r="T206" s="21">
        <v>65172</v>
      </c>
      <c r="U206" s="54">
        <v>24576</v>
      </c>
      <c r="V206" s="20">
        <v>16935</v>
      </c>
      <c r="W206" s="20">
        <v>9752</v>
      </c>
      <c r="X206" s="20">
        <v>0</v>
      </c>
      <c r="Y206" s="21">
        <v>0</v>
      </c>
      <c r="Z206" s="20">
        <v>157569</v>
      </c>
      <c r="AA206" s="21">
        <v>0</v>
      </c>
      <c r="AB206" s="32">
        <v>0</v>
      </c>
      <c r="AC206" s="20">
        <v>362333</v>
      </c>
      <c r="AD206" s="20">
        <v>220315</v>
      </c>
      <c r="AE206" s="20">
        <v>362669</v>
      </c>
      <c r="AF206" s="20">
        <v>213780</v>
      </c>
      <c r="AG206" s="20">
        <v>77049</v>
      </c>
      <c r="AH206" s="20">
        <v>177470</v>
      </c>
      <c r="AI206" s="21">
        <v>8421</v>
      </c>
      <c r="AJ206" s="25">
        <v>35185</v>
      </c>
      <c r="AK206" s="25">
        <v>43117</v>
      </c>
      <c r="AL206" s="25">
        <v>11057</v>
      </c>
      <c r="AM206" s="22">
        <v>20220</v>
      </c>
      <c r="AN206" s="20">
        <v>149997</v>
      </c>
      <c r="AO206" s="20">
        <v>13128</v>
      </c>
      <c r="AP206" s="54">
        <v>2803093</v>
      </c>
      <c r="AQ206" s="25">
        <v>79718</v>
      </c>
      <c r="AR206" s="25">
        <v>130125</v>
      </c>
      <c r="AS206" s="54">
        <v>94060</v>
      </c>
      <c r="AT206" s="54">
        <v>42423</v>
      </c>
      <c r="AU206" s="54">
        <v>80296</v>
      </c>
      <c r="AV206" s="54">
        <v>42541</v>
      </c>
      <c r="AW206" s="25">
        <f t="shared" si="12"/>
        <v>469163</v>
      </c>
      <c r="AX206" s="165">
        <v>266753</v>
      </c>
      <c r="AY206" s="98">
        <f t="shared" si="13"/>
        <v>3539009</v>
      </c>
      <c r="AZ206" s="73"/>
      <c r="BA206" s="20">
        <v>438045</v>
      </c>
      <c r="BB206" s="20">
        <v>77167</v>
      </c>
      <c r="BC206" s="19">
        <v>515212</v>
      </c>
      <c r="BD206" s="19">
        <f t="shared" si="14"/>
        <v>4054221</v>
      </c>
      <c r="BF206" s="20">
        <v>155258</v>
      </c>
      <c r="BG206" s="21">
        <f t="shared" si="15"/>
        <v>3898963</v>
      </c>
      <c r="BI206" s="73"/>
      <c r="BJ206" s="73"/>
      <c r="BK206" s="73"/>
      <c r="BL206" s="73"/>
      <c r="BM206" s="73"/>
      <c r="BN206" s="73"/>
      <c r="BO206" s="73"/>
    </row>
    <row r="207" spans="1:67" ht="22.5" customHeight="1" x14ac:dyDescent="0.2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261390</v>
      </c>
      <c r="G207" s="20">
        <v>133362</v>
      </c>
      <c r="H207" s="20">
        <v>62648</v>
      </c>
      <c r="I207" s="20">
        <v>0</v>
      </c>
      <c r="J207" s="20">
        <v>0</v>
      </c>
      <c r="K207" s="20">
        <v>0</v>
      </c>
      <c r="L207" s="20">
        <v>9505</v>
      </c>
      <c r="M207" s="20">
        <v>0</v>
      </c>
      <c r="N207" s="20">
        <v>5160</v>
      </c>
      <c r="O207" s="20">
        <v>0</v>
      </c>
      <c r="P207" s="20">
        <v>26862</v>
      </c>
      <c r="Q207" s="20">
        <v>55341</v>
      </c>
      <c r="R207" s="20">
        <v>37914</v>
      </c>
      <c r="S207" s="20">
        <v>41952</v>
      </c>
      <c r="T207" s="21">
        <v>43448</v>
      </c>
      <c r="U207" s="54">
        <v>24872</v>
      </c>
      <c r="V207" s="20">
        <v>18064</v>
      </c>
      <c r="W207" s="20">
        <v>19504</v>
      </c>
      <c r="X207" s="20">
        <v>0</v>
      </c>
      <c r="Y207" s="21">
        <v>0</v>
      </c>
      <c r="Z207" s="20">
        <v>142214</v>
      </c>
      <c r="AA207" s="21">
        <v>0</v>
      </c>
      <c r="AB207" s="32">
        <v>0</v>
      </c>
      <c r="AC207" s="20">
        <v>283756</v>
      </c>
      <c r="AD207" s="20">
        <v>284731</v>
      </c>
      <c r="AE207" s="20">
        <v>365899</v>
      </c>
      <c r="AF207" s="20">
        <v>208012</v>
      </c>
      <c r="AG207" s="20">
        <v>64098</v>
      </c>
      <c r="AH207" s="20">
        <v>115093</v>
      </c>
      <c r="AI207" s="21">
        <v>57343</v>
      </c>
      <c r="AJ207" s="25">
        <v>30798</v>
      </c>
      <c r="AK207" s="25">
        <v>51948</v>
      </c>
      <c r="AL207" s="25">
        <v>12235</v>
      </c>
      <c r="AM207" s="22">
        <v>21175</v>
      </c>
      <c r="AN207" s="20">
        <v>430222</v>
      </c>
      <c r="AO207" s="20">
        <v>21186</v>
      </c>
      <c r="AP207" s="54">
        <v>2828732</v>
      </c>
      <c r="AQ207" s="25">
        <v>65762</v>
      </c>
      <c r="AR207" s="25">
        <v>158620</v>
      </c>
      <c r="AS207" s="54">
        <v>105990</v>
      </c>
      <c r="AT207" s="54">
        <v>52927</v>
      </c>
      <c r="AU207" s="54">
        <v>95079</v>
      </c>
      <c r="AV207" s="54">
        <v>42418</v>
      </c>
      <c r="AW207" s="25">
        <f t="shared" si="12"/>
        <v>520796</v>
      </c>
      <c r="AX207" s="165">
        <v>750411</v>
      </c>
      <c r="AY207" s="98">
        <f t="shared" si="13"/>
        <v>4099939</v>
      </c>
      <c r="AZ207" s="73"/>
      <c r="BA207" s="20">
        <v>394725</v>
      </c>
      <c r="BB207" s="20">
        <v>165228</v>
      </c>
      <c r="BC207" s="19">
        <v>559953</v>
      </c>
      <c r="BD207" s="19">
        <f t="shared" si="14"/>
        <v>4659892</v>
      </c>
      <c r="BF207" s="20">
        <v>154810</v>
      </c>
      <c r="BG207" s="21">
        <f t="shared" si="15"/>
        <v>4505082</v>
      </c>
      <c r="BI207" s="73"/>
      <c r="BJ207" s="73"/>
      <c r="BK207" s="73"/>
      <c r="BL207" s="73"/>
      <c r="BM207" s="73"/>
      <c r="BN207" s="73"/>
      <c r="BO207" s="73"/>
    </row>
    <row r="208" spans="1:67" ht="22.5" customHeight="1" x14ac:dyDescent="0.2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259178</v>
      </c>
      <c r="G208" s="20">
        <v>119381</v>
      </c>
      <c r="H208" s="20">
        <v>34189</v>
      </c>
      <c r="I208" s="20">
        <v>0</v>
      </c>
      <c r="J208" s="20">
        <v>13181</v>
      </c>
      <c r="K208" s="20">
        <v>0</v>
      </c>
      <c r="L208" s="20">
        <v>3139</v>
      </c>
      <c r="M208" s="20">
        <v>12808</v>
      </c>
      <c r="N208" s="20">
        <v>6616</v>
      </c>
      <c r="O208" s="20">
        <v>9028</v>
      </c>
      <c r="P208" s="20">
        <v>15085</v>
      </c>
      <c r="Q208" s="20">
        <v>27743</v>
      </c>
      <c r="R208" s="20">
        <v>27679</v>
      </c>
      <c r="S208" s="20">
        <v>36480</v>
      </c>
      <c r="T208" s="21">
        <v>32586</v>
      </c>
      <c r="U208" s="54">
        <v>10702</v>
      </c>
      <c r="V208" s="20">
        <v>19193</v>
      </c>
      <c r="W208" s="20">
        <v>9752</v>
      </c>
      <c r="X208" s="20">
        <v>0</v>
      </c>
      <c r="Y208" s="21">
        <v>0</v>
      </c>
      <c r="Z208" s="20">
        <v>144499</v>
      </c>
      <c r="AA208" s="21">
        <v>0</v>
      </c>
      <c r="AB208" s="32">
        <v>0</v>
      </c>
      <c r="AC208" s="20">
        <v>336803</v>
      </c>
      <c r="AD208" s="20">
        <v>348170</v>
      </c>
      <c r="AE208" s="20">
        <v>366927</v>
      </c>
      <c r="AF208" s="20">
        <v>209323</v>
      </c>
      <c r="AG208" s="20">
        <v>76030</v>
      </c>
      <c r="AH208" s="20">
        <v>27577</v>
      </c>
      <c r="AI208" s="21">
        <v>77794</v>
      </c>
      <c r="AJ208" s="25">
        <v>35733</v>
      </c>
      <c r="AK208" s="25">
        <v>52552</v>
      </c>
      <c r="AL208" s="25">
        <v>11465</v>
      </c>
      <c r="AM208" s="22">
        <v>24935</v>
      </c>
      <c r="AN208" s="20">
        <v>142469</v>
      </c>
      <c r="AO208" s="20">
        <v>11366</v>
      </c>
      <c r="AP208" s="54">
        <v>2502383</v>
      </c>
      <c r="AQ208" s="25">
        <v>84221</v>
      </c>
      <c r="AR208" s="25">
        <v>147472</v>
      </c>
      <c r="AS208" s="54">
        <v>68248</v>
      </c>
      <c r="AT208" s="54">
        <v>47765</v>
      </c>
      <c r="AU208" s="54">
        <v>89468</v>
      </c>
      <c r="AV208" s="54">
        <v>53268</v>
      </c>
      <c r="AW208" s="25">
        <f t="shared" si="12"/>
        <v>490442</v>
      </c>
      <c r="AX208" s="165">
        <v>487190</v>
      </c>
      <c r="AY208" s="98">
        <f t="shared" si="13"/>
        <v>3480015</v>
      </c>
      <c r="AZ208" s="73"/>
      <c r="BA208" s="20">
        <v>442529</v>
      </c>
      <c r="BB208" s="20">
        <v>61852</v>
      </c>
      <c r="BC208" s="19">
        <v>504381</v>
      </c>
      <c r="BD208" s="19">
        <f t="shared" si="14"/>
        <v>3984396</v>
      </c>
      <c r="BF208" s="20">
        <v>194408</v>
      </c>
      <c r="BG208" s="21">
        <f t="shared" si="15"/>
        <v>3789988</v>
      </c>
      <c r="BI208" s="73"/>
      <c r="BJ208" s="73"/>
      <c r="BK208" s="73"/>
      <c r="BL208" s="73"/>
      <c r="BM208" s="73"/>
      <c r="BN208" s="73"/>
      <c r="BO208" s="73"/>
    </row>
    <row r="209" spans="1:67" ht="22.5" customHeight="1" x14ac:dyDescent="0.2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343184</v>
      </c>
      <c r="G209" s="20">
        <v>523123</v>
      </c>
      <c r="H209" s="20">
        <v>111926</v>
      </c>
      <c r="I209" s="20">
        <v>0</v>
      </c>
      <c r="J209" s="20">
        <v>0</v>
      </c>
      <c r="K209" s="20">
        <v>0</v>
      </c>
      <c r="L209" s="20">
        <v>0</v>
      </c>
      <c r="M209" s="20">
        <v>8652</v>
      </c>
      <c r="N209" s="20">
        <v>8547</v>
      </c>
      <c r="O209" s="20">
        <v>5661</v>
      </c>
      <c r="P209" s="20">
        <v>102688</v>
      </c>
      <c r="Q209" s="20">
        <v>44715</v>
      </c>
      <c r="R209" s="20">
        <v>60342</v>
      </c>
      <c r="S209" s="20">
        <v>49248</v>
      </c>
      <c r="T209" s="21">
        <v>42362</v>
      </c>
      <c r="U209" s="54">
        <v>31344</v>
      </c>
      <c r="V209" s="20">
        <v>25967</v>
      </c>
      <c r="W209" s="20">
        <v>22430</v>
      </c>
      <c r="X209" s="20">
        <v>0</v>
      </c>
      <c r="Y209" s="21">
        <v>0</v>
      </c>
      <c r="Z209" s="20">
        <v>198294</v>
      </c>
      <c r="AA209" s="21">
        <v>0</v>
      </c>
      <c r="AB209" s="32">
        <v>0</v>
      </c>
      <c r="AC209" s="20">
        <v>392306</v>
      </c>
      <c r="AD209" s="20">
        <v>384540</v>
      </c>
      <c r="AE209" s="20">
        <v>512772</v>
      </c>
      <c r="AF209" s="20">
        <v>266657</v>
      </c>
      <c r="AG209" s="20">
        <v>135909</v>
      </c>
      <c r="AH209" s="20">
        <v>172780</v>
      </c>
      <c r="AI209" s="21">
        <v>81002</v>
      </c>
      <c r="AJ209" s="25">
        <v>39557</v>
      </c>
      <c r="AK209" s="25">
        <v>59629</v>
      </c>
      <c r="AL209" s="25">
        <v>14372</v>
      </c>
      <c r="AM209" s="22">
        <v>25991</v>
      </c>
      <c r="AN209" s="20">
        <v>424336</v>
      </c>
      <c r="AO209" s="20">
        <v>39095</v>
      </c>
      <c r="AP209" s="54">
        <v>4127429</v>
      </c>
      <c r="AQ209" s="25">
        <v>93774</v>
      </c>
      <c r="AR209" s="25">
        <v>159497</v>
      </c>
      <c r="AS209" s="54">
        <v>118285</v>
      </c>
      <c r="AT209" s="54">
        <v>59859</v>
      </c>
      <c r="AU209" s="54">
        <v>106786</v>
      </c>
      <c r="AV209" s="54">
        <v>77458</v>
      </c>
      <c r="AW209" s="25">
        <f t="shared" si="12"/>
        <v>615659</v>
      </c>
      <c r="AX209" s="165">
        <v>955459</v>
      </c>
      <c r="AY209" s="98">
        <f t="shared" si="13"/>
        <v>5698547</v>
      </c>
      <c r="AZ209" s="73"/>
      <c r="BA209" s="20">
        <v>473461</v>
      </c>
      <c r="BB209" s="20">
        <v>269583</v>
      </c>
      <c r="BC209" s="19">
        <v>743044</v>
      </c>
      <c r="BD209" s="19">
        <f t="shared" si="14"/>
        <v>6441591</v>
      </c>
      <c r="BF209" s="20">
        <v>282692</v>
      </c>
      <c r="BG209" s="21">
        <f t="shared" si="15"/>
        <v>6158899</v>
      </c>
      <c r="BI209" s="73"/>
      <c r="BJ209" s="73"/>
      <c r="BK209" s="73"/>
      <c r="BL209" s="73"/>
      <c r="BM209" s="73"/>
      <c r="BN209" s="73"/>
      <c r="BO209" s="73"/>
    </row>
    <row r="210" spans="1:67" ht="22.5" customHeight="1" x14ac:dyDescent="0.2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227425</v>
      </c>
      <c r="G210" s="20">
        <v>147057</v>
      </c>
      <c r="H210" s="20">
        <v>80220</v>
      </c>
      <c r="I210" s="20">
        <v>0</v>
      </c>
      <c r="J210" s="20">
        <v>0</v>
      </c>
      <c r="K210" s="20">
        <v>0</v>
      </c>
      <c r="L210" s="20">
        <v>0</v>
      </c>
      <c r="M210" s="20">
        <v>10360</v>
      </c>
      <c r="N210" s="20">
        <v>5584</v>
      </c>
      <c r="O210" s="20">
        <v>16576</v>
      </c>
      <c r="P210" s="20">
        <v>190194</v>
      </c>
      <c r="Q210" s="20">
        <v>35706</v>
      </c>
      <c r="R210" s="20">
        <v>102083</v>
      </c>
      <c r="S210" s="20">
        <v>45600</v>
      </c>
      <c r="T210" s="21">
        <v>32586</v>
      </c>
      <c r="U210" s="54">
        <v>9856</v>
      </c>
      <c r="V210" s="20">
        <v>28225</v>
      </c>
      <c r="W210" s="20">
        <v>19504</v>
      </c>
      <c r="X210" s="20">
        <v>0</v>
      </c>
      <c r="Y210" s="21">
        <v>0</v>
      </c>
      <c r="Z210" s="20">
        <v>161386</v>
      </c>
      <c r="AA210" s="21">
        <v>0</v>
      </c>
      <c r="AB210" s="32">
        <v>0</v>
      </c>
      <c r="AC210" s="20">
        <v>319746</v>
      </c>
      <c r="AD210" s="20">
        <v>181474</v>
      </c>
      <c r="AE210" s="20">
        <v>291471</v>
      </c>
      <c r="AF210" s="20">
        <v>152163</v>
      </c>
      <c r="AG210" s="20">
        <v>62438</v>
      </c>
      <c r="AH210" s="20">
        <v>130476</v>
      </c>
      <c r="AI210" s="21">
        <v>10827</v>
      </c>
      <c r="AJ210" s="25">
        <v>32251</v>
      </c>
      <c r="AK210" s="25">
        <v>44574</v>
      </c>
      <c r="AL210" s="25">
        <v>8976</v>
      </c>
      <c r="AM210" s="22">
        <v>18694</v>
      </c>
      <c r="AN210" s="20">
        <v>84670</v>
      </c>
      <c r="AO210" s="20">
        <v>18770</v>
      </c>
      <c r="AP210" s="54">
        <v>2468892</v>
      </c>
      <c r="AQ210" s="25">
        <v>69362</v>
      </c>
      <c r="AR210" s="25">
        <v>110384</v>
      </c>
      <c r="AS210" s="54">
        <v>84146</v>
      </c>
      <c r="AT210" s="54">
        <v>23546</v>
      </c>
      <c r="AU210" s="54">
        <v>67012</v>
      </c>
      <c r="AV210" s="54">
        <v>48632</v>
      </c>
      <c r="AW210" s="25">
        <f t="shared" si="12"/>
        <v>403082</v>
      </c>
      <c r="AX210" s="165">
        <v>267030</v>
      </c>
      <c r="AY210" s="98">
        <f t="shared" si="13"/>
        <v>3139004</v>
      </c>
      <c r="AZ210" s="73"/>
      <c r="BA210" s="20">
        <v>409051</v>
      </c>
      <c r="BB210" s="20">
        <v>105221</v>
      </c>
      <c r="BC210" s="19">
        <v>514272</v>
      </c>
      <c r="BD210" s="19">
        <f t="shared" si="14"/>
        <v>3653276</v>
      </c>
      <c r="BF210" s="20">
        <v>177490</v>
      </c>
      <c r="BG210" s="21">
        <f t="shared" si="15"/>
        <v>3475786</v>
      </c>
      <c r="BI210" s="73"/>
      <c r="BJ210" s="73"/>
      <c r="BK210" s="73"/>
      <c r="BL210" s="73"/>
      <c r="BM210" s="73"/>
      <c r="BN210" s="73"/>
      <c r="BO210" s="73"/>
    </row>
    <row r="211" spans="1:67" ht="22.5" customHeight="1" x14ac:dyDescent="0.2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155879</v>
      </c>
      <c r="G211" s="20">
        <v>46247</v>
      </c>
      <c r="H211" s="20">
        <v>14134</v>
      </c>
      <c r="I211" s="20">
        <v>0</v>
      </c>
      <c r="J211" s="20">
        <v>0</v>
      </c>
      <c r="K211" s="20">
        <v>5702</v>
      </c>
      <c r="L211" s="20">
        <v>5969</v>
      </c>
      <c r="M211" s="20">
        <v>0</v>
      </c>
      <c r="N211" s="20">
        <v>2259</v>
      </c>
      <c r="O211" s="20">
        <v>0</v>
      </c>
      <c r="P211" s="20">
        <v>8451</v>
      </c>
      <c r="Q211" s="20">
        <v>17486</v>
      </c>
      <c r="R211" s="20">
        <v>24208</v>
      </c>
      <c r="S211" s="20">
        <v>10032</v>
      </c>
      <c r="T211" s="21">
        <v>10862</v>
      </c>
      <c r="U211" s="54">
        <v>15736</v>
      </c>
      <c r="V211" s="20">
        <v>12419</v>
      </c>
      <c r="W211" s="20">
        <v>9752</v>
      </c>
      <c r="X211" s="20">
        <v>0</v>
      </c>
      <c r="Y211" s="21">
        <v>0</v>
      </c>
      <c r="Z211" s="20">
        <v>76353</v>
      </c>
      <c r="AA211" s="21">
        <v>0</v>
      </c>
      <c r="AB211" s="32">
        <v>0</v>
      </c>
      <c r="AC211" s="20">
        <v>148074</v>
      </c>
      <c r="AD211" s="20">
        <v>147944</v>
      </c>
      <c r="AE211" s="20">
        <v>172343</v>
      </c>
      <c r="AF211" s="20">
        <v>80233</v>
      </c>
      <c r="AG211" s="20">
        <v>31216</v>
      </c>
      <c r="AH211" s="20">
        <v>50371</v>
      </c>
      <c r="AI211" s="21">
        <v>36090</v>
      </c>
      <c r="AJ211" s="25">
        <v>20277</v>
      </c>
      <c r="AK211" s="25">
        <v>34118</v>
      </c>
      <c r="AL211" s="25">
        <v>5016</v>
      </c>
      <c r="AM211" s="22">
        <v>12419</v>
      </c>
      <c r="AN211" s="20">
        <v>73361</v>
      </c>
      <c r="AO211" s="20">
        <v>14549</v>
      </c>
      <c r="AP211" s="54">
        <v>1241500</v>
      </c>
      <c r="AQ211" s="25">
        <v>50172</v>
      </c>
      <c r="AR211" s="25">
        <v>111071</v>
      </c>
      <c r="AS211" s="54">
        <v>67043</v>
      </c>
      <c r="AT211" s="54">
        <v>55504</v>
      </c>
      <c r="AU211" s="54">
        <v>47789</v>
      </c>
      <c r="AV211" s="54">
        <v>24604</v>
      </c>
      <c r="AW211" s="25">
        <f t="shared" si="12"/>
        <v>356183</v>
      </c>
      <c r="AX211" s="165">
        <v>240890</v>
      </c>
      <c r="AY211" s="98">
        <f t="shared" si="13"/>
        <v>1838573</v>
      </c>
      <c r="AZ211" s="73"/>
      <c r="BA211" s="20">
        <v>278863</v>
      </c>
      <c r="BB211" s="20">
        <v>97336</v>
      </c>
      <c r="BC211" s="19">
        <v>376199</v>
      </c>
      <c r="BD211" s="19">
        <f t="shared" si="14"/>
        <v>2214772</v>
      </c>
      <c r="BF211" s="20">
        <v>89795</v>
      </c>
      <c r="BG211" s="21">
        <f t="shared" si="15"/>
        <v>2124977</v>
      </c>
      <c r="BI211" s="73"/>
      <c r="BJ211" s="73"/>
      <c r="BK211" s="73"/>
      <c r="BL211" s="73"/>
      <c r="BM211" s="73"/>
      <c r="BN211" s="73"/>
      <c r="BO211" s="73"/>
    </row>
    <row r="212" spans="1:67" ht="22.5" customHeight="1" x14ac:dyDescent="0.2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369907</v>
      </c>
      <c r="G212" s="20">
        <v>416936</v>
      </c>
      <c r="H212" s="20">
        <v>107342</v>
      </c>
      <c r="I212" s="20">
        <v>0</v>
      </c>
      <c r="J212" s="20">
        <v>0</v>
      </c>
      <c r="K212" s="20">
        <v>0</v>
      </c>
      <c r="L212" s="20">
        <v>0</v>
      </c>
      <c r="M212" s="20">
        <v>16143</v>
      </c>
      <c r="N212" s="20">
        <v>8779</v>
      </c>
      <c r="O212" s="20">
        <v>0</v>
      </c>
      <c r="P212" s="20">
        <v>168933</v>
      </c>
      <c r="Q212" s="20">
        <v>57084</v>
      </c>
      <c r="R212" s="20">
        <v>78009</v>
      </c>
      <c r="S212" s="20">
        <v>70224</v>
      </c>
      <c r="T212" s="21">
        <v>58655</v>
      </c>
      <c r="U212" s="54">
        <v>52156</v>
      </c>
      <c r="V212" s="20">
        <v>41773</v>
      </c>
      <c r="W212" s="20">
        <v>19504</v>
      </c>
      <c r="X212" s="20">
        <v>0</v>
      </c>
      <c r="Y212" s="21">
        <v>0</v>
      </c>
      <c r="Z212" s="20">
        <v>236304</v>
      </c>
      <c r="AA212" s="21">
        <v>0</v>
      </c>
      <c r="AB212" s="32">
        <v>0</v>
      </c>
      <c r="AC212" s="20">
        <v>515485</v>
      </c>
      <c r="AD212" s="20">
        <v>352841</v>
      </c>
      <c r="AE212" s="20">
        <v>525324</v>
      </c>
      <c r="AF212" s="20">
        <v>290168</v>
      </c>
      <c r="AG212" s="20">
        <v>107779</v>
      </c>
      <c r="AH212" s="20">
        <v>182347</v>
      </c>
      <c r="AI212" s="21">
        <v>81002</v>
      </c>
      <c r="AJ212" s="25">
        <v>42826</v>
      </c>
      <c r="AK212" s="25">
        <v>61693</v>
      </c>
      <c r="AL212" s="25">
        <v>14891</v>
      </c>
      <c r="AM212" s="22">
        <v>27213</v>
      </c>
      <c r="AN212" s="20">
        <v>424519</v>
      </c>
      <c r="AO212" s="20">
        <v>43824</v>
      </c>
      <c r="AP212" s="54">
        <v>4371661</v>
      </c>
      <c r="AQ212" s="25">
        <v>85729</v>
      </c>
      <c r="AR212" s="25">
        <v>159538</v>
      </c>
      <c r="AS212" s="54">
        <v>124426</v>
      </c>
      <c r="AT212" s="54">
        <v>43833</v>
      </c>
      <c r="AU212" s="54">
        <v>103414</v>
      </c>
      <c r="AV212" s="54">
        <v>73346</v>
      </c>
      <c r="AW212" s="25">
        <f t="shared" si="12"/>
        <v>590286</v>
      </c>
      <c r="AX212" s="165">
        <v>948082</v>
      </c>
      <c r="AY212" s="98">
        <f t="shared" si="13"/>
        <v>5910029</v>
      </c>
      <c r="AZ212" s="73"/>
      <c r="BA212" s="20">
        <v>500422</v>
      </c>
      <c r="BB212" s="20">
        <v>293854</v>
      </c>
      <c r="BC212" s="19">
        <v>794276</v>
      </c>
      <c r="BD212" s="19">
        <f t="shared" si="14"/>
        <v>6704305</v>
      </c>
      <c r="BF212" s="20">
        <v>267687</v>
      </c>
      <c r="BG212" s="21">
        <f t="shared" si="15"/>
        <v>6436618</v>
      </c>
      <c r="BI212" s="73"/>
      <c r="BJ212" s="73"/>
      <c r="BK212" s="73"/>
      <c r="BL212" s="73"/>
      <c r="BM212" s="73"/>
      <c r="BN212" s="73"/>
      <c r="BO212" s="73"/>
    </row>
    <row r="213" spans="1:67" ht="22.5" customHeight="1" x14ac:dyDescent="0.2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370013</v>
      </c>
      <c r="G213" s="20">
        <v>187424</v>
      </c>
      <c r="H213" s="20">
        <v>29414</v>
      </c>
      <c r="I213" s="20">
        <v>0</v>
      </c>
      <c r="J213" s="20">
        <v>9774</v>
      </c>
      <c r="K213" s="20">
        <v>816</v>
      </c>
      <c r="L213" s="20">
        <v>3755</v>
      </c>
      <c r="M213" s="20">
        <v>7705</v>
      </c>
      <c r="N213" s="20">
        <v>6772</v>
      </c>
      <c r="O213" s="20">
        <v>32597</v>
      </c>
      <c r="P213" s="20">
        <v>222721</v>
      </c>
      <c r="Q213" s="20">
        <v>37722</v>
      </c>
      <c r="R213" s="20">
        <v>60164</v>
      </c>
      <c r="S213" s="20">
        <v>53808</v>
      </c>
      <c r="T213" s="21">
        <v>43448</v>
      </c>
      <c r="U213" s="54">
        <v>33798</v>
      </c>
      <c r="V213" s="20">
        <v>27096</v>
      </c>
      <c r="W213" s="20">
        <v>39008</v>
      </c>
      <c r="X213" s="20">
        <v>0</v>
      </c>
      <c r="Y213" s="21">
        <v>0</v>
      </c>
      <c r="Z213" s="20">
        <v>147960</v>
      </c>
      <c r="AA213" s="21">
        <v>15502</v>
      </c>
      <c r="AB213" s="32">
        <v>0</v>
      </c>
      <c r="AC213" s="20">
        <v>546618</v>
      </c>
      <c r="AD213" s="20">
        <v>180390</v>
      </c>
      <c r="AE213" s="20">
        <v>262405</v>
      </c>
      <c r="AF213" s="20">
        <v>112746</v>
      </c>
      <c r="AG213" s="20">
        <v>73657</v>
      </c>
      <c r="AH213" s="20">
        <v>53372</v>
      </c>
      <c r="AI213" s="21">
        <v>28070</v>
      </c>
      <c r="AJ213" s="25">
        <v>32083</v>
      </c>
      <c r="AK213" s="25">
        <v>54961</v>
      </c>
      <c r="AL213" s="25">
        <v>8772</v>
      </c>
      <c r="AM213" s="22">
        <v>23107</v>
      </c>
      <c r="AN213" s="20">
        <v>98630</v>
      </c>
      <c r="AO213" s="20">
        <v>32199</v>
      </c>
      <c r="AP213" s="54">
        <v>2836507</v>
      </c>
      <c r="AQ213" s="25">
        <v>47615</v>
      </c>
      <c r="AR213" s="25">
        <v>114189</v>
      </c>
      <c r="AS213" s="54">
        <v>86600</v>
      </c>
      <c r="AT213" s="54">
        <v>27022</v>
      </c>
      <c r="AU213" s="54">
        <v>48000</v>
      </c>
      <c r="AV213" s="54">
        <v>0</v>
      </c>
      <c r="AW213" s="25">
        <f t="shared" si="12"/>
        <v>323426</v>
      </c>
      <c r="AX213" s="165">
        <v>196497</v>
      </c>
      <c r="AY213" s="98">
        <f t="shared" si="13"/>
        <v>3356430</v>
      </c>
      <c r="AZ213" s="73"/>
      <c r="BA213" s="20">
        <v>407607</v>
      </c>
      <c r="BB213" s="20">
        <v>195766</v>
      </c>
      <c r="BC213" s="19">
        <v>603373</v>
      </c>
      <c r="BD213" s="19">
        <f t="shared" si="14"/>
        <v>3959803</v>
      </c>
      <c r="BF213" s="20">
        <v>0</v>
      </c>
      <c r="BG213" s="21">
        <f t="shared" si="15"/>
        <v>3959803</v>
      </c>
      <c r="BI213" s="73"/>
      <c r="BJ213" s="73"/>
      <c r="BK213" s="73"/>
      <c r="BL213" s="73"/>
      <c r="BM213" s="73"/>
      <c r="BN213" s="73"/>
      <c r="BO213" s="73"/>
    </row>
    <row r="214" spans="1:67" ht="22.5" customHeight="1" x14ac:dyDescent="0.2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438937</v>
      </c>
      <c r="G214" s="20">
        <v>197247</v>
      </c>
      <c r="H214" s="20">
        <v>92826</v>
      </c>
      <c r="I214" s="20">
        <v>0</v>
      </c>
      <c r="J214" s="20">
        <v>0</v>
      </c>
      <c r="K214" s="20">
        <v>0</v>
      </c>
      <c r="L214" s="20">
        <v>4942</v>
      </c>
      <c r="M214" s="20">
        <v>13491</v>
      </c>
      <c r="N214" s="20">
        <v>14601</v>
      </c>
      <c r="O214" s="20">
        <v>35927</v>
      </c>
      <c r="P214" s="20">
        <v>370595</v>
      </c>
      <c r="Q214" s="20">
        <v>48370</v>
      </c>
      <c r="R214" s="20">
        <v>66617</v>
      </c>
      <c r="S214" s="20">
        <v>76608</v>
      </c>
      <c r="T214" s="21">
        <v>54310</v>
      </c>
      <c r="U214" s="54">
        <v>27833</v>
      </c>
      <c r="V214" s="20">
        <v>68869</v>
      </c>
      <c r="W214" s="20">
        <v>29256</v>
      </c>
      <c r="X214" s="20">
        <v>0</v>
      </c>
      <c r="Y214" s="21">
        <v>0</v>
      </c>
      <c r="Z214" s="20">
        <v>253668</v>
      </c>
      <c r="AA214" s="21">
        <v>0</v>
      </c>
      <c r="AB214" s="32">
        <v>0</v>
      </c>
      <c r="AC214" s="20">
        <v>681582</v>
      </c>
      <c r="AD214" s="20">
        <v>417454</v>
      </c>
      <c r="AE214" s="20">
        <v>448914</v>
      </c>
      <c r="AF214" s="20">
        <v>253023</v>
      </c>
      <c r="AG214" s="20">
        <v>133071</v>
      </c>
      <c r="AH214" s="20">
        <v>105056</v>
      </c>
      <c r="AI214" s="21">
        <v>16842</v>
      </c>
      <c r="AJ214" s="25">
        <v>53395</v>
      </c>
      <c r="AK214" s="25">
        <v>58362</v>
      </c>
      <c r="AL214" s="25">
        <v>13785</v>
      </c>
      <c r="AM214" s="22">
        <v>31702</v>
      </c>
      <c r="AN214" s="20">
        <v>430737</v>
      </c>
      <c r="AO214" s="20">
        <v>20107</v>
      </c>
      <c r="AP214" s="54">
        <v>4458127</v>
      </c>
      <c r="AQ214" s="25">
        <v>104684</v>
      </c>
      <c r="AR214" s="25">
        <v>117317</v>
      </c>
      <c r="AS214" s="54">
        <v>82768</v>
      </c>
      <c r="AT214" s="54">
        <v>32018</v>
      </c>
      <c r="AU214" s="54">
        <v>60928</v>
      </c>
      <c r="AV214" s="54">
        <v>98362</v>
      </c>
      <c r="AW214" s="25">
        <f t="shared" si="12"/>
        <v>496077</v>
      </c>
      <c r="AX214" s="165">
        <v>651212</v>
      </c>
      <c r="AY214" s="98">
        <f t="shared" si="13"/>
        <v>5605416</v>
      </c>
      <c r="AZ214" s="73"/>
      <c r="BA214" s="20">
        <v>638989</v>
      </c>
      <c r="BB214" s="20">
        <v>105882</v>
      </c>
      <c r="BC214" s="19">
        <v>744871</v>
      </c>
      <c r="BD214" s="19">
        <f t="shared" si="14"/>
        <v>6350287</v>
      </c>
      <c r="BF214" s="20">
        <v>358987</v>
      </c>
      <c r="BG214" s="21">
        <f t="shared" si="15"/>
        <v>5991300</v>
      </c>
      <c r="BI214" s="73"/>
      <c r="BJ214" s="73"/>
      <c r="BK214" s="73"/>
      <c r="BL214" s="73"/>
      <c r="BM214" s="73"/>
      <c r="BN214" s="73"/>
      <c r="BO214" s="73"/>
    </row>
    <row r="215" spans="1:67" ht="22.5" customHeight="1" x14ac:dyDescent="0.2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147163</v>
      </c>
      <c r="G215" s="20">
        <v>45028</v>
      </c>
      <c r="H215" s="20">
        <v>18145</v>
      </c>
      <c r="I215" s="20">
        <v>0</v>
      </c>
      <c r="J215" s="20">
        <v>11218</v>
      </c>
      <c r="K215" s="20">
        <v>3856</v>
      </c>
      <c r="L215" s="20">
        <v>12302</v>
      </c>
      <c r="M215" s="20">
        <v>0</v>
      </c>
      <c r="N215" s="20">
        <v>2519</v>
      </c>
      <c r="O215" s="20">
        <v>0</v>
      </c>
      <c r="P215" s="20">
        <v>46930</v>
      </c>
      <c r="Q215" s="20">
        <v>17083</v>
      </c>
      <c r="R215" s="20">
        <v>11036</v>
      </c>
      <c r="S215" s="20">
        <v>17328</v>
      </c>
      <c r="T215" s="21">
        <v>21724</v>
      </c>
      <c r="U215" s="54">
        <v>13578</v>
      </c>
      <c r="V215" s="20">
        <v>12419</v>
      </c>
      <c r="W215" s="20">
        <v>19504</v>
      </c>
      <c r="X215" s="20">
        <v>0</v>
      </c>
      <c r="Y215" s="21">
        <v>0</v>
      </c>
      <c r="Z215" s="20">
        <v>69764</v>
      </c>
      <c r="AA215" s="21">
        <v>13480</v>
      </c>
      <c r="AB215" s="32">
        <v>0</v>
      </c>
      <c r="AC215" s="20">
        <v>202888</v>
      </c>
      <c r="AD215" s="20">
        <v>233722</v>
      </c>
      <c r="AE215" s="20">
        <v>169774</v>
      </c>
      <c r="AF215" s="20">
        <v>71056</v>
      </c>
      <c r="AG215" s="20">
        <v>29536</v>
      </c>
      <c r="AH215" s="20">
        <v>21293</v>
      </c>
      <c r="AI215" s="21">
        <v>54135</v>
      </c>
      <c r="AJ215" s="25">
        <v>21248</v>
      </c>
      <c r="AK215" s="25">
        <v>35795</v>
      </c>
      <c r="AL215" s="25">
        <v>5560</v>
      </c>
      <c r="AM215" s="22">
        <v>13591</v>
      </c>
      <c r="AN215" s="20">
        <v>102481</v>
      </c>
      <c r="AO215" s="20">
        <v>4781</v>
      </c>
      <c r="AP215" s="54">
        <v>1448937</v>
      </c>
      <c r="AQ215" s="25">
        <v>41515</v>
      </c>
      <c r="AR215" s="25">
        <v>116508</v>
      </c>
      <c r="AS215" s="54">
        <v>65836</v>
      </c>
      <c r="AT215" s="54">
        <v>45706</v>
      </c>
      <c r="AU215" s="54">
        <v>63587</v>
      </c>
      <c r="AV215" s="54">
        <v>26057</v>
      </c>
      <c r="AW215" s="25">
        <f t="shared" si="12"/>
        <v>359209</v>
      </c>
      <c r="AX215" s="165">
        <v>308705</v>
      </c>
      <c r="AY215" s="98">
        <f t="shared" si="13"/>
        <v>2116851</v>
      </c>
      <c r="AZ215" s="73"/>
      <c r="BA215" s="20">
        <v>289997</v>
      </c>
      <c r="BB215" s="20">
        <v>35097</v>
      </c>
      <c r="BC215" s="19">
        <v>325094</v>
      </c>
      <c r="BD215" s="19">
        <f t="shared" si="14"/>
        <v>2441945</v>
      </c>
      <c r="BF215" s="20">
        <v>95098</v>
      </c>
      <c r="BG215" s="21">
        <f t="shared" si="15"/>
        <v>2346847</v>
      </c>
      <c r="BI215" s="73"/>
      <c r="BJ215" s="73"/>
      <c r="BK215" s="73"/>
      <c r="BL215" s="73"/>
      <c r="BM215" s="73"/>
      <c r="BN215" s="73"/>
      <c r="BO215" s="73"/>
    </row>
    <row r="216" spans="1:67" ht="22.5" customHeight="1" x14ac:dyDescent="0.2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190593</v>
      </c>
      <c r="G216" s="20">
        <v>104108</v>
      </c>
      <c r="H216" s="20">
        <v>28650</v>
      </c>
      <c r="I216" s="20">
        <v>0</v>
      </c>
      <c r="J216" s="20">
        <v>5787</v>
      </c>
      <c r="K216" s="20">
        <v>14586</v>
      </c>
      <c r="L216" s="20">
        <v>20223</v>
      </c>
      <c r="M216" s="20">
        <v>0</v>
      </c>
      <c r="N216" s="20">
        <v>3181</v>
      </c>
      <c r="O216" s="20">
        <v>0</v>
      </c>
      <c r="P216" s="20">
        <v>71527</v>
      </c>
      <c r="Q216" s="20">
        <v>22869</v>
      </c>
      <c r="R216" s="20">
        <v>53489</v>
      </c>
      <c r="S216" s="20">
        <v>19152</v>
      </c>
      <c r="T216" s="21">
        <v>10862</v>
      </c>
      <c r="U216" s="54">
        <v>47630</v>
      </c>
      <c r="V216" s="20">
        <v>10161</v>
      </c>
      <c r="W216" s="20">
        <v>9752</v>
      </c>
      <c r="X216" s="20">
        <v>0</v>
      </c>
      <c r="Y216" s="21">
        <v>0</v>
      </c>
      <c r="Z216" s="20">
        <v>115213</v>
      </c>
      <c r="AA216" s="21">
        <v>0</v>
      </c>
      <c r="AB216" s="32">
        <v>0</v>
      </c>
      <c r="AC216" s="20">
        <v>188701</v>
      </c>
      <c r="AD216" s="20">
        <v>213838</v>
      </c>
      <c r="AE216" s="20">
        <v>231357</v>
      </c>
      <c r="AF216" s="20">
        <v>106366</v>
      </c>
      <c r="AG216" s="20">
        <v>47419</v>
      </c>
      <c r="AH216" s="20">
        <v>57875</v>
      </c>
      <c r="AI216" s="21">
        <v>117894</v>
      </c>
      <c r="AJ216" s="25">
        <v>23711</v>
      </c>
      <c r="AK216" s="25">
        <v>42290</v>
      </c>
      <c r="AL216" s="25">
        <v>7220</v>
      </c>
      <c r="AM216" s="22">
        <v>15825</v>
      </c>
      <c r="AN216" s="20">
        <v>101963</v>
      </c>
      <c r="AO216" s="20">
        <v>32209</v>
      </c>
      <c r="AP216" s="54">
        <v>1914451</v>
      </c>
      <c r="AQ216" s="25">
        <v>58000</v>
      </c>
      <c r="AR216" s="25">
        <v>100504</v>
      </c>
      <c r="AS216" s="54">
        <v>92007</v>
      </c>
      <c r="AT216" s="54">
        <v>40526</v>
      </c>
      <c r="AU216" s="54">
        <v>62756</v>
      </c>
      <c r="AV216" s="54">
        <v>90925</v>
      </c>
      <c r="AW216" s="25">
        <f t="shared" si="12"/>
        <v>444718</v>
      </c>
      <c r="AX216" s="165">
        <v>477352</v>
      </c>
      <c r="AY216" s="98">
        <f t="shared" si="13"/>
        <v>2836521</v>
      </c>
      <c r="AZ216" s="73"/>
      <c r="BA216" s="20">
        <v>318212</v>
      </c>
      <c r="BB216" s="20">
        <v>181750</v>
      </c>
      <c r="BC216" s="19">
        <v>499962</v>
      </c>
      <c r="BD216" s="19">
        <f t="shared" si="14"/>
        <v>3336483</v>
      </c>
      <c r="BF216" s="20">
        <v>331844</v>
      </c>
      <c r="BG216" s="21">
        <f t="shared" si="15"/>
        <v>3004639</v>
      </c>
      <c r="BI216" s="73"/>
      <c r="BJ216" s="73"/>
      <c r="BK216" s="73"/>
      <c r="BL216" s="73"/>
      <c r="BM216" s="73"/>
      <c r="BN216" s="73"/>
      <c r="BO216" s="73"/>
    </row>
    <row r="217" spans="1:67" ht="22.5" customHeight="1" x14ac:dyDescent="0.2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64268</v>
      </c>
      <c r="G217" s="20">
        <v>20076</v>
      </c>
      <c r="H217" s="20">
        <v>22347</v>
      </c>
      <c r="I217" s="20">
        <v>0</v>
      </c>
      <c r="J217" s="20">
        <v>0</v>
      </c>
      <c r="K217" s="20">
        <v>5957</v>
      </c>
      <c r="L217" s="20">
        <v>7075</v>
      </c>
      <c r="M217" s="20">
        <v>0</v>
      </c>
      <c r="N217" s="20">
        <v>872</v>
      </c>
      <c r="O217" s="20">
        <v>0</v>
      </c>
      <c r="P217" s="20">
        <v>39</v>
      </c>
      <c r="Q217" s="20">
        <v>12970</v>
      </c>
      <c r="R217" s="20">
        <v>14107</v>
      </c>
      <c r="S217" s="20">
        <v>8208</v>
      </c>
      <c r="T217" s="21">
        <v>10862</v>
      </c>
      <c r="U217" s="54">
        <v>13282</v>
      </c>
      <c r="V217" s="20">
        <v>5645</v>
      </c>
      <c r="W217" s="20">
        <v>9752</v>
      </c>
      <c r="X217" s="20">
        <v>0</v>
      </c>
      <c r="Y217" s="21">
        <v>0</v>
      </c>
      <c r="Z217" s="20">
        <v>31736</v>
      </c>
      <c r="AA217" s="21">
        <v>0</v>
      </c>
      <c r="AB217" s="32">
        <v>0</v>
      </c>
      <c r="AC217" s="20">
        <v>97042</v>
      </c>
      <c r="AD217" s="20">
        <v>92133</v>
      </c>
      <c r="AE217" s="20">
        <v>102833</v>
      </c>
      <c r="AF217" s="20">
        <v>35921</v>
      </c>
      <c r="AG217" s="20">
        <v>13230</v>
      </c>
      <c r="AH217" s="20">
        <v>14914</v>
      </c>
      <c r="AI217" s="21">
        <v>30877</v>
      </c>
      <c r="AJ217" s="25">
        <v>8093</v>
      </c>
      <c r="AK217" s="25">
        <v>21783</v>
      </c>
      <c r="AL217" s="25">
        <v>2879</v>
      </c>
      <c r="AM217" s="22">
        <v>7601</v>
      </c>
      <c r="AN217" s="20">
        <v>129702</v>
      </c>
      <c r="AO217" s="20">
        <v>4552</v>
      </c>
      <c r="AP217" s="54">
        <v>788756</v>
      </c>
      <c r="AQ217" s="25">
        <v>47149</v>
      </c>
      <c r="AR217" s="25">
        <v>132474</v>
      </c>
      <c r="AS217" s="54">
        <v>40406</v>
      </c>
      <c r="AT217" s="54">
        <v>36599</v>
      </c>
      <c r="AU217" s="54">
        <v>34094</v>
      </c>
      <c r="AV217" s="54">
        <v>11685</v>
      </c>
      <c r="AW217" s="25">
        <f t="shared" si="12"/>
        <v>302407</v>
      </c>
      <c r="AX217" s="165">
        <v>238494</v>
      </c>
      <c r="AY217" s="98">
        <f t="shared" si="13"/>
        <v>1329657</v>
      </c>
      <c r="AZ217" s="73"/>
      <c r="BA217" s="20">
        <v>154489</v>
      </c>
      <c r="BB217" s="20">
        <v>35803</v>
      </c>
      <c r="BC217" s="19">
        <v>190292</v>
      </c>
      <c r="BD217" s="19">
        <f t="shared" si="14"/>
        <v>1519949</v>
      </c>
      <c r="BF217" s="20">
        <v>42646</v>
      </c>
      <c r="BG217" s="21">
        <f t="shared" si="15"/>
        <v>1477303</v>
      </c>
      <c r="BI217" s="73"/>
      <c r="BJ217" s="73"/>
      <c r="BK217" s="73"/>
      <c r="BL217" s="73"/>
      <c r="BM217" s="73"/>
      <c r="BN217" s="73"/>
      <c r="BO217" s="73"/>
    </row>
    <row r="218" spans="1:67" ht="22.5" customHeight="1" x14ac:dyDescent="0.2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76144</v>
      </c>
      <c r="G218" s="20">
        <v>22657</v>
      </c>
      <c r="H218" s="20">
        <v>6112</v>
      </c>
      <c r="I218" s="20">
        <v>0</v>
      </c>
      <c r="J218" s="20">
        <v>118</v>
      </c>
      <c r="K218" s="20">
        <v>8242</v>
      </c>
      <c r="L218" s="20">
        <v>7784</v>
      </c>
      <c r="M218" s="20">
        <v>0</v>
      </c>
      <c r="N218" s="20">
        <v>955</v>
      </c>
      <c r="O218" s="20">
        <v>0</v>
      </c>
      <c r="P218" s="20">
        <v>65276</v>
      </c>
      <c r="Q218" s="20">
        <v>10754</v>
      </c>
      <c r="R218" s="20">
        <v>7921</v>
      </c>
      <c r="S218" s="20">
        <v>8208</v>
      </c>
      <c r="T218" s="21">
        <v>30414</v>
      </c>
      <c r="U218" s="54">
        <v>7403</v>
      </c>
      <c r="V218" s="20">
        <v>11290</v>
      </c>
      <c r="W218" s="20">
        <v>28281</v>
      </c>
      <c r="X218" s="20">
        <v>0</v>
      </c>
      <c r="Y218" s="21">
        <v>0</v>
      </c>
      <c r="Z218" s="20">
        <v>39922</v>
      </c>
      <c r="AA218" s="21">
        <v>0</v>
      </c>
      <c r="AB218" s="32">
        <v>0</v>
      </c>
      <c r="AC218" s="20">
        <v>106729</v>
      </c>
      <c r="AD218" s="20">
        <v>97059</v>
      </c>
      <c r="AE218" s="20">
        <v>109072</v>
      </c>
      <c r="AF218" s="20">
        <v>42389</v>
      </c>
      <c r="AG218" s="20">
        <v>16456</v>
      </c>
      <c r="AH218" s="20">
        <v>17916</v>
      </c>
      <c r="AI218" s="21">
        <v>49724</v>
      </c>
      <c r="AJ218" s="25">
        <v>8860</v>
      </c>
      <c r="AK218" s="25">
        <v>24252</v>
      </c>
      <c r="AL218" s="25">
        <v>3006</v>
      </c>
      <c r="AM218" s="22">
        <v>8484</v>
      </c>
      <c r="AN218" s="20">
        <v>139750</v>
      </c>
      <c r="AO218" s="20">
        <v>6761</v>
      </c>
      <c r="AP218" s="54">
        <v>961939</v>
      </c>
      <c r="AQ218" s="25">
        <v>51240</v>
      </c>
      <c r="AR218" s="25">
        <v>109256</v>
      </c>
      <c r="AS218" s="54">
        <v>41547</v>
      </c>
      <c r="AT218" s="54">
        <v>41238</v>
      </c>
      <c r="AU218" s="54">
        <v>35539</v>
      </c>
      <c r="AV218" s="54">
        <v>13179</v>
      </c>
      <c r="AW218" s="25">
        <f t="shared" si="12"/>
        <v>291999</v>
      </c>
      <c r="AX218" s="165">
        <v>138757</v>
      </c>
      <c r="AY218" s="98">
        <f t="shared" si="13"/>
        <v>1392695</v>
      </c>
      <c r="AZ218" s="73"/>
      <c r="BA218" s="20">
        <v>163533</v>
      </c>
      <c r="BB218" s="20">
        <v>68302</v>
      </c>
      <c r="BC218" s="19">
        <v>231835</v>
      </c>
      <c r="BD218" s="19">
        <f t="shared" si="14"/>
        <v>1624530</v>
      </c>
      <c r="BF218" s="20">
        <v>48097</v>
      </c>
      <c r="BG218" s="21">
        <f t="shared" si="15"/>
        <v>1576433</v>
      </c>
      <c r="BI218" s="73"/>
      <c r="BJ218" s="73"/>
      <c r="BK218" s="73"/>
      <c r="BL218" s="73"/>
      <c r="BM218" s="73"/>
      <c r="BN218" s="73"/>
      <c r="BO218" s="73"/>
    </row>
    <row r="219" spans="1:67" ht="22.5" customHeight="1" x14ac:dyDescent="0.2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220147</v>
      </c>
      <c r="G219" s="20">
        <v>121316</v>
      </c>
      <c r="H219" s="20">
        <v>85950</v>
      </c>
      <c r="I219" s="20">
        <v>0</v>
      </c>
      <c r="J219" s="20">
        <v>0</v>
      </c>
      <c r="K219" s="20">
        <v>0</v>
      </c>
      <c r="L219" s="20">
        <v>0</v>
      </c>
      <c r="M219" s="20">
        <v>7522</v>
      </c>
      <c r="N219" s="20">
        <v>4854</v>
      </c>
      <c r="O219" s="20">
        <v>12062</v>
      </c>
      <c r="P219" s="20">
        <v>64863</v>
      </c>
      <c r="Q219" s="20">
        <v>33641</v>
      </c>
      <c r="R219" s="20">
        <v>51220</v>
      </c>
      <c r="S219" s="20">
        <v>37392</v>
      </c>
      <c r="T219" s="21">
        <v>32586</v>
      </c>
      <c r="U219" s="54">
        <v>7995</v>
      </c>
      <c r="V219" s="20">
        <v>15806</v>
      </c>
      <c r="W219" s="20">
        <v>19504</v>
      </c>
      <c r="X219" s="20">
        <v>0</v>
      </c>
      <c r="Y219" s="21">
        <v>0</v>
      </c>
      <c r="Z219" s="20">
        <v>138787</v>
      </c>
      <c r="AA219" s="21">
        <v>0</v>
      </c>
      <c r="AB219" s="32">
        <v>0</v>
      </c>
      <c r="AC219" s="20">
        <v>265181</v>
      </c>
      <c r="AD219" s="20">
        <v>373966</v>
      </c>
      <c r="AE219" s="20">
        <v>365826</v>
      </c>
      <c r="AF219" s="20">
        <v>181355</v>
      </c>
      <c r="AG219" s="20">
        <v>65416</v>
      </c>
      <c r="AH219" s="20">
        <v>104493</v>
      </c>
      <c r="AI219" s="21">
        <v>60150</v>
      </c>
      <c r="AJ219" s="25">
        <v>29756</v>
      </c>
      <c r="AK219" s="25">
        <v>49100</v>
      </c>
      <c r="AL219" s="25">
        <v>10614</v>
      </c>
      <c r="AM219" s="22">
        <v>19782</v>
      </c>
      <c r="AN219" s="20">
        <v>156291</v>
      </c>
      <c r="AO219" s="20">
        <v>24287</v>
      </c>
      <c r="AP219" s="54">
        <v>2559862</v>
      </c>
      <c r="AQ219" s="25">
        <v>60047</v>
      </c>
      <c r="AR219" s="25">
        <v>132338</v>
      </c>
      <c r="AS219" s="54">
        <v>98713</v>
      </c>
      <c r="AT219" s="54">
        <v>56076</v>
      </c>
      <c r="AU219" s="54">
        <v>79769</v>
      </c>
      <c r="AV219" s="54">
        <v>42990</v>
      </c>
      <c r="AW219" s="25">
        <f t="shared" si="12"/>
        <v>469933</v>
      </c>
      <c r="AX219" s="165">
        <v>569593</v>
      </c>
      <c r="AY219" s="98">
        <f t="shared" si="13"/>
        <v>3599388</v>
      </c>
      <c r="AZ219" s="73"/>
      <c r="BA219" s="20">
        <v>384446</v>
      </c>
      <c r="BB219" s="20">
        <v>134119</v>
      </c>
      <c r="BC219" s="19">
        <v>518565</v>
      </c>
      <c r="BD219" s="19">
        <f t="shared" si="14"/>
        <v>4117953</v>
      </c>
      <c r="BF219" s="20">
        <v>156897</v>
      </c>
      <c r="BG219" s="21">
        <f t="shared" si="15"/>
        <v>3961056</v>
      </c>
      <c r="BI219" s="73"/>
      <c r="BJ219" s="73"/>
      <c r="BK219" s="73"/>
      <c r="BL219" s="73"/>
      <c r="BM219" s="73"/>
      <c r="BN219" s="73"/>
      <c r="BO219" s="73"/>
    </row>
    <row r="220" spans="1:67" ht="22.5" customHeight="1" x14ac:dyDescent="0.2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328080</v>
      </c>
      <c r="G220" s="20">
        <v>236252</v>
      </c>
      <c r="H220" s="20">
        <v>82894</v>
      </c>
      <c r="I220" s="20">
        <v>0</v>
      </c>
      <c r="J220" s="20">
        <v>0</v>
      </c>
      <c r="K220" s="20">
        <v>0</v>
      </c>
      <c r="L220" s="20">
        <v>0</v>
      </c>
      <c r="M220" s="20">
        <v>14287</v>
      </c>
      <c r="N220" s="20">
        <v>8571</v>
      </c>
      <c r="O220" s="20">
        <v>5735</v>
      </c>
      <c r="P220" s="20">
        <v>140946</v>
      </c>
      <c r="Q220" s="20">
        <v>32615</v>
      </c>
      <c r="R220" s="20">
        <v>61944</v>
      </c>
      <c r="S220" s="20">
        <v>54720</v>
      </c>
      <c r="T220" s="21">
        <v>43448</v>
      </c>
      <c r="U220" s="54">
        <v>36209</v>
      </c>
      <c r="V220" s="20">
        <v>27096</v>
      </c>
      <c r="W220" s="20">
        <v>29256</v>
      </c>
      <c r="X220" s="20">
        <v>0</v>
      </c>
      <c r="Y220" s="21">
        <v>0</v>
      </c>
      <c r="Z220" s="20">
        <v>240650</v>
      </c>
      <c r="AA220" s="21">
        <v>0</v>
      </c>
      <c r="AB220" s="32">
        <v>0</v>
      </c>
      <c r="AC220" s="20">
        <v>425730</v>
      </c>
      <c r="AD220" s="20">
        <v>653885</v>
      </c>
      <c r="AE220" s="20">
        <v>452584</v>
      </c>
      <c r="AF220" s="20">
        <v>296286</v>
      </c>
      <c r="AG220" s="20">
        <v>95350</v>
      </c>
      <c r="AH220" s="20">
        <v>178314</v>
      </c>
      <c r="AI220" s="21">
        <v>60551</v>
      </c>
      <c r="AJ220" s="25">
        <v>42145</v>
      </c>
      <c r="AK220" s="25">
        <v>59456</v>
      </c>
      <c r="AL220" s="25">
        <v>15013</v>
      </c>
      <c r="AM220" s="22">
        <v>27167</v>
      </c>
      <c r="AN220" s="20">
        <v>344389</v>
      </c>
      <c r="AO220" s="20">
        <v>34262</v>
      </c>
      <c r="AP220" s="54">
        <v>4027835</v>
      </c>
      <c r="AQ220" s="25">
        <v>101645</v>
      </c>
      <c r="AR220" s="25">
        <v>150895</v>
      </c>
      <c r="AS220" s="54">
        <v>121066</v>
      </c>
      <c r="AT220" s="54">
        <v>60201</v>
      </c>
      <c r="AU220" s="54">
        <v>106282</v>
      </c>
      <c r="AV220" s="54">
        <v>67284</v>
      </c>
      <c r="AW220" s="25">
        <f t="shared" si="12"/>
        <v>607373</v>
      </c>
      <c r="AX220" s="165">
        <v>774854</v>
      </c>
      <c r="AY220" s="98">
        <f t="shared" si="13"/>
        <v>5410062</v>
      </c>
      <c r="AZ220" s="73"/>
      <c r="BA220" s="20">
        <v>494665</v>
      </c>
      <c r="BB220" s="20">
        <v>184029</v>
      </c>
      <c r="BC220" s="19">
        <v>678694</v>
      </c>
      <c r="BD220" s="19">
        <f t="shared" si="14"/>
        <v>6088756</v>
      </c>
      <c r="BF220" s="20">
        <v>245561</v>
      </c>
      <c r="BG220" s="21">
        <f t="shared" si="15"/>
        <v>5843195</v>
      </c>
      <c r="BI220" s="73"/>
      <c r="BJ220" s="73"/>
      <c r="BK220" s="73"/>
      <c r="BL220" s="73"/>
      <c r="BM220" s="73"/>
      <c r="BN220" s="73"/>
      <c r="BO220" s="73"/>
    </row>
    <row r="221" spans="1:67" ht="22.5" customHeight="1" x14ac:dyDescent="0.2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174213</v>
      </c>
      <c r="G221" s="20">
        <v>167491</v>
      </c>
      <c r="H221" s="20">
        <v>74681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2654</v>
      </c>
      <c r="O221" s="20">
        <v>0</v>
      </c>
      <c r="P221" s="20">
        <v>115</v>
      </c>
      <c r="Q221" s="20">
        <v>17583</v>
      </c>
      <c r="R221" s="20">
        <v>19046</v>
      </c>
      <c r="S221" s="20">
        <v>25536</v>
      </c>
      <c r="T221" s="21">
        <v>32586</v>
      </c>
      <c r="U221" s="54">
        <v>16159</v>
      </c>
      <c r="V221" s="20">
        <v>7903</v>
      </c>
      <c r="W221" s="20">
        <v>9752</v>
      </c>
      <c r="X221" s="20">
        <v>0</v>
      </c>
      <c r="Y221" s="21">
        <v>0</v>
      </c>
      <c r="Z221" s="20">
        <v>91633</v>
      </c>
      <c r="AA221" s="21">
        <v>6066</v>
      </c>
      <c r="AB221" s="32">
        <v>0</v>
      </c>
      <c r="AC221" s="20">
        <v>168029</v>
      </c>
      <c r="AD221" s="20">
        <v>138486</v>
      </c>
      <c r="AE221" s="20">
        <v>221081</v>
      </c>
      <c r="AF221" s="20">
        <v>113445</v>
      </c>
      <c r="AG221" s="20">
        <v>37720</v>
      </c>
      <c r="AH221" s="20">
        <v>100460</v>
      </c>
      <c r="AI221" s="21">
        <v>127117</v>
      </c>
      <c r="AJ221" s="25">
        <v>21748</v>
      </c>
      <c r="AK221" s="25">
        <v>36544</v>
      </c>
      <c r="AL221" s="25">
        <v>6636</v>
      </c>
      <c r="AM221" s="22">
        <v>13433</v>
      </c>
      <c r="AN221" s="20">
        <v>99079</v>
      </c>
      <c r="AO221" s="20">
        <v>26361</v>
      </c>
      <c r="AP221" s="54">
        <v>1755557</v>
      </c>
      <c r="AQ221" s="25">
        <v>55817</v>
      </c>
      <c r="AR221" s="25">
        <v>118456</v>
      </c>
      <c r="AS221" s="54">
        <v>82542</v>
      </c>
      <c r="AT221" s="54">
        <v>62075</v>
      </c>
      <c r="AU221" s="54">
        <v>58273</v>
      </c>
      <c r="AV221" s="54">
        <v>29248</v>
      </c>
      <c r="AW221" s="25">
        <f t="shared" si="12"/>
        <v>406411</v>
      </c>
      <c r="AX221" s="165">
        <v>411961</v>
      </c>
      <c r="AY221" s="98">
        <f t="shared" si="13"/>
        <v>2573929</v>
      </c>
      <c r="AZ221" s="73"/>
      <c r="BA221" s="20">
        <v>295754</v>
      </c>
      <c r="BB221" s="20">
        <v>159712</v>
      </c>
      <c r="BC221" s="19">
        <v>455466</v>
      </c>
      <c r="BD221" s="19">
        <f t="shared" si="14"/>
        <v>3029395</v>
      </c>
      <c r="BF221" s="20">
        <v>106746</v>
      </c>
      <c r="BG221" s="21">
        <f t="shared" si="15"/>
        <v>2922649</v>
      </c>
      <c r="BI221" s="73"/>
      <c r="BJ221" s="73"/>
      <c r="BK221" s="73"/>
      <c r="BL221" s="73"/>
      <c r="BM221" s="73"/>
      <c r="BN221" s="73"/>
      <c r="BO221" s="73"/>
    </row>
    <row r="222" spans="1:67" ht="22.5" customHeight="1" x14ac:dyDescent="0.2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377501</v>
      </c>
      <c r="G222" s="20">
        <v>252527</v>
      </c>
      <c r="H222" s="20">
        <v>151081</v>
      </c>
      <c r="I222" s="20">
        <v>0</v>
      </c>
      <c r="J222" s="20">
        <v>0</v>
      </c>
      <c r="K222" s="20">
        <v>0</v>
      </c>
      <c r="L222" s="20">
        <v>0</v>
      </c>
      <c r="M222" s="20">
        <v>1902</v>
      </c>
      <c r="N222" s="20">
        <v>8983</v>
      </c>
      <c r="O222" s="20">
        <v>0</v>
      </c>
      <c r="P222" s="20">
        <v>125438</v>
      </c>
      <c r="Q222" s="20">
        <v>49000</v>
      </c>
      <c r="R222" s="20">
        <v>46058</v>
      </c>
      <c r="S222" s="20">
        <v>83904</v>
      </c>
      <c r="T222" s="21">
        <v>86896</v>
      </c>
      <c r="U222" s="54">
        <v>15524</v>
      </c>
      <c r="V222" s="20">
        <v>58708</v>
      </c>
      <c r="W222" s="20">
        <v>39008</v>
      </c>
      <c r="X222" s="20">
        <v>0</v>
      </c>
      <c r="Y222" s="21">
        <v>0</v>
      </c>
      <c r="Z222" s="20">
        <v>207019</v>
      </c>
      <c r="AA222" s="21">
        <v>0</v>
      </c>
      <c r="AB222" s="32">
        <v>0</v>
      </c>
      <c r="AC222" s="20">
        <v>422501</v>
      </c>
      <c r="AD222" s="20">
        <v>446920</v>
      </c>
      <c r="AE222" s="20">
        <v>540518</v>
      </c>
      <c r="AF222" s="20">
        <v>317612</v>
      </c>
      <c r="AG222" s="20">
        <v>103669</v>
      </c>
      <c r="AH222" s="20">
        <v>176907</v>
      </c>
      <c r="AI222" s="21">
        <v>43709</v>
      </c>
      <c r="AJ222" s="25">
        <v>43492</v>
      </c>
      <c r="AK222" s="25">
        <v>59508</v>
      </c>
      <c r="AL222" s="25">
        <v>15124</v>
      </c>
      <c r="AM222" s="22">
        <v>27861</v>
      </c>
      <c r="AN222" s="20">
        <v>608807</v>
      </c>
      <c r="AO222" s="20">
        <v>29306</v>
      </c>
      <c r="AP222" s="54">
        <v>4339483</v>
      </c>
      <c r="AQ222" s="25">
        <v>96952</v>
      </c>
      <c r="AR222" s="25">
        <v>166838</v>
      </c>
      <c r="AS222" s="54">
        <v>121863</v>
      </c>
      <c r="AT222" s="54">
        <v>49592</v>
      </c>
      <c r="AU222" s="54">
        <v>117535</v>
      </c>
      <c r="AV222" s="54">
        <v>68628</v>
      </c>
      <c r="AW222" s="25">
        <f t="shared" si="12"/>
        <v>621408</v>
      </c>
      <c r="AX222" s="165">
        <v>897261</v>
      </c>
      <c r="AY222" s="98">
        <f t="shared" si="13"/>
        <v>5858152</v>
      </c>
      <c r="AZ222" s="73"/>
      <c r="BA222" s="20">
        <v>505628</v>
      </c>
      <c r="BB222" s="20">
        <v>159826</v>
      </c>
      <c r="BC222" s="19">
        <v>665454</v>
      </c>
      <c r="BD222" s="19">
        <f t="shared" si="14"/>
        <v>6523606</v>
      </c>
      <c r="BF222" s="20">
        <v>250467</v>
      </c>
      <c r="BG222" s="21">
        <f t="shared" si="15"/>
        <v>6273139</v>
      </c>
      <c r="BI222" s="73"/>
      <c r="BJ222" s="73"/>
      <c r="BK222" s="73"/>
      <c r="BL222" s="73"/>
      <c r="BM222" s="73"/>
      <c r="BN222" s="73"/>
      <c r="BO222" s="73"/>
    </row>
    <row r="223" spans="1:67" ht="22.5" customHeight="1" x14ac:dyDescent="0.2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268164</v>
      </c>
      <c r="G223" s="20">
        <v>135872</v>
      </c>
      <c r="H223" s="20">
        <v>67423</v>
      </c>
      <c r="I223" s="20">
        <v>0</v>
      </c>
      <c r="J223" s="20">
        <v>0</v>
      </c>
      <c r="K223" s="20">
        <v>7660</v>
      </c>
      <c r="L223" s="20">
        <v>5016</v>
      </c>
      <c r="M223" s="20">
        <v>13941</v>
      </c>
      <c r="N223" s="20">
        <v>7212</v>
      </c>
      <c r="O223" s="20">
        <v>0</v>
      </c>
      <c r="P223" s="20">
        <v>91797</v>
      </c>
      <c r="Q223" s="20">
        <v>29454</v>
      </c>
      <c r="R223" s="20">
        <v>34310</v>
      </c>
      <c r="S223" s="20">
        <v>58368</v>
      </c>
      <c r="T223" s="21">
        <v>65172</v>
      </c>
      <c r="U223" s="54">
        <v>22715</v>
      </c>
      <c r="V223" s="20">
        <v>23709</v>
      </c>
      <c r="W223" s="20">
        <v>19504</v>
      </c>
      <c r="X223" s="20">
        <v>0</v>
      </c>
      <c r="Y223" s="21">
        <v>0</v>
      </c>
      <c r="Z223" s="20">
        <v>174117</v>
      </c>
      <c r="AA223" s="21">
        <v>0</v>
      </c>
      <c r="AB223" s="32">
        <v>0</v>
      </c>
      <c r="AC223" s="20">
        <v>335119</v>
      </c>
      <c r="AD223" s="20">
        <v>210012</v>
      </c>
      <c r="AE223" s="20">
        <v>306665</v>
      </c>
      <c r="AF223" s="20">
        <v>169818</v>
      </c>
      <c r="AG223" s="20">
        <v>77017</v>
      </c>
      <c r="AH223" s="20">
        <v>59094</v>
      </c>
      <c r="AI223" s="21">
        <v>58546</v>
      </c>
      <c r="AJ223" s="25">
        <v>37697</v>
      </c>
      <c r="AK223" s="25">
        <v>53595</v>
      </c>
      <c r="AL223" s="25">
        <v>9811</v>
      </c>
      <c r="AM223" s="22">
        <v>25386</v>
      </c>
      <c r="AN223" s="20">
        <v>100642</v>
      </c>
      <c r="AO223" s="20">
        <v>15845</v>
      </c>
      <c r="AP223" s="54">
        <v>2483681</v>
      </c>
      <c r="AQ223" s="25">
        <v>68204</v>
      </c>
      <c r="AR223" s="25">
        <v>139322</v>
      </c>
      <c r="AS223" s="54">
        <v>89519</v>
      </c>
      <c r="AT223" s="54">
        <v>43040</v>
      </c>
      <c r="AU223" s="54">
        <v>76250</v>
      </c>
      <c r="AV223" s="54">
        <v>48118</v>
      </c>
      <c r="AW223" s="25">
        <f t="shared" si="12"/>
        <v>464453</v>
      </c>
      <c r="AX223" s="165">
        <v>321361</v>
      </c>
      <c r="AY223" s="98">
        <f t="shared" si="13"/>
        <v>3269495</v>
      </c>
      <c r="AZ223" s="73"/>
      <c r="BA223" s="20">
        <v>458565</v>
      </c>
      <c r="BB223" s="20">
        <v>78170</v>
      </c>
      <c r="BC223" s="19">
        <v>536735</v>
      </c>
      <c r="BD223" s="19">
        <f t="shared" si="14"/>
        <v>3806230</v>
      </c>
      <c r="BF223" s="20">
        <v>175612</v>
      </c>
      <c r="BG223" s="21">
        <f t="shared" si="15"/>
        <v>3630618</v>
      </c>
      <c r="BI223" s="73"/>
      <c r="BJ223" s="73"/>
      <c r="BK223" s="73"/>
      <c r="BL223" s="73"/>
      <c r="BM223" s="73"/>
      <c r="BN223" s="73"/>
      <c r="BO223" s="73"/>
    </row>
    <row r="224" spans="1:67" ht="22.5" customHeight="1" x14ac:dyDescent="0.2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91412</v>
      </c>
      <c r="G224" s="20">
        <v>120528</v>
      </c>
      <c r="H224" s="20">
        <v>42784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1173</v>
      </c>
      <c r="O224" s="20">
        <v>0</v>
      </c>
      <c r="P224" s="20">
        <v>55364</v>
      </c>
      <c r="Q224" s="20">
        <v>8929</v>
      </c>
      <c r="R224" s="20">
        <v>20960</v>
      </c>
      <c r="S224" s="20">
        <v>17328</v>
      </c>
      <c r="T224" s="21">
        <v>21724</v>
      </c>
      <c r="U224" s="54">
        <v>13198</v>
      </c>
      <c r="V224" s="20">
        <v>12419</v>
      </c>
      <c r="W224" s="20">
        <v>19504</v>
      </c>
      <c r="X224" s="20">
        <v>0</v>
      </c>
      <c r="Y224" s="21">
        <v>0</v>
      </c>
      <c r="Z224" s="20">
        <v>50644</v>
      </c>
      <c r="AA224" s="21">
        <v>0</v>
      </c>
      <c r="AB224" s="32">
        <v>0</v>
      </c>
      <c r="AC224" s="20">
        <v>70932</v>
      </c>
      <c r="AD224" s="20">
        <v>77938</v>
      </c>
      <c r="AE224" s="20">
        <v>122505</v>
      </c>
      <c r="AF224" s="20">
        <v>60044</v>
      </c>
      <c r="AG224" s="20">
        <v>18286</v>
      </c>
      <c r="AH224" s="20">
        <v>90423</v>
      </c>
      <c r="AI224" s="21">
        <v>57343</v>
      </c>
      <c r="AJ224" s="25">
        <v>10886</v>
      </c>
      <c r="AK224" s="25">
        <v>22166</v>
      </c>
      <c r="AL224" s="25">
        <v>3489</v>
      </c>
      <c r="AM224" s="22">
        <v>7748</v>
      </c>
      <c r="AN224" s="20">
        <v>107080</v>
      </c>
      <c r="AO224" s="20">
        <v>17733</v>
      </c>
      <c r="AP224" s="54">
        <v>1142540</v>
      </c>
      <c r="AQ224" s="25">
        <v>57396</v>
      </c>
      <c r="AR224" s="25">
        <v>113625</v>
      </c>
      <c r="AS224" s="54">
        <v>58440</v>
      </c>
      <c r="AT224" s="54">
        <v>39043</v>
      </c>
      <c r="AU224" s="54">
        <v>40785</v>
      </c>
      <c r="AV224" s="54">
        <v>15879</v>
      </c>
      <c r="AW224" s="25">
        <f t="shared" si="12"/>
        <v>325168</v>
      </c>
      <c r="AX224" s="165">
        <v>227610</v>
      </c>
      <c r="AY224" s="98">
        <f t="shared" si="13"/>
        <v>1695318</v>
      </c>
      <c r="AZ224" s="73"/>
      <c r="BA224" s="20">
        <v>185554</v>
      </c>
      <c r="BB224" s="20">
        <v>109050</v>
      </c>
      <c r="BC224" s="19">
        <v>294604</v>
      </c>
      <c r="BD224" s="19">
        <f t="shared" si="14"/>
        <v>1989922</v>
      </c>
      <c r="BF224" s="20">
        <v>57953</v>
      </c>
      <c r="BG224" s="21">
        <f t="shared" si="15"/>
        <v>1931969</v>
      </c>
      <c r="BI224" s="73"/>
      <c r="BJ224" s="73"/>
      <c r="BK224" s="73"/>
      <c r="BL224" s="73"/>
      <c r="BM224" s="73"/>
      <c r="BN224" s="73"/>
      <c r="BO224" s="73"/>
    </row>
    <row r="225" spans="1:67" ht="22.5" customHeight="1" x14ac:dyDescent="0.2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3239122</v>
      </c>
      <c r="G225" s="20">
        <v>1278698</v>
      </c>
      <c r="H225" s="20">
        <v>1373290</v>
      </c>
      <c r="I225" s="20">
        <v>0</v>
      </c>
      <c r="J225" s="20">
        <v>0</v>
      </c>
      <c r="K225" s="20">
        <v>0</v>
      </c>
      <c r="L225" s="20">
        <v>0</v>
      </c>
      <c r="M225" s="20">
        <v>328866</v>
      </c>
      <c r="N225" s="20">
        <v>181119</v>
      </c>
      <c r="O225" s="20">
        <v>96940</v>
      </c>
      <c r="P225" s="20">
        <v>2194213</v>
      </c>
      <c r="Q225" s="20">
        <v>450613</v>
      </c>
      <c r="R225" s="20">
        <v>641290</v>
      </c>
      <c r="S225" s="20">
        <v>744192</v>
      </c>
      <c r="T225" s="21">
        <v>459354</v>
      </c>
      <c r="U225" s="54">
        <v>320930</v>
      </c>
      <c r="V225" s="20">
        <v>384989</v>
      </c>
      <c r="W225" s="20">
        <v>233950</v>
      </c>
      <c r="X225" s="20">
        <v>422965</v>
      </c>
      <c r="Y225" s="21">
        <v>73095</v>
      </c>
      <c r="Z225" s="20">
        <v>1858669</v>
      </c>
      <c r="AA225" s="21">
        <v>33026</v>
      </c>
      <c r="AB225" s="32">
        <v>2821173</v>
      </c>
      <c r="AC225" s="20">
        <v>7328959</v>
      </c>
      <c r="AD225" s="20">
        <v>3617630</v>
      </c>
      <c r="AE225" s="20">
        <v>5557848</v>
      </c>
      <c r="AF225" s="20">
        <v>3214747</v>
      </c>
      <c r="AG225" s="20">
        <v>1994834</v>
      </c>
      <c r="AH225" s="20">
        <v>363006</v>
      </c>
      <c r="AI225" s="21">
        <v>338845</v>
      </c>
      <c r="AJ225" s="25">
        <v>411010</v>
      </c>
      <c r="AK225" s="25">
        <v>398067</v>
      </c>
      <c r="AL225" s="25">
        <v>121068</v>
      </c>
      <c r="AM225" s="22">
        <v>238629</v>
      </c>
      <c r="AN225" s="20">
        <v>1821542</v>
      </c>
      <c r="AO225" s="20">
        <v>420825</v>
      </c>
      <c r="AP225" s="54">
        <v>42963504</v>
      </c>
      <c r="AQ225" s="25">
        <v>631483</v>
      </c>
      <c r="AR225" s="25">
        <v>534215</v>
      </c>
      <c r="AS225" s="54">
        <v>291125</v>
      </c>
      <c r="AT225" s="54">
        <v>143648</v>
      </c>
      <c r="AU225" s="54">
        <v>429738</v>
      </c>
      <c r="AV225" s="54">
        <v>1605962</v>
      </c>
      <c r="AW225" s="25">
        <f t="shared" si="12"/>
        <v>3636171</v>
      </c>
      <c r="AX225" s="165">
        <v>6024819</v>
      </c>
      <c r="AY225" s="98">
        <f t="shared" si="13"/>
        <v>52624494</v>
      </c>
      <c r="AZ225" s="73"/>
      <c r="BA225" s="20">
        <v>4444936</v>
      </c>
      <c r="BB225" s="20">
        <v>669433</v>
      </c>
      <c r="BC225" s="19">
        <v>5114369</v>
      </c>
      <c r="BD225" s="19">
        <f t="shared" si="14"/>
        <v>57738863</v>
      </c>
      <c r="BF225" s="20">
        <v>5861177</v>
      </c>
      <c r="BG225" s="21">
        <f t="shared" si="15"/>
        <v>51877686</v>
      </c>
      <c r="BI225" s="73"/>
      <c r="BJ225" s="73"/>
      <c r="BK225" s="73"/>
      <c r="BL225" s="73"/>
      <c r="BM225" s="73"/>
      <c r="BN225" s="73"/>
      <c r="BO225" s="73"/>
    </row>
    <row r="226" spans="1:67" ht="22.5" customHeight="1" x14ac:dyDescent="0.2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885713</v>
      </c>
      <c r="G226" s="20">
        <v>398365</v>
      </c>
      <c r="H226" s="20">
        <v>197876</v>
      </c>
      <c r="I226" s="20">
        <v>0</v>
      </c>
      <c r="J226" s="20">
        <v>11539</v>
      </c>
      <c r="K226" s="20">
        <v>33558</v>
      </c>
      <c r="L226" s="20">
        <v>35011</v>
      </c>
      <c r="M226" s="20">
        <v>44102</v>
      </c>
      <c r="N226" s="20">
        <v>26914</v>
      </c>
      <c r="O226" s="20">
        <v>15318</v>
      </c>
      <c r="P226" s="20">
        <v>413082</v>
      </c>
      <c r="Q226" s="20">
        <v>85046</v>
      </c>
      <c r="R226" s="20">
        <v>191306</v>
      </c>
      <c r="S226" s="20">
        <v>162336</v>
      </c>
      <c r="T226" s="21">
        <v>186935</v>
      </c>
      <c r="U226" s="54">
        <v>113533</v>
      </c>
      <c r="V226" s="20">
        <v>93707</v>
      </c>
      <c r="W226" s="20">
        <v>107272</v>
      </c>
      <c r="X226" s="20">
        <v>0</v>
      </c>
      <c r="Y226" s="21">
        <v>0</v>
      </c>
      <c r="Z226" s="20">
        <v>509752</v>
      </c>
      <c r="AA226" s="21">
        <v>0</v>
      </c>
      <c r="AB226" s="32">
        <v>488116</v>
      </c>
      <c r="AC226" s="20">
        <v>1779179</v>
      </c>
      <c r="AD226" s="20">
        <v>793652</v>
      </c>
      <c r="AE226" s="20">
        <v>1440989</v>
      </c>
      <c r="AF226" s="20">
        <v>893141</v>
      </c>
      <c r="AG226" s="20">
        <v>344999</v>
      </c>
      <c r="AH226" s="20">
        <v>148861</v>
      </c>
      <c r="AI226" s="21">
        <v>403005</v>
      </c>
      <c r="AJ226" s="25">
        <v>82458</v>
      </c>
      <c r="AK226" s="25">
        <v>153919</v>
      </c>
      <c r="AL226" s="25">
        <v>40463</v>
      </c>
      <c r="AM226" s="22">
        <v>70680</v>
      </c>
      <c r="AN226" s="20">
        <v>1108342</v>
      </c>
      <c r="AO226" s="20">
        <v>159542</v>
      </c>
      <c r="AP226" s="54">
        <v>11418711</v>
      </c>
      <c r="AQ226" s="25">
        <v>263828</v>
      </c>
      <c r="AR226" s="25">
        <v>254646</v>
      </c>
      <c r="AS226" s="54">
        <v>204032</v>
      </c>
      <c r="AT226" s="54">
        <v>84768</v>
      </c>
      <c r="AU226" s="54">
        <v>218746</v>
      </c>
      <c r="AV226" s="54">
        <v>225190</v>
      </c>
      <c r="AW226" s="25">
        <f t="shared" si="12"/>
        <v>1251210</v>
      </c>
      <c r="AX226" s="165">
        <v>2348632</v>
      </c>
      <c r="AY226" s="98">
        <f t="shared" si="13"/>
        <v>15018553</v>
      </c>
      <c r="AZ226" s="73"/>
      <c r="BA226" s="20">
        <v>1089764</v>
      </c>
      <c r="BB226" s="20">
        <v>717976</v>
      </c>
      <c r="BC226" s="19">
        <v>1807740</v>
      </c>
      <c r="BD226" s="19">
        <f t="shared" si="14"/>
        <v>16826293</v>
      </c>
      <c r="BF226" s="20">
        <v>821862</v>
      </c>
      <c r="BG226" s="21">
        <f t="shared" si="15"/>
        <v>16004431</v>
      </c>
      <c r="BI226" s="73"/>
      <c r="BJ226" s="73"/>
      <c r="BK226" s="73"/>
      <c r="BL226" s="73"/>
      <c r="BM226" s="73"/>
      <c r="BN226" s="73"/>
      <c r="BO226" s="73"/>
    </row>
    <row r="227" spans="1:67" ht="22.5" customHeight="1" x14ac:dyDescent="0.2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587726</v>
      </c>
      <c r="G227" s="20">
        <v>268660</v>
      </c>
      <c r="H227" s="20">
        <v>114027</v>
      </c>
      <c r="I227" s="20">
        <v>0</v>
      </c>
      <c r="J227" s="20">
        <v>10970</v>
      </c>
      <c r="K227" s="20">
        <v>54417</v>
      </c>
      <c r="L227" s="20">
        <v>46319</v>
      </c>
      <c r="M227" s="20">
        <v>30768</v>
      </c>
      <c r="N227" s="20">
        <v>18551</v>
      </c>
      <c r="O227" s="20">
        <v>9768</v>
      </c>
      <c r="P227" s="20">
        <v>323377</v>
      </c>
      <c r="Q227" s="20">
        <v>69199</v>
      </c>
      <c r="R227" s="20">
        <v>105465</v>
      </c>
      <c r="S227" s="20">
        <v>123120</v>
      </c>
      <c r="T227" s="21">
        <v>122741</v>
      </c>
      <c r="U227" s="54">
        <v>95598</v>
      </c>
      <c r="V227" s="20">
        <v>54192</v>
      </c>
      <c r="W227" s="20">
        <v>78016</v>
      </c>
      <c r="X227" s="20">
        <v>0</v>
      </c>
      <c r="Y227" s="21">
        <v>0</v>
      </c>
      <c r="Z227" s="20">
        <v>321635</v>
      </c>
      <c r="AA227" s="21">
        <v>2022</v>
      </c>
      <c r="AB227" s="32">
        <v>126447</v>
      </c>
      <c r="AC227" s="20">
        <v>1046040</v>
      </c>
      <c r="AD227" s="20">
        <v>514512</v>
      </c>
      <c r="AE227" s="20">
        <v>1013360</v>
      </c>
      <c r="AF227" s="20">
        <v>610664</v>
      </c>
      <c r="AG227" s="20">
        <v>253056</v>
      </c>
      <c r="AH227" s="20">
        <v>119126</v>
      </c>
      <c r="AI227" s="21">
        <v>242605</v>
      </c>
      <c r="AJ227" s="25">
        <v>64609</v>
      </c>
      <c r="AK227" s="25">
        <v>100979</v>
      </c>
      <c r="AL227" s="25">
        <v>27262</v>
      </c>
      <c r="AM227" s="22">
        <v>51699</v>
      </c>
      <c r="AN227" s="20">
        <v>586780</v>
      </c>
      <c r="AO227" s="20">
        <v>50854</v>
      </c>
      <c r="AP227" s="54">
        <v>7244564</v>
      </c>
      <c r="AQ227" s="25">
        <v>158112</v>
      </c>
      <c r="AR227" s="25">
        <v>186619</v>
      </c>
      <c r="AS227" s="54">
        <v>163188</v>
      </c>
      <c r="AT227" s="54">
        <v>76538</v>
      </c>
      <c r="AU227" s="54">
        <v>153488</v>
      </c>
      <c r="AV227" s="54">
        <v>160611</v>
      </c>
      <c r="AW227" s="25">
        <f t="shared" si="12"/>
        <v>898556</v>
      </c>
      <c r="AX227" s="165">
        <v>1309125</v>
      </c>
      <c r="AY227" s="98">
        <f t="shared" si="13"/>
        <v>9452245</v>
      </c>
      <c r="AZ227" s="73"/>
      <c r="BA227" s="20">
        <v>833625</v>
      </c>
      <c r="BB227" s="20">
        <v>209053</v>
      </c>
      <c r="BC227" s="19">
        <v>1042678</v>
      </c>
      <c r="BD227" s="19">
        <f t="shared" si="14"/>
        <v>10494923</v>
      </c>
      <c r="BF227" s="20">
        <v>586172</v>
      </c>
      <c r="BG227" s="21">
        <f t="shared" si="15"/>
        <v>9908751</v>
      </c>
      <c r="BI227" s="73"/>
      <c r="BJ227" s="73"/>
      <c r="BK227" s="73"/>
      <c r="BL227" s="73"/>
      <c r="BM227" s="73"/>
      <c r="BN227" s="73"/>
      <c r="BO227" s="73"/>
    </row>
    <row r="228" spans="1:67" ht="22.5" customHeight="1" x14ac:dyDescent="0.2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1371182</v>
      </c>
      <c r="G228" s="20">
        <v>1565354</v>
      </c>
      <c r="H228" s="20">
        <v>808885</v>
      </c>
      <c r="I228" s="20">
        <v>0</v>
      </c>
      <c r="J228" s="20">
        <v>0</v>
      </c>
      <c r="K228" s="20">
        <v>0</v>
      </c>
      <c r="L228" s="20">
        <v>0</v>
      </c>
      <c r="M228" s="20">
        <v>93254</v>
      </c>
      <c r="N228" s="20">
        <v>52376</v>
      </c>
      <c r="O228" s="20">
        <v>33781</v>
      </c>
      <c r="P228" s="20">
        <v>1493044</v>
      </c>
      <c r="Q228" s="20">
        <v>150390</v>
      </c>
      <c r="R228" s="20">
        <v>293789</v>
      </c>
      <c r="S228" s="20">
        <v>300960</v>
      </c>
      <c r="T228" s="21">
        <v>206487</v>
      </c>
      <c r="U228" s="54">
        <v>116494</v>
      </c>
      <c r="V228" s="20">
        <v>167092</v>
      </c>
      <c r="W228" s="20">
        <v>107272</v>
      </c>
      <c r="X228" s="20">
        <v>0</v>
      </c>
      <c r="Y228" s="21">
        <v>0</v>
      </c>
      <c r="Z228" s="20">
        <v>698386</v>
      </c>
      <c r="AA228" s="21">
        <v>35048</v>
      </c>
      <c r="AB228" s="32">
        <v>461580</v>
      </c>
      <c r="AC228" s="20">
        <v>2658184</v>
      </c>
      <c r="AD228" s="20">
        <v>1125213</v>
      </c>
      <c r="AE228" s="20">
        <v>2246260</v>
      </c>
      <c r="AF228" s="20">
        <v>1467533</v>
      </c>
      <c r="AG228" s="20">
        <v>575049</v>
      </c>
      <c r="AH228" s="20">
        <v>557829</v>
      </c>
      <c r="AI228" s="21">
        <v>203307</v>
      </c>
      <c r="AJ228" s="25">
        <v>131280</v>
      </c>
      <c r="AK228" s="25">
        <v>196075</v>
      </c>
      <c r="AL228" s="25">
        <v>59429</v>
      </c>
      <c r="AM228" s="22">
        <v>88231</v>
      </c>
      <c r="AN228" s="20">
        <v>1288673</v>
      </c>
      <c r="AO228" s="20">
        <v>135287</v>
      </c>
      <c r="AP228" s="54">
        <v>18687724</v>
      </c>
      <c r="AQ228" s="25">
        <v>322686</v>
      </c>
      <c r="AR228" s="25">
        <v>322701</v>
      </c>
      <c r="AS228" s="54">
        <v>333614</v>
      </c>
      <c r="AT228" s="54">
        <v>97004</v>
      </c>
      <c r="AU228" s="54">
        <v>284345</v>
      </c>
      <c r="AV228" s="54">
        <v>415409</v>
      </c>
      <c r="AW228" s="25">
        <f t="shared" si="12"/>
        <v>1775759</v>
      </c>
      <c r="AX228" s="165">
        <v>3366725</v>
      </c>
      <c r="AY228" s="98">
        <f t="shared" si="13"/>
        <v>23830208</v>
      </c>
      <c r="AZ228" s="73"/>
      <c r="BA228" s="20">
        <v>1789154</v>
      </c>
      <c r="BB228" s="20">
        <v>760115</v>
      </c>
      <c r="BC228" s="19">
        <v>2549269</v>
      </c>
      <c r="BD228" s="19">
        <f t="shared" si="14"/>
        <v>26379477</v>
      </c>
      <c r="BF228" s="20">
        <v>1516093</v>
      </c>
      <c r="BG228" s="21">
        <f t="shared" si="15"/>
        <v>24863384</v>
      </c>
      <c r="BI228" s="73"/>
      <c r="BJ228" s="73"/>
      <c r="BK228" s="73"/>
      <c r="BL228" s="73"/>
      <c r="BM228" s="73"/>
      <c r="BN228" s="73"/>
      <c r="BO228" s="73"/>
    </row>
    <row r="229" spans="1:67" ht="22.5" customHeight="1" x14ac:dyDescent="0.2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1127260</v>
      </c>
      <c r="G229" s="20">
        <v>1179393</v>
      </c>
      <c r="H229" s="20">
        <v>536710</v>
      </c>
      <c r="I229" s="20">
        <v>0</v>
      </c>
      <c r="J229" s="20">
        <v>0</v>
      </c>
      <c r="K229" s="20">
        <v>0</v>
      </c>
      <c r="L229" s="20">
        <v>0</v>
      </c>
      <c r="M229" s="20">
        <v>92950</v>
      </c>
      <c r="N229" s="20">
        <v>53537</v>
      </c>
      <c r="O229" s="20">
        <v>61457</v>
      </c>
      <c r="P229" s="20">
        <v>1062767</v>
      </c>
      <c r="Q229" s="20">
        <v>141371</v>
      </c>
      <c r="R229" s="20">
        <v>263663</v>
      </c>
      <c r="S229" s="20">
        <v>305520</v>
      </c>
      <c r="T229" s="21">
        <v>184654</v>
      </c>
      <c r="U229" s="54">
        <v>117806</v>
      </c>
      <c r="V229" s="20">
        <v>151286</v>
      </c>
      <c r="W229" s="20">
        <v>87768</v>
      </c>
      <c r="X229" s="20">
        <v>0</v>
      </c>
      <c r="Y229" s="21">
        <v>0</v>
      </c>
      <c r="Z229" s="20">
        <v>657224</v>
      </c>
      <c r="AA229" s="21">
        <v>97730</v>
      </c>
      <c r="AB229" s="32">
        <v>416966</v>
      </c>
      <c r="AC229" s="20">
        <v>2651477</v>
      </c>
      <c r="AD229" s="20">
        <v>849095</v>
      </c>
      <c r="AE229" s="20">
        <v>1757636</v>
      </c>
      <c r="AF229" s="20">
        <v>1058851</v>
      </c>
      <c r="AG229" s="20">
        <v>543351</v>
      </c>
      <c r="AH229" s="20">
        <v>384861</v>
      </c>
      <c r="AI229" s="21">
        <v>64160</v>
      </c>
      <c r="AJ229" s="25">
        <v>131076</v>
      </c>
      <c r="AK229" s="25">
        <v>182382</v>
      </c>
      <c r="AL229" s="25">
        <v>47019</v>
      </c>
      <c r="AM229" s="22">
        <v>88196</v>
      </c>
      <c r="AN229" s="20">
        <v>338104</v>
      </c>
      <c r="AO229" s="20">
        <v>70589</v>
      </c>
      <c r="AP229" s="54">
        <v>14704859</v>
      </c>
      <c r="AQ229" s="25">
        <v>228449</v>
      </c>
      <c r="AR229" s="25">
        <v>233264</v>
      </c>
      <c r="AS229" s="54">
        <v>198951</v>
      </c>
      <c r="AT229" s="54">
        <v>66715</v>
      </c>
      <c r="AU229" s="54">
        <v>163316</v>
      </c>
      <c r="AV229" s="54">
        <v>310798</v>
      </c>
      <c r="AW229" s="25">
        <f t="shared" si="12"/>
        <v>1201493</v>
      </c>
      <c r="AX229" s="165">
        <v>1654026</v>
      </c>
      <c r="AY229" s="98">
        <f t="shared" si="13"/>
        <v>17560378</v>
      </c>
      <c r="AZ229" s="73"/>
      <c r="BA229" s="20">
        <v>1786380</v>
      </c>
      <c r="BB229" s="20">
        <v>402904</v>
      </c>
      <c r="BC229" s="19">
        <v>2189284</v>
      </c>
      <c r="BD229" s="19">
        <f t="shared" si="14"/>
        <v>19749662</v>
      </c>
      <c r="BF229" s="20">
        <v>1134299</v>
      </c>
      <c r="BG229" s="21">
        <f t="shared" si="15"/>
        <v>18615363</v>
      </c>
      <c r="BI229" s="73"/>
      <c r="BJ229" s="73"/>
      <c r="BK229" s="73"/>
      <c r="BL229" s="73"/>
      <c r="BM229" s="73"/>
      <c r="BN229" s="73"/>
      <c r="BO229" s="73"/>
    </row>
    <row r="230" spans="1:67" ht="22.5" customHeight="1" x14ac:dyDescent="0.2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682379</v>
      </c>
      <c r="G230" s="20">
        <v>353409</v>
      </c>
      <c r="H230" s="20">
        <v>156047</v>
      </c>
      <c r="I230" s="20">
        <v>0</v>
      </c>
      <c r="J230" s="20">
        <v>10801</v>
      </c>
      <c r="K230" s="20">
        <v>12760</v>
      </c>
      <c r="L230" s="20">
        <v>34206</v>
      </c>
      <c r="M230" s="20">
        <v>27936</v>
      </c>
      <c r="N230" s="20">
        <v>17815</v>
      </c>
      <c r="O230" s="20">
        <v>13579</v>
      </c>
      <c r="P230" s="20">
        <v>265453</v>
      </c>
      <c r="Q230" s="20">
        <v>56689</v>
      </c>
      <c r="R230" s="20">
        <v>108402</v>
      </c>
      <c r="S230" s="20">
        <v>141360</v>
      </c>
      <c r="T230" s="21">
        <v>158585</v>
      </c>
      <c r="U230" s="54">
        <v>61377</v>
      </c>
      <c r="V230" s="20">
        <v>75643</v>
      </c>
      <c r="W230" s="20">
        <v>78016</v>
      </c>
      <c r="X230" s="20">
        <v>0</v>
      </c>
      <c r="Y230" s="21">
        <v>0</v>
      </c>
      <c r="Z230" s="20">
        <v>368365</v>
      </c>
      <c r="AA230" s="21">
        <v>0</v>
      </c>
      <c r="AB230" s="32">
        <v>243190</v>
      </c>
      <c r="AC230" s="20">
        <v>1095058</v>
      </c>
      <c r="AD230" s="20">
        <v>445713</v>
      </c>
      <c r="AE230" s="20">
        <v>917353</v>
      </c>
      <c r="AF230" s="20">
        <v>505784</v>
      </c>
      <c r="AG230" s="20">
        <v>213671</v>
      </c>
      <c r="AH230" s="20">
        <v>157959</v>
      </c>
      <c r="AI230" s="21">
        <v>359296</v>
      </c>
      <c r="AJ230" s="25">
        <v>62686</v>
      </c>
      <c r="AK230" s="25">
        <v>104759</v>
      </c>
      <c r="AL230" s="25">
        <v>26824</v>
      </c>
      <c r="AM230" s="22">
        <v>51732</v>
      </c>
      <c r="AN230" s="20">
        <v>483739</v>
      </c>
      <c r="AO230" s="20">
        <v>86631</v>
      </c>
      <c r="AP230" s="54">
        <v>7377217</v>
      </c>
      <c r="AQ230" s="25">
        <v>135345</v>
      </c>
      <c r="AR230" s="25">
        <v>173006</v>
      </c>
      <c r="AS230" s="54">
        <v>142163</v>
      </c>
      <c r="AT230" s="54">
        <v>73147</v>
      </c>
      <c r="AU230" s="54">
        <v>141418</v>
      </c>
      <c r="AV230" s="54">
        <v>150500</v>
      </c>
      <c r="AW230" s="25">
        <f t="shared" si="12"/>
        <v>815579</v>
      </c>
      <c r="AX230" s="165">
        <v>1641554</v>
      </c>
      <c r="AY230" s="98">
        <f t="shared" si="13"/>
        <v>9834350</v>
      </c>
      <c r="AZ230" s="73"/>
      <c r="BA230" s="20">
        <v>805980</v>
      </c>
      <c r="BB230" s="20">
        <v>399509</v>
      </c>
      <c r="BC230" s="19">
        <v>1205489</v>
      </c>
      <c r="BD230" s="19">
        <f t="shared" si="14"/>
        <v>11039839</v>
      </c>
      <c r="BF230" s="20">
        <v>549270</v>
      </c>
      <c r="BG230" s="21">
        <f t="shared" si="15"/>
        <v>10490569</v>
      </c>
      <c r="BI230" s="73"/>
      <c r="BJ230" s="73"/>
      <c r="BK230" s="73"/>
      <c r="BL230" s="73"/>
      <c r="BM230" s="73"/>
      <c r="BN230" s="73"/>
      <c r="BO230" s="73"/>
    </row>
    <row r="231" spans="1:67" ht="22.5" customHeight="1" x14ac:dyDescent="0.2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518790</v>
      </c>
      <c r="G231" s="20">
        <v>560837</v>
      </c>
      <c r="H231" s="20">
        <v>284590</v>
      </c>
      <c r="I231" s="20">
        <v>0</v>
      </c>
      <c r="J231" s="20">
        <v>0</v>
      </c>
      <c r="K231" s="20">
        <v>0</v>
      </c>
      <c r="L231" s="20">
        <v>0</v>
      </c>
      <c r="M231" s="20">
        <v>17505</v>
      </c>
      <c r="N231" s="20">
        <v>13702</v>
      </c>
      <c r="O231" s="20">
        <v>17464</v>
      </c>
      <c r="P231" s="20">
        <v>320598</v>
      </c>
      <c r="Q231" s="20">
        <v>49724</v>
      </c>
      <c r="R231" s="20">
        <v>88511</v>
      </c>
      <c r="S231" s="20">
        <v>122208</v>
      </c>
      <c r="T231" s="21">
        <v>119482</v>
      </c>
      <c r="U231" s="54">
        <v>131172</v>
      </c>
      <c r="V231" s="20">
        <v>36128</v>
      </c>
      <c r="W231" s="20">
        <v>29256</v>
      </c>
      <c r="X231" s="20">
        <v>0</v>
      </c>
      <c r="Y231" s="21">
        <v>0</v>
      </c>
      <c r="Z231" s="20">
        <v>317307</v>
      </c>
      <c r="AA231" s="21">
        <v>0</v>
      </c>
      <c r="AB231" s="32">
        <v>176633</v>
      </c>
      <c r="AC231" s="20">
        <v>704711</v>
      </c>
      <c r="AD231" s="20">
        <v>406961</v>
      </c>
      <c r="AE231" s="20">
        <v>885424</v>
      </c>
      <c r="AF231" s="20">
        <v>540919</v>
      </c>
      <c r="AG231" s="20">
        <v>181214</v>
      </c>
      <c r="AH231" s="20">
        <v>294251</v>
      </c>
      <c r="AI231" s="21">
        <v>286715</v>
      </c>
      <c r="AJ231" s="25">
        <v>54542</v>
      </c>
      <c r="AK231" s="25">
        <v>83088</v>
      </c>
      <c r="AL231" s="25">
        <v>23274</v>
      </c>
      <c r="AM231" s="22">
        <v>40013</v>
      </c>
      <c r="AN231" s="20">
        <v>506657</v>
      </c>
      <c r="AO231" s="20">
        <v>94139</v>
      </c>
      <c r="AP231" s="54">
        <v>6905815</v>
      </c>
      <c r="AQ231" s="25">
        <v>118604</v>
      </c>
      <c r="AR231" s="25">
        <v>170347</v>
      </c>
      <c r="AS231" s="54">
        <v>160259</v>
      </c>
      <c r="AT231" s="54">
        <v>76734</v>
      </c>
      <c r="AU231" s="54">
        <v>129530</v>
      </c>
      <c r="AV231" s="54">
        <v>113049</v>
      </c>
      <c r="AW231" s="25">
        <f t="shared" si="12"/>
        <v>768523</v>
      </c>
      <c r="AX231" s="165">
        <v>1431552</v>
      </c>
      <c r="AY231" s="98">
        <f t="shared" si="13"/>
        <v>9105890</v>
      </c>
      <c r="AZ231" s="73"/>
      <c r="BA231" s="20">
        <v>661637</v>
      </c>
      <c r="BB231" s="20">
        <v>537183</v>
      </c>
      <c r="BC231" s="19">
        <v>1198820</v>
      </c>
      <c r="BD231" s="19">
        <f t="shared" si="14"/>
        <v>10304710</v>
      </c>
      <c r="BF231" s="20">
        <v>412587</v>
      </c>
      <c r="BG231" s="21">
        <f t="shared" si="15"/>
        <v>9892123</v>
      </c>
      <c r="BI231" s="73"/>
      <c r="BJ231" s="73"/>
      <c r="BK231" s="73"/>
      <c r="BL231" s="73"/>
      <c r="BM231" s="73"/>
      <c r="BN231" s="73"/>
      <c r="BO231" s="73"/>
    </row>
    <row r="232" spans="1:67" ht="22.5" customHeight="1" x14ac:dyDescent="0.2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1835379</v>
      </c>
      <c r="G232" s="20">
        <v>1403743</v>
      </c>
      <c r="H232" s="20">
        <v>1062533</v>
      </c>
      <c r="I232" s="20">
        <v>0</v>
      </c>
      <c r="J232" s="20">
        <v>0</v>
      </c>
      <c r="K232" s="20">
        <v>0</v>
      </c>
      <c r="L232" s="20">
        <v>0</v>
      </c>
      <c r="M232" s="20">
        <v>59232</v>
      </c>
      <c r="N232" s="20">
        <v>61586</v>
      </c>
      <c r="O232" s="20">
        <v>49284</v>
      </c>
      <c r="P232" s="20">
        <v>894429</v>
      </c>
      <c r="Q232" s="20">
        <v>201107</v>
      </c>
      <c r="R232" s="20">
        <v>497777</v>
      </c>
      <c r="S232" s="20">
        <v>331056</v>
      </c>
      <c r="T232" s="21">
        <v>336722</v>
      </c>
      <c r="U232" s="54">
        <v>239630</v>
      </c>
      <c r="V232" s="20">
        <v>202091</v>
      </c>
      <c r="W232" s="20">
        <v>161981</v>
      </c>
      <c r="X232" s="20">
        <v>0</v>
      </c>
      <c r="Y232" s="21">
        <v>0</v>
      </c>
      <c r="Z232" s="20">
        <v>811739</v>
      </c>
      <c r="AA232" s="21">
        <v>153672</v>
      </c>
      <c r="AB232" s="32">
        <v>542725</v>
      </c>
      <c r="AC232" s="20">
        <v>3581735</v>
      </c>
      <c r="AD232" s="20">
        <v>2169484</v>
      </c>
      <c r="AE232" s="20">
        <v>3104013</v>
      </c>
      <c r="AF232" s="20">
        <v>2008802</v>
      </c>
      <c r="AG232" s="20">
        <v>683086</v>
      </c>
      <c r="AH232" s="20">
        <v>954978</v>
      </c>
      <c r="AI232" s="21">
        <v>390574</v>
      </c>
      <c r="AJ232" s="25">
        <v>151436</v>
      </c>
      <c r="AK232" s="25">
        <v>242670</v>
      </c>
      <c r="AL232" s="25">
        <v>77220</v>
      </c>
      <c r="AM232" s="22">
        <v>105488</v>
      </c>
      <c r="AN232" s="20">
        <v>2960913</v>
      </c>
      <c r="AO232" s="20">
        <v>209702</v>
      </c>
      <c r="AP232" s="54">
        <v>25484787</v>
      </c>
      <c r="AQ232" s="25">
        <v>446173</v>
      </c>
      <c r="AR232" s="25">
        <v>416483</v>
      </c>
      <c r="AS232" s="54">
        <v>462228</v>
      </c>
      <c r="AT232" s="54">
        <v>134454</v>
      </c>
      <c r="AU232" s="54">
        <v>417625</v>
      </c>
      <c r="AV232" s="54">
        <v>466409</v>
      </c>
      <c r="AW232" s="25">
        <f t="shared" si="12"/>
        <v>2343372</v>
      </c>
      <c r="AX232" s="165">
        <v>7064894</v>
      </c>
      <c r="AY232" s="98">
        <f t="shared" si="13"/>
        <v>34893053</v>
      </c>
      <c r="AZ232" s="73"/>
      <c r="BA232" s="20">
        <v>2063609</v>
      </c>
      <c r="BB232" s="20">
        <v>1072270</v>
      </c>
      <c r="BC232" s="19">
        <v>3135879</v>
      </c>
      <c r="BD232" s="19">
        <f t="shared" si="14"/>
        <v>38028932</v>
      </c>
      <c r="BF232" s="20">
        <v>1744486</v>
      </c>
      <c r="BG232" s="21">
        <f t="shared" si="15"/>
        <v>36284446</v>
      </c>
      <c r="BI232" s="73"/>
      <c r="BJ232" s="73"/>
      <c r="BK232" s="73"/>
      <c r="BL232" s="73"/>
      <c r="BM232" s="73"/>
      <c r="BN232" s="73"/>
      <c r="BO232" s="73"/>
    </row>
    <row r="233" spans="1:67" ht="22.5" customHeight="1" x14ac:dyDescent="0.2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337545</v>
      </c>
      <c r="G233" s="20">
        <v>218327</v>
      </c>
      <c r="H233" s="20">
        <v>149553</v>
      </c>
      <c r="I233" s="20">
        <v>0</v>
      </c>
      <c r="J233" s="20">
        <v>0</v>
      </c>
      <c r="K233" s="20">
        <v>28611</v>
      </c>
      <c r="L233" s="20">
        <v>29368</v>
      </c>
      <c r="M233" s="20">
        <v>11219</v>
      </c>
      <c r="N233" s="20">
        <v>9757</v>
      </c>
      <c r="O233" s="20">
        <v>24605</v>
      </c>
      <c r="P233" s="20">
        <v>341596</v>
      </c>
      <c r="Q233" s="20">
        <v>39714</v>
      </c>
      <c r="R233" s="20">
        <v>45791</v>
      </c>
      <c r="S233" s="20">
        <v>60192</v>
      </c>
      <c r="T233" s="21">
        <v>86896</v>
      </c>
      <c r="U233" s="54">
        <v>27072</v>
      </c>
      <c r="V233" s="20">
        <v>38386</v>
      </c>
      <c r="W233" s="20">
        <v>25355</v>
      </c>
      <c r="X233" s="20">
        <v>0</v>
      </c>
      <c r="Y233" s="21">
        <v>0</v>
      </c>
      <c r="Z233" s="20">
        <v>207231</v>
      </c>
      <c r="AA233" s="21">
        <v>0</v>
      </c>
      <c r="AB233" s="32">
        <v>100618</v>
      </c>
      <c r="AC233" s="20">
        <v>736258</v>
      </c>
      <c r="AD233" s="20">
        <v>253057</v>
      </c>
      <c r="AE233" s="20">
        <v>602761</v>
      </c>
      <c r="AF233" s="20">
        <v>357816</v>
      </c>
      <c r="AG233" s="20">
        <v>139709</v>
      </c>
      <c r="AH233" s="20">
        <v>158241</v>
      </c>
      <c r="AI233" s="21">
        <v>211728</v>
      </c>
      <c r="AJ233" s="25">
        <v>46044</v>
      </c>
      <c r="AK233" s="25">
        <v>66896</v>
      </c>
      <c r="AL233" s="25">
        <v>17466</v>
      </c>
      <c r="AM233" s="22">
        <v>31481</v>
      </c>
      <c r="AN233" s="20">
        <v>235660</v>
      </c>
      <c r="AO233" s="20">
        <v>37446</v>
      </c>
      <c r="AP233" s="54">
        <v>4676399</v>
      </c>
      <c r="AQ233" s="25">
        <v>102758</v>
      </c>
      <c r="AR233" s="25">
        <v>154370</v>
      </c>
      <c r="AS233" s="54">
        <v>141802</v>
      </c>
      <c r="AT233" s="54">
        <v>53322</v>
      </c>
      <c r="AU233" s="54">
        <v>109830</v>
      </c>
      <c r="AV233" s="54">
        <v>75961</v>
      </c>
      <c r="AW233" s="25">
        <f t="shared" si="12"/>
        <v>638043</v>
      </c>
      <c r="AX233" s="165">
        <v>626375</v>
      </c>
      <c r="AY233" s="98">
        <f t="shared" si="13"/>
        <v>5940817</v>
      </c>
      <c r="AZ233" s="73"/>
      <c r="BA233" s="20">
        <v>526281</v>
      </c>
      <c r="BB233" s="20">
        <v>163313</v>
      </c>
      <c r="BC233" s="19">
        <v>689594</v>
      </c>
      <c r="BD233" s="19">
        <f t="shared" si="14"/>
        <v>6630411</v>
      </c>
      <c r="BF233" s="20">
        <v>277231</v>
      </c>
      <c r="BG233" s="21">
        <f t="shared" si="15"/>
        <v>6353180</v>
      </c>
      <c r="BI233" s="73"/>
      <c r="BJ233" s="73"/>
      <c r="BK233" s="73"/>
      <c r="BL233" s="73"/>
      <c r="BM233" s="73"/>
      <c r="BN233" s="73"/>
      <c r="BO233" s="73"/>
    </row>
    <row r="234" spans="1:67" ht="22.5" customHeight="1" x14ac:dyDescent="0.2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535497</v>
      </c>
      <c r="G234" s="20">
        <v>236969</v>
      </c>
      <c r="H234" s="20">
        <v>147452</v>
      </c>
      <c r="I234" s="20">
        <v>0</v>
      </c>
      <c r="J234" s="20">
        <v>14890</v>
      </c>
      <c r="K234" s="20">
        <v>26224</v>
      </c>
      <c r="L234" s="20">
        <v>22820</v>
      </c>
      <c r="M234" s="20">
        <v>32897</v>
      </c>
      <c r="N234" s="20">
        <v>17294</v>
      </c>
      <c r="O234" s="20">
        <v>32893</v>
      </c>
      <c r="P234" s="20">
        <v>186710</v>
      </c>
      <c r="Q234" s="20">
        <v>67469</v>
      </c>
      <c r="R234" s="20">
        <v>108981</v>
      </c>
      <c r="S234" s="20">
        <v>92112</v>
      </c>
      <c r="T234" s="21">
        <v>97758</v>
      </c>
      <c r="U234" s="54">
        <v>38662</v>
      </c>
      <c r="V234" s="20">
        <v>51934</v>
      </c>
      <c r="W234" s="20">
        <v>48760</v>
      </c>
      <c r="X234" s="20">
        <v>0</v>
      </c>
      <c r="Y234" s="21">
        <v>0</v>
      </c>
      <c r="Z234" s="20">
        <v>335118</v>
      </c>
      <c r="AA234" s="21">
        <v>20220</v>
      </c>
      <c r="AB234" s="32">
        <v>199756</v>
      </c>
      <c r="AC234" s="20">
        <v>912428</v>
      </c>
      <c r="AD234" s="20">
        <v>386305</v>
      </c>
      <c r="AE234" s="20">
        <v>1075457</v>
      </c>
      <c r="AF234" s="20">
        <v>629979</v>
      </c>
      <c r="AG234" s="20">
        <v>293046</v>
      </c>
      <c r="AH234" s="20">
        <v>50464</v>
      </c>
      <c r="AI234" s="21">
        <v>155588</v>
      </c>
      <c r="AJ234" s="25">
        <v>61612</v>
      </c>
      <c r="AK234" s="25">
        <v>115030</v>
      </c>
      <c r="AL234" s="25">
        <v>28577</v>
      </c>
      <c r="AM234" s="22">
        <v>56382</v>
      </c>
      <c r="AN234" s="20">
        <v>453570</v>
      </c>
      <c r="AO234" s="20">
        <v>56091</v>
      </c>
      <c r="AP234" s="54">
        <v>6588945</v>
      </c>
      <c r="AQ234" s="25">
        <v>165735</v>
      </c>
      <c r="AR234" s="25">
        <v>197520</v>
      </c>
      <c r="AS234" s="54">
        <v>137754</v>
      </c>
      <c r="AT234" s="54">
        <v>60202</v>
      </c>
      <c r="AU234" s="54">
        <v>119602</v>
      </c>
      <c r="AV234" s="54">
        <v>166818</v>
      </c>
      <c r="AW234" s="25">
        <f t="shared" si="12"/>
        <v>847631</v>
      </c>
      <c r="AX234" s="165">
        <v>1209882</v>
      </c>
      <c r="AY234" s="98">
        <f t="shared" si="13"/>
        <v>8646458</v>
      </c>
      <c r="AZ234" s="73"/>
      <c r="BA234" s="20">
        <v>790324</v>
      </c>
      <c r="BB234" s="20">
        <v>252627</v>
      </c>
      <c r="BC234" s="19">
        <v>1042951</v>
      </c>
      <c r="BD234" s="19">
        <f t="shared" si="14"/>
        <v>9689409</v>
      </c>
      <c r="BF234" s="20">
        <v>608824</v>
      </c>
      <c r="BG234" s="21">
        <f t="shared" si="15"/>
        <v>9080585</v>
      </c>
      <c r="BI234" s="73"/>
      <c r="BJ234" s="73"/>
      <c r="BK234" s="73"/>
      <c r="BL234" s="73"/>
      <c r="BM234" s="73"/>
      <c r="BN234" s="73"/>
      <c r="BO234" s="73"/>
    </row>
    <row r="235" spans="1:67" ht="22.5" customHeight="1" x14ac:dyDescent="0.2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493412</v>
      </c>
      <c r="G235" s="20">
        <v>329246</v>
      </c>
      <c r="H235" s="20">
        <v>189090</v>
      </c>
      <c r="I235" s="20">
        <v>0</v>
      </c>
      <c r="J235" s="20">
        <v>0</v>
      </c>
      <c r="K235" s="20">
        <v>0</v>
      </c>
      <c r="L235" s="20">
        <v>0</v>
      </c>
      <c r="M235" s="20">
        <v>18290</v>
      </c>
      <c r="N235" s="20">
        <v>15022</v>
      </c>
      <c r="O235" s="20">
        <v>5513</v>
      </c>
      <c r="P235" s="20">
        <v>240738</v>
      </c>
      <c r="Q235" s="20">
        <v>55268</v>
      </c>
      <c r="R235" s="20">
        <v>100081</v>
      </c>
      <c r="S235" s="20">
        <v>101232</v>
      </c>
      <c r="T235" s="21">
        <v>86896</v>
      </c>
      <c r="U235" s="54">
        <v>65354</v>
      </c>
      <c r="V235" s="20">
        <v>38386</v>
      </c>
      <c r="W235" s="20">
        <v>38033</v>
      </c>
      <c r="X235" s="20">
        <v>0</v>
      </c>
      <c r="Y235" s="21">
        <v>0</v>
      </c>
      <c r="Z235" s="20">
        <v>294089</v>
      </c>
      <c r="AA235" s="21">
        <v>0</v>
      </c>
      <c r="AB235" s="32">
        <v>185846</v>
      </c>
      <c r="AC235" s="20">
        <v>887754</v>
      </c>
      <c r="AD235" s="20">
        <v>406173</v>
      </c>
      <c r="AE235" s="20">
        <v>825310</v>
      </c>
      <c r="AF235" s="20">
        <v>447925</v>
      </c>
      <c r="AG235" s="20">
        <v>162597</v>
      </c>
      <c r="AH235" s="20">
        <v>224088</v>
      </c>
      <c r="AI235" s="21">
        <v>182054</v>
      </c>
      <c r="AJ235" s="25">
        <v>54681</v>
      </c>
      <c r="AK235" s="25">
        <v>84756</v>
      </c>
      <c r="AL235" s="25">
        <v>21879</v>
      </c>
      <c r="AM235" s="22">
        <v>41665</v>
      </c>
      <c r="AN235" s="20">
        <v>452885</v>
      </c>
      <c r="AO235" s="20">
        <v>66098</v>
      </c>
      <c r="AP235" s="54">
        <v>6114361</v>
      </c>
      <c r="AQ235" s="25">
        <v>121938</v>
      </c>
      <c r="AR235" s="25">
        <v>170986</v>
      </c>
      <c r="AS235" s="54">
        <v>144908</v>
      </c>
      <c r="AT235" s="54">
        <v>50657</v>
      </c>
      <c r="AU235" s="54">
        <v>123379</v>
      </c>
      <c r="AV235" s="54">
        <v>118495</v>
      </c>
      <c r="AW235" s="25">
        <f t="shared" si="12"/>
        <v>730363</v>
      </c>
      <c r="AX235" s="165">
        <v>1545697</v>
      </c>
      <c r="AY235" s="98">
        <f t="shared" si="13"/>
        <v>8390421</v>
      </c>
      <c r="AZ235" s="73"/>
      <c r="BA235" s="20">
        <v>664487</v>
      </c>
      <c r="BB235" s="20">
        <v>326490</v>
      </c>
      <c r="BC235" s="19">
        <v>990977</v>
      </c>
      <c r="BD235" s="19">
        <f t="shared" si="14"/>
        <v>9381398</v>
      </c>
      <c r="BF235" s="20">
        <v>432463</v>
      </c>
      <c r="BG235" s="21">
        <f t="shared" si="15"/>
        <v>8948935</v>
      </c>
      <c r="BI235" s="73"/>
      <c r="BJ235" s="73"/>
      <c r="BK235" s="73"/>
      <c r="BL235" s="73"/>
      <c r="BM235" s="73"/>
      <c r="BN235" s="73"/>
      <c r="BO235" s="73"/>
    </row>
    <row r="236" spans="1:67" ht="22.5" customHeight="1" x14ac:dyDescent="0.2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552170</v>
      </c>
      <c r="G236" s="20">
        <v>728544</v>
      </c>
      <c r="H236" s="20">
        <v>235312</v>
      </c>
      <c r="I236" s="20">
        <v>0</v>
      </c>
      <c r="J236" s="20">
        <v>0</v>
      </c>
      <c r="K236" s="20">
        <v>0</v>
      </c>
      <c r="L236" s="20">
        <v>0</v>
      </c>
      <c r="M236" s="20">
        <v>11582</v>
      </c>
      <c r="N236" s="20">
        <v>13455</v>
      </c>
      <c r="O236" s="20">
        <v>0</v>
      </c>
      <c r="P236" s="20">
        <v>446125</v>
      </c>
      <c r="Q236" s="20">
        <v>48957</v>
      </c>
      <c r="R236" s="20">
        <v>98212</v>
      </c>
      <c r="S236" s="20">
        <v>88464</v>
      </c>
      <c r="T236" s="21">
        <v>108620</v>
      </c>
      <c r="U236" s="54">
        <v>50126</v>
      </c>
      <c r="V236" s="20">
        <v>39515</v>
      </c>
      <c r="W236" s="20">
        <v>39008</v>
      </c>
      <c r="X236" s="20">
        <v>0</v>
      </c>
      <c r="Y236" s="21">
        <v>0</v>
      </c>
      <c r="Z236" s="20">
        <v>322508</v>
      </c>
      <c r="AA236" s="21">
        <v>0</v>
      </c>
      <c r="AB236" s="32">
        <v>158019</v>
      </c>
      <c r="AC236" s="20">
        <v>788311</v>
      </c>
      <c r="AD236" s="20">
        <v>555045</v>
      </c>
      <c r="AE236" s="20">
        <v>782591</v>
      </c>
      <c r="AF236" s="20">
        <v>485857</v>
      </c>
      <c r="AG236" s="20">
        <v>192412</v>
      </c>
      <c r="AH236" s="20">
        <v>313573</v>
      </c>
      <c r="AI236" s="21">
        <v>238194</v>
      </c>
      <c r="AJ236" s="25">
        <v>53169</v>
      </c>
      <c r="AK236" s="25">
        <v>80386</v>
      </c>
      <c r="AL236" s="25">
        <v>21827</v>
      </c>
      <c r="AM236" s="22">
        <v>38347</v>
      </c>
      <c r="AN236" s="20">
        <v>814745</v>
      </c>
      <c r="AO236" s="20">
        <v>86569</v>
      </c>
      <c r="AP236" s="54">
        <v>7391643</v>
      </c>
      <c r="AQ236" s="25">
        <v>124086</v>
      </c>
      <c r="AR236" s="25">
        <v>188010</v>
      </c>
      <c r="AS236" s="54">
        <v>172150</v>
      </c>
      <c r="AT236" s="54">
        <v>74567</v>
      </c>
      <c r="AU236" s="54">
        <v>134836</v>
      </c>
      <c r="AV236" s="54">
        <v>123635</v>
      </c>
      <c r="AW236" s="25">
        <f t="shared" si="12"/>
        <v>817284</v>
      </c>
      <c r="AX236" s="165">
        <v>1982888</v>
      </c>
      <c r="AY236" s="98">
        <f t="shared" si="13"/>
        <v>10191815</v>
      </c>
      <c r="AZ236" s="73"/>
      <c r="BA236" s="20">
        <v>634030</v>
      </c>
      <c r="BB236" s="20">
        <v>573989</v>
      </c>
      <c r="BC236" s="19">
        <v>1208019</v>
      </c>
      <c r="BD236" s="19">
        <f t="shared" si="14"/>
        <v>11399834</v>
      </c>
      <c r="BF236" s="20">
        <v>451224</v>
      </c>
      <c r="BG236" s="21">
        <f t="shared" si="15"/>
        <v>10948610</v>
      </c>
      <c r="BI236" s="73"/>
      <c r="BJ236" s="73"/>
      <c r="BK236" s="73"/>
      <c r="BL236" s="73"/>
      <c r="BM236" s="73"/>
      <c r="BN236" s="73"/>
      <c r="BO236" s="73"/>
    </row>
    <row r="237" spans="1:67" ht="22.5" customHeight="1" x14ac:dyDescent="0.2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1645090</v>
      </c>
      <c r="G237" s="20">
        <v>1557324</v>
      </c>
      <c r="H237" s="20">
        <v>675949</v>
      </c>
      <c r="I237" s="20">
        <v>0</v>
      </c>
      <c r="J237" s="20">
        <v>0</v>
      </c>
      <c r="K237" s="20">
        <v>0</v>
      </c>
      <c r="L237" s="20">
        <v>0</v>
      </c>
      <c r="M237" s="20">
        <v>92442</v>
      </c>
      <c r="N237" s="20">
        <v>63072</v>
      </c>
      <c r="O237" s="20">
        <v>37481</v>
      </c>
      <c r="P237" s="20">
        <v>1363932</v>
      </c>
      <c r="Q237" s="20">
        <v>163729</v>
      </c>
      <c r="R237" s="20">
        <v>354843</v>
      </c>
      <c r="S237" s="20">
        <v>361152</v>
      </c>
      <c r="T237" s="21">
        <v>293274</v>
      </c>
      <c r="U237" s="54">
        <v>194876</v>
      </c>
      <c r="V237" s="20">
        <v>202091</v>
      </c>
      <c r="W237" s="20">
        <v>102396</v>
      </c>
      <c r="X237" s="20">
        <v>0</v>
      </c>
      <c r="Y237" s="21">
        <v>0</v>
      </c>
      <c r="Z237" s="20">
        <v>799938</v>
      </c>
      <c r="AA237" s="21">
        <v>153672</v>
      </c>
      <c r="AB237" s="32">
        <v>684269</v>
      </c>
      <c r="AC237" s="20">
        <v>3347273</v>
      </c>
      <c r="AD237" s="20">
        <v>1995096</v>
      </c>
      <c r="AE237" s="20">
        <v>2660970</v>
      </c>
      <c r="AF237" s="20">
        <v>1875604</v>
      </c>
      <c r="AG237" s="20">
        <v>663239</v>
      </c>
      <c r="AH237" s="20">
        <v>896259</v>
      </c>
      <c r="AI237" s="21">
        <v>205312</v>
      </c>
      <c r="AJ237" s="25">
        <v>152551</v>
      </c>
      <c r="AK237" s="25">
        <v>231094</v>
      </c>
      <c r="AL237" s="25">
        <v>71737</v>
      </c>
      <c r="AM237" s="22">
        <v>102345</v>
      </c>
      <c r="AN237" s="20">
        <v>1696690</v>
      </c>
      <c r="AO237" s="20">
        <v>157168</v>
      </c>
      <c r="AP237" s="54">
        <v>22800868</v>
      </c>
      <c r="AQ237" s="25">
        <v>349727</v>
      </c>
      <c r="AR237" s="25">
        <v>392363</v>
      </c>
      <c r="AS237" s="54">
        <v>391656</v>
      </c>
      <c r="AT237" s="54">
        <v>114076</v>
      </c>
      <c r="AU237" s="54">
        <v>343749</v>
      </c>
      <c r="AV237" s="54">
        <v>448271</v>
      </c>
      <c r="AW237" s="25">
        <f t="shared" si="12"/>
        <v>2039842</v>
      </c>
      <c r="AX237" s="165">
        <v>4383176</v>
      </c>
      <c r="AY237" s="98">
        <f t="shared" si="13"/>
        <v>29223886</v>
      </c>
      <c r="AZ237" s="73"/>
      <c r="BA237" s="20">
        <v>2078790</v>
      </c>
      <c r="BB237" s="20">
        <v>894416</v>
      </c>
      <c r="BC237" s="19">
        <v>2973206</v>
      </c>
      <c r="BD237" s="19">
        <f t="shared" si="14"/>
        <v>32197092</v>
      </c>
      <c r="BF237" s="20">
        <v>1636026</v>
      </c>
      <c r="BG237" s="21">
        <f t="shared" si="15"/>
        <v>30561066</v>
      </c>
      <c r="BI237" s="73"/>
      <c r="BJ237" s="73"/>
      <c r="BK237" s="73"/>
      <c r="BL237" s="73"/>
      <c r="BM237" s="73"/>
      <c r="BN237" s="73"/>
      <c r="BO237" s="73"/>
    </row>
    <row r="238" spans="1:67" ht="22.5" customHeight="1" x14ac:dyDescent="0.2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735088</v>
      </c>
      <c r="G238" s="20">
        <v>300280</v>
      </c>
      <c r="H238" s="20">
        <v>129498</v>
      </c>
      <c r="I238" s="20">
        <v>0</v>
      </c>
      <c r="J238" s="20">
        <v>0</v>
      </c>
      <c r="K238" s="20">
        <v>0</v>
      </c>
      <c r="L238" s="20">
        <v>0</v>
      </c>
      <c r="M238" s="20">
        <v>51001</v>
      </c>
      <c r="N238" s="20">
        <v>30106</v>
      </c>
      <c r="O238" s="20">
        <v>12062</v>
      </c>
      <c r="P238" s="20">
        <v>253043</v>
      </c>
      <c r="Q238" s="20">
        <v>79191</v>
      </c>
      <c r="R238" s="20">
        <v>140976</v>
      </c>
      <c r="S238" s="20">
        <v>158688</v>
      </c>
      <c r="T238" s="21">
        <v>97758</v>
      </c>
      <c r="U238" s="54">
        <v>66834</v>
      </c>
      <c r="V238" s="20">
        <v>112900</v>
      </c>
      <c r="W238" s="20">
        <v>58512</v>
      </c>
      <c r="X238" s="20">
        <v>0</v>
      </c>
      <c r="Y238" s="21">
        <v>0</v>
      </c>
      <c r="Z238" s="20">
        <v>453184</v>
      </c>
      <c r="AA238" s="21">
        <v>0</v>
      </c>
      <c r="AB238" s="32">
        <v>278411</v>
      </c>
      <c r="AC238" s="20">
        <v>1367304</v>
      </c>
      <c r="AD238" s="20">
        <v>529972</v>
      </c>
      <c r="AE238" s="20">
        <v>879919</v>
      </c>
      <c r="AF238" s="20">
        <v>497830</v>
      </c>
      <c r="AG238" s="20">
        <v>313612</v>
      </c>
      <c r="AH238" s="20">
        <v>124754</v>
      </c>
      <c r="AI238" s="21">
        <v>68972</v>
      </c>
      <c r="AJ238" s="25">
        <v>88412</v>
      </c>
      <c r="AK238" s="25">
        <v>110556</v>
      </c>
      <c r="AL238" s="25">
        <v>22394</v>
      </c>
      <c r="AM238" s="22">
        <v>58817</v>
      </c>
      <c r="AN238" s="20">
        <v>197415</v>
      </c>
      <c r="AO238" s="20">
        <v>46572</v>
      </c>
      <c r="AP238" s="54">
        <v>7264061</v>
      </c>
      <c r="AQ238" s="25">
        <v>160362</v>
      </c>
      <c r="AR238" s="25">
        <v>182614</v>
      </c>
      <c r="AS238" s="54">
        <v>96168</v>
      </c>
      <c r="AT238" s="54">
        <v>42552</v>
      </c>
      <c r="AU238" s="54">
        <v>146317</v>
      </c>
      <c r="AV238" s="54">
        <v>192631</v>
      </c>
      <c r="AW238" s="25">
        <f t="shared" si="12"/>
        <v>820644</v>
      </c>
      <c r="AX238" s="165">
        <v>873540</v>
      </c>
      <c r="AY238" s="98">
        <f t="shared" si="13"/>
        <v>8958245</v>
      </c>
      <c r="AZ238" s="73"/>
      <c r="BA238" s="20">
        <v>1174713</v>
      </c>
      <c r="BB238" s="20">
        <v>165569</v>
      </c>
      <c r="BC238" s="19">
        <v>1340282</v>
      </c>
      <c r="BD238" s="19">
        <f t="shared" si="14"/>
        <v>10298527</v>
      </c>
      <c r="BF238" s="20">
        <v>703032</v>
      </c>
      <c r="BG238" s="21">
        <f t="shared" si="15"/>
        <v>9595495</v>
      </c>
      <c r="BI238" s="73"/>
      <c r="BJ238" s="73"/>
      <c r="BK238" s="73"/>
      <c r="BL238" s="73"/>
      <c r="BM238" s="73"/>
      <c r="BN238" s="73"/>
      <c r="BO238" s="73"/>
    </row>
    <row r="239" spans="1:67" ht="22.5" customHeight="1" x14ac:dyDescent="0.2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343313</v>
      </c>
      <c r="G239" s="20">
        <v>475156</v>
      </c>
      <c r="H239" s="20">
        <v>176866</v>
      </c>
      <c r="I239" s="20">
        <v>0</v>
      </c>
      <c r="J239" s="20">
        <v>0</v>
      </c>
      <c r="K239" s="20">
        <v>0</v>
      </c>
      <c r="L239" s="20">
        <v>0</v>
      </c>
      <c r="M239" s="20">
        <v>16337</v>
      </c>
      <c r="N239" s="20">
        <v>8406</v>
      </c>
      <c r="O239" s="20">
        <v>5365</v>
      </c>
      <c r="P239" s="20">
        <v>266325</v>
      </c>
      <c r="Q239" s="20">
        <v>32281</v>
      </c>
      <c r="R239" s="20">
        <v>59230</v>
      </c>
      <c r="S239" s="20">
        <v>58368</v>
      </c>
      <c r="T239" s="21">
        <v>80379</v>
      </c>
      <c r="U239" s="54">
        <v>50549</v>
      </c>
      <c r="V239" s="20">
        <v>21451</v>
      </c>
      <c r="W239" s="20">
        <v>9752</v>
      </c>
      <c r="X239" s="20">
        <v>0</v>
      </c>
      <c r="Y239" s="21">
        <v>0</v>
      </c>
      <c r="Z239" s="20">
        <v>222282</v>
      </c>
      <c r="AA239" s="21">
        <v>0</v>
      </c>
      <c r="AB239" s="32">
        <v>0</v>
      </c>
      <c r="AC239" s="20">
        <v>477480</v>
      </c>
      <c r="AD239" s="20">
        <v>230693</v>
      </c>
      <c r="AE239" s="20">
        <v>519232</v>
      </c>
      <c r="AF239" s="20">
        <v>268930</v>
      </c>
      <c r="AG239" s="20">
        <v>124845</v>
      </c>
      <c r="AH239" s="20">
        <v>176907</v>
      </c>
      <c r="AI239" s="21">
        <v>111879</v>
      </c>
      <c r="AJ239" s="25">
        <v>41618</v>
      </c>
      <c r="AK239" s="25">
        <v>59612</v>
      </c>
      <c r="AL239" s="25">
        <v>13169</v>
      </c>
      <c r="AM239" s="22">
        <v>25947</v>
      </c>
      <c r="AN239" s="20">
        <v>137478</v>
      </c>
      <c r="AO239" s="20">
        <v>55936</v>
      </c>
      <c r="AP239" s="54">
        <v>4069786</v>
      </c>
      <c r="AQ239" s="25">
        <v>75832</v>
      </c>
      <c r="AR239" s="25">
        <v>132202</v>
      </c>
      <c r="AS239" s="54">
        <v>127392</v>
      </c>
      <c r="AT239" s="54">
        <v>35604</v>
      </c>
      <c r="AU239" s="54">
        <v>83603</v>
      </c>
      <c r="AV239" s="54">
        <v>81616</v>
      </c>
      <c r="AW239" s="25">
        <f t="shared" si="12"/>
        <v>536249</v>
      </c>
      <c r="AX239" s="165">
        <v>617016</v>
      </c>
      <c r="AY239" s="98">
        <f t="shared" si="13"/>
        <v>5223051</v>
      </c>
      <c r="AZ239" s="73"/>
      <c r="BA239" s="20">
        <v>490219</v>
      </c>
      <c r="BB239" s="20">
        <v>393059</v>
      </c>
      <c r="BC239" s="19">
        <v>883278</v>
      </c>
      <c r="BD239" s="19">
        <f t="shared" si="14"/>
        <v>6106329</v>
      </c>
      <c r="BF239" s="20">
        <v>297870</v>
      </c>
      <c r="BG239" s="21">
        <f t="shared" si="15"/>
        <v>5808459</v>
      </c>
      <c r="BI239" s="73"/>
      <c r="BJ239" s="73"/>
      <c r="BK239" s="73"/>
      <c r="BL239" s="73"/>
      <c r="BM239" s="73"/>
      <c r="BN239" s="73"/>
      <c r="BO239" s="73"/>
    </row>
    <row r="240" spans="1:67" ht="22.5" customHeight="1" x14ac:dyDescent="0.2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197625</v>
      </c>
      <c r="G240" s="20">
        <v>194235</v>
      </c>
      <c r="H240" s="20">
        <v>65131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3011</v>
      </c>
      <c r="O240" s="20">
        <v>0</v>
      </c>
      <c r="P240" s="20">
        <v>61018</v>
      </c>
      <c r="Q240" s="20">
        <v>18011</v>
      </c>
      <c r="R240" s="20">
        <v>37469</v>
      </c>
      <c r="S240" s="20">
        <v>32832</v>
      </c>
      <c r="T240" s="21">
        <v>53224</v>
      </c>
      <c r="U240" s="54">
        <v>3892</v>
      </c>
      <c r="V240" s="20">
        <v>31612</v>
      </c>
      <c r="W240" s="20">
        <v>29256</v>
      </c>
      <c r="X240" s="20">
        <v>0</v>
      </c>
      <c r="Y240" s="21">
        <v>0</v>
      </c>
      <c r="Z240" s="20">
        <v>117865</v>
      </c>
      <c r="AA240" s="21">
        <v>0</v>
      </c>
      <c r="AB240" s="32">
        <v>0</v>
      </c>
      <c r="AC240" s="20">
        <v>280885</v>
      </c>
      <c r="AD240" s="20">
        <v>266669</v>
      </c>
      <c r="AE240" s="20">
        <v>356504</v>
      </c>
      <c r="AF240" s="20">
        <v>136606</v>
      </c>
      <c r="AG240" s="20">
        <v>49172</v>
      </c>
      <c r="AH240" s="20">
        <v>103368</v>
      </c>
      <c r="AI240" s="21">
        <v>157994</v>
      </c>
      <c r="AJ240" s="25">
        <v>23080</v>
      </c>
      <c r="AK240" s="25">
        <v>41497</v>
      </c>
      <c r="AL240" s="25">
        <v>8503</v>
      </c>
      <c r="AM240" s="22">
        <v>15505</v>
      </c>
      <c r="AN240" s="20">
        <v>126318</v>
      </c>
      <c r="AO240" s="20">
        <v>64024</v>
      </c>
      <c r="AP240" s="54">
        <v>2475306</v>
      </c>
      <c r="AQ240" s="25">
        <v>61079</v>
      </c>
      <c r="AR240" s="25">
        <v>132172</v>
      </c>
      <c r="AS240" s="54">
        <v>98331</v>
      </c>
      <c r="AT240" s="54">
        <v>48980</v>
      </c>
      <c r="AU240" s="54">
        <v>64563</v>
      </c>
      <c r="AV240" s="54">
        <v>33842</v>
      </c>
      <c r="AW240" s="25">
        <f t="shared" si="12"/>
        <v>438967</v>
      </c>
      <c r="AX240" s="165">
        <v>625482</v>
      </c>
      <c r="AY240" s="98">
        <f t="shared" si="13"/>
        <v>3539755</v>
      </c>
      <c r="AZ240" s="73"/>
      <c r="BA240" s="20">
        <v>310973</v>
      </c>
      <c r="BB240" s="20">
        <v>296270</v>
      </c>
      <c r="BC240" s="19">
        <v>607243</v>
      </c>
      <c r="BD240" s="19">
        <f t="shared" si="14"/>
        <v>4146998</v>
      </c>
      <c r="BF240" s="20">
        <v>123511</v>
      </c>
      <c r="BG240" s="21">
        <f t="shared" si="15"/>
        <v>4023487</v>
      </c>
      <c r="BI240" s="73"/>
      <c r="BJ240" s="73"/>
      <c r="BK240" s="73"/>
      <c r="BL240" s="73"/>
      <c r="BM240" s="73"/>
      <c r="BN240" s="73"/>
      <c r="BO240" s="73"/>
    </row>
    <row r="241" spans="1:67" ht="22.5" customHeight="1" x14ac:dyDescent="0.2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290265</v>
      </c>
      <c r="G241" s="20">
        <v>281279</v>
      </c>
      <c r="H241" s="20">
        <v>130071</v>
      </c>
      <c r="I241" s="20">
        <v>0</v>
      </c>
      <c r="J241" s="20">
        <v>0</v>
      </c>
      <c r="K241" s="20">
        <v>0</v>
      </c>
      <c r="L241" s="20">
        <v>0</v>
      </c>
      <c r="M241" s="20">
        <v>10544</v>
      </c>
      <c r="N241" s="20">
        <v>6565</v>
      </c>
      <c r="O241" s="20">
        <v>0</v>
      </c>
      <c r="P241" s="20">
        <v>63094</v>
      </c>
      <c r="Q241" s="20">
        <v>33421</v>
      </c>
      <c r="R241" s="20">
        <v>37781</v>
      </c>
      <c r="S241" s="20">
        <v>54720</v>
      </c>
      <c r="T241" s="21">
        <v>48879</v>
      </c>
      <c r="U241" s="54">
        <v>22800</v>
      </c>
      <c r="V241" s="20">
        <v>28225</v>
      </c>
      <c r="W241" s="20">
        <v>29256</v>
      </c>
      <c r="X241" s="20">
        <v>0</v>
      </c>
      <c r="Y241" s="21">
        <v>0</v>
      </c>
      <c r="Z241" s="20">
        <v>172395</v>
      </c>
      <c r="AA241" s="21">
        <v>0</v>
      </c>
      <c r="AB241" s="32">
        <v>0</v>
      </c>
      <c r="AC241" s="20">
        <v>521198</v>
      </c>
      <c r="AD241" s="20">
        <v>173100</v>
      </c>
      <c r="AE241" s="20">
        <v>489431</v>
      </c>
      <c r="AF241" s="20">
        <v>246992</v>
      </c>
      <c r="AG241" s="20">
        <v>85553</v>
      </c>
      <c r="AH241" s="20">
        <v>175312</v>
      </c>
      <c r="AI241" s="21">
        <v>141152</v>
      </c>
      <c r="AJ241" s="25">
        <v>35578</v>
      </c>
      <c r="AK241" s="25">
        <v>56379</v>
      </c>
      <c r="AL241" s="25">
        <v>13029</v>
      </c>
      <c r="AM241" s="22">
        <v>24009</v>
      </c>
      <c r="AN241" s="20">
        <v>177304</v>
      </c>
      <c r="AO241" s="20">
        <v>51995</v>
      </c>
      <c r="AP241" s="54">
        <v>3400327</v>
      </c>
      <c r="AQ241" s="25">
        <v>68178</v>
      </c>
      <c r="AR241" s="25">
        <v>152191</v>
      </c>
      <c r="AS241" s="54">
        <v>121138</v>
      </c>
      <c r="AT241" s="54">
        <v>54940</v>
      </c>
      <c r="AU241" s="54">
        <v>95135</v>
      </c>
      <c r="AV241" s="54">
        <v>63842</v>
      </c>
      <c r="AW241" s="25">
        <f t="shared" si="12"/>
        <v>555424</v>
      </c>
      <c r="AX241" s="165">
        <v>648464</v>
      </c>
      <c r="AY241" s="98">
        <f t="shared" si="13"/>
        <v>4604215</v>
      </c>
      <c r="AZ241" s="73"/>
      <c r="BA241" s="20">
        <v>441237</v>
      </c>
      <c r="BB241" s="20">
        <v>280226</v>
      </c>
      <c r="BC241" s="19">
        <v>721463</v>
      </c>
      <c r="BD241" s="19">
        <f t="shared" si="14"/>
        <v>5325678</v>
      </c>
      <c r="BF241" s="20">
        <v>233000</v>
      </c>
      <c r="BG241" s="21">
        <f t="shared" si="15"/>
        <v>5092678</v>
      </c>
      <c r="BI241" s="73"/>
      <c r="BJ241" s="73"/>
      <c r="BK241" s="73"/>
      <c r="BL241" s="73"/>
      <c r="BM241" s="73"/>
      <c r="BN241" s="73"/>
      <c r="BO241" s="73"/>
    </row>
    <row r="242" spans="1:67" ht="22.5" customHeight="1" x14ac:dyDescent="0.2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511828</v>
      </c>
      <c r="G242" s="20">
        <v>469563</v>
      </c>
      <c r="H242" s="20">
        <v>176675</v>
      </c>
      <c r="I242" s="20">
        <v>0</v>
      </c>
      <c r="J242" s="20">
        <v>0</v>
      </c>
      <c r="K242" s="20">
        <v>0</v>
      </c>
      <c r="L242" s="20">
        <v>0</v>
      </c>
      <c r="M242" s="20">
        <v>29985</v>
      </c>
      <c r="N242" s="20">
        <v>17177</v>
      </c>
      <c r="O242" s="20">
        <v>14985</v>
      </c>
      <c r="P242" s="20">
        <v>481238</v>
      </c>
      <c r="Q242" s="20">
        <v>59934</v>
      </c>
      <c r="R242" s="20">
        <v>103863</v>
      </c>
      <c r="S242" s="20">
        <v>126768</v>
      </c>
      <c r="T242" s="21">
        <v>119482</v>
      </c>
      <c r="U242" s="54">
        <v>46022</v>
      </c>
      <c r="V242" s="20">
        <v>53063</v>
      </c>
      <c r="W242" s="20">
        <v>29256</v>
      </c>
      <c r="X242" s="20">
        <v>0</v>
      </c>
      <c r="Y242" s="21">
        <v>0</v>
      </c>
      <c r="Z242" s="20">
        <v>331232</v>
      </c>
      <c r="AA242" s="21">
        <v>0</v>
      </c>
      <c r="AB242" s="32">
        <v>0</v>
      </c>
      <c r="AC242" s="20">
        <v>906412</v>
      </c>
      <c r="AD242" s="20">
        <v>389786</v>
      </c>
      <c r="AE242" s="20">
        <v>752937</v>
      </c>
      <c r="AF242" s="20">
        <v>395223</v>
      </c>
      <c r="AG242" s="20">
        <v>221178</v>
      </c>
      <c r="AH242" s="20">
        <v>221368</v>
      </c>
      <c r="AI242" s="21">
        <v>34486</v>
      </c>
      <c r="AJ242" s="25">
        <v>61701</v>
      </c>
      <c r="AK242" s="25">
        <v>78304</v>
      </c>
      <c r="AL242" s="25">
        <v>20361</v>
      </c>
      <c r="AM242" s="22">
        <v>40995</v>
      </c>
      <c r="AN242" s="20">
        <v>141538</v>
      </c>
      <c r="AO242" s="20">
        <v>40764</v>
      </c>
      <c r="AP242" s="54">
        <v>5876124</v>
      </c>
      <c r="AQ242" s="25">
        <v>136800</v>
      </c>
      <c r="AR242" s="25">
        <v>166998</v>
      </c>
      <c r="AS242" s="54">
        <v>129336</v>
      </c>
      <c r="AT242" s="54">
        <v>45763</v>
      </c>
      <c r="AU242" s="54">
        <v>110349</v>
      </c>
      <c r="AV242" s="54">
        <v>126854</v>
      </c>
      <c r="AW242" s="25">
        <f t="shared" si="12"/>
        <v>716100</v>
      </c>
      <c r="AX242" s="165">
        <v>717480</v>
      </c>
      <c r="AY242" s="98">
        <f t="shared" si="13"/>
        <v>7309704</v>
      </c>
      <c r="AZ242" s="73"/>
      <c r="BA242" s="20">
        <v>791445</v>
      </c>
      <c r="BB242" s="20">
        <v>229381</v>
      </c>
      <c r="BC242" s="19">
        <v>1020826</v>
      </c>
      <c r="BD242" s="19">
        <f t="shared" si="14"/>
        <v>8330530</v>
      </c>
      <c r="BF242" s="20">
        <v>462970</v>
      </c>
      <c r="BG242" s="21">
        <f t="shared" si="15"/>
        <v>7867560</v>
      </c>
      <c r="BI242" s="73"/>
      <c r="BJ242" s="73"/>
      <c r="BK242" s="73"/>
      <c r="BL242" s="73"/>
      <c r="BM242" s="73"/>
      <c r="BN242" s="73"/>
      <c r="BO242" s="73"/>
    </row>
    <row r="243" spans="1:67" ht="22.5" customHeight="1" x14ac:dyDescent="0.2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441488</v>
      </c>
      <c r="G243" s="20">
        <v>341507</v>
      </c>
      <c r="H243" s="20">
        <v>174765</v>
      </c>
      <c r="I243" s="20">
        <v>0</v>
      </c>
      <c r="J243" s="20">
        <v>0</v>
      </c>
      <c r="K243" s="20">
        <v>0</v>
      </c>
      <c r="L243" s="20">
        <v>0</v>
      </c>
      <c r="M243" s="20">
        <v>27512</v>
      </c>
      <c r="N243" s="20">
        <v>14993</v>
      </c>
      <c r="O243" s="20">
        <v>2479</v>
      </c>
      <c r="P243" s="20">
        <v>306315</v>
      </c>
      <c r="Q243" s="20">
        <v>63073</v>
      </c>
      <c r="R243" s="20">
        <v>61633</v>
      </c>
      <c r="S243" s="20">
        <v>81168</v>
      </c>
      <c r="T243" s="21">
        <v>43448</v>
      </c>
      <c r="U243" s="54">
        <v>30075</v>
      </c>
      <c r="V243" s="20">
        <v>69998</v>
      </c>
      <c r="W243" s="20">
        <v>19504</v>
      </c>
      <c r="X243" s="20">
        <v>0</v>
      </c>
      <c r="Y243" s="21">
        <v>0</v>
      </c>
      <c r="Z243" s="20">
        <v>243829</v>
      </c>
      <c r="AA243" s="21">
        <v>0</v>
      </c>
      <c r="AB243" s="32">
        <v>0</v>
      </c>
      <c r="AC243" s="20">
        <v>713681</v>
      </c>
      <c r="AD243" s="20">
        <v>266464</v>
      </c>
      <c r="AE243" s="20">
        <v>515048</v>
      </c>
      <c r="AF243" s="20">
        <v>284137</v>
      </c>
      <c r="AG243" s="20">
        <v>170553</v>
      </c>
      <c r="AH243" s="20">
        <v>123535</v>
      </c>
      <c r="AI243" s="21">
        <v>12030</v>
      </c>
      <c r="AJ243" s="25">
        <v>57250</v>
      </c>
      <c r="AK243" s="25">
        <v>60306</v>
      </c>
      <c r="AL243" s="25">
        <v>12840</v>
      </c>
      <c r="AM243" s="22">
        <v>34414</v>
      </c>
      <c r="AN243" s="20">
        <v>101725</v>
      </c>
      <c r="AO243" s="20">
        <v>18614</v>
      </c>
      <c r="AP243" s="54">
        <v>4292384</v>
      </c>
      <c r="AQ243" s="25">
        <v>98592</v>
      </c>
      <c r="AR243" s="25">
        <v>105482</v>
      </c>
      <c r="AS243" s="54">
        <v>71228</v>
      </c>
      <c r="AT243" s="54">
        <v>29702</v>
      </c>
      <c r="AU243" s="54">
        <v>45390</v>
      </c>
      <c r="AV243" s="54">
        <v>139042</v>
      </c>
      <c r="AW243" s="25">
        <f t="shared" si="12"/>
        <v>489436</v>
      </c>
      <c r="AX243" s="165">
        <v>548381</v>
      </c>
      <c r="AY243" s="98">
        <f t="shared" si="13"/>
        <v>5330201</v>
      </c>
      <c r="AZ243" s="73"/>
      <c r="BA243" s="20">
        <v>716946</v>
      </c>
      <c r="BB243" s="20">
        <v>92596</v>
      </c>
      <c r="BC243" s="19">
        <v>809542</v>
      </c>
      <c r="BD243" s="19">
        <f t="shared" si="14"/>
        <v>6139743</v>
      </c>
      <c r="BF243" s="20">
        <v>507451</v>
      </c>
      <c r="BG243" s="21">
        <f t="shared" si="15"/>
        <v>5632292</v>
      </c>
      <c r="BI243" s="73"/>
      <c r="BJ243" s="73"/>
      <c r="BK243" s="73"/>
      <c r="BL243" s="73"/>
      <c r="BM243" s="73"/>
      <c r="BN243" s="73"/>
      <c r="BO243" s="73"/>
    </row>
    <row r="244" spans="1:67" ht="22.5" customHeight="1" x14ac:dyDescent="0.2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208915</v>
      </c>
      <c r="G244" s="20">
        <v>245716</v>
      </c>
      <c r="H244" s="20">
        <v>67232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2743</v>
      </c>
      <c r="O244" s="20">
        <v>0</v>
      </c>
      <c r="P244" s="20">
        <v>181655</v>
      </c>
      <c r="Q244" s="20">
        <v>17675</v>
      </c>
      <c r="R244" s="20">
        <v>30349</v>
      </c>
      <c r="S244" s="20">
        <v>23712</v>
      </c>
      <c r="T244" s="21">
        <v>21724</v>
      </c>
      <c r="U244" s="54">
        <v>15270</v>
      </c>
      <c r="V244" s="20">
        <v>13548</v>
      </c>
      <c r="W244" s="20">
        <v>19504</v>
      </c>
      <c r="X244" s="20">
        <v>0</v>
      </c>
      <c r="Y244" s="21">
        <v>0</v>
      </c>
      <c r="Z244" s="20">
        <v>119920</v>
      </c>
      <c r="AA244" s="21">
        <v>0</v>
      </c>
      <c r="AB244" s="32">
        <v>0</v>
      </c>
      <c r="AC244" s="20">
        <v>234352</v>
      </c>
      <c r="AD244" s="20">
        <v>352496</v>
      </c>
      <c r="AE244" s="20">
        <v>351880</v>
      </c>
      <c r="AF244" s="20">
        <v>154611</v>
      </c>
      <c r="AG244" s="20">
        <v>53303</v>
      </c>
      <c r="AH244" s="20">
        <v>107776</v>
      </c>
      <c r="AI244" s="21">
        <v>72581</v>
      </c>
      <c r="AJ244" s="25">
        <v>22079</v>
      </c>
      <c r="AK244" s="25">
        <v>38812</v>
      </c>
      <c r="AL244" s="25">
        <v>7738</v>
      </c>
      <c r="AM244" s="22">
        <v>14399</v>
      </c>
      <c r="AN244" s="20">
        <v>273138</v>
      </c>
      <c r="AO244" s="20">
        <v>54608</v>
      </c>
      <c r="AP244" s="54">
        <v>2705736</v>
      </c>
      <c r="AQ244" s="25">
        <v>56055</v>
      </c>
      <c r="AR244" s="25">
        <v>129805</v>
      </c>
      <c r="AS244" s="54">
        <v>97135</v>
      </c>
      <c r="AT244" s="54">
        <v>47255</v>
      </c>
      <c r="AU244" s="54">
        <v>70186</v>
      </c>
      <c r="AV244" s="54">
        <v>37750</v>
      </c>
      <c r="AW244" s="25">
        <f t="shared" si="12"/>
        <v>438186</v>
      </c>
      <c r="AX244" s="165">
        <v>685526</v>
      </c>
      <c r="AY244" s="98">
        <f t="shared" si="13"/>
        <v>3829448</v>
      </c>
      <c r="AZ244" s="73"/>
      <c r="BA244" s="20">
        <v>299535</v>
      </c>
      <c r="BB244" s="20">
        <v>317100</v>
      </c>
      <c r="BC244" s="19">
        <v>616635</v>
      </c>
      <c r="BD244" s="19">
        <f t="shared" si="14"/>
        <v>4446083</v>
      </c>
      <c r="BF244" s="20">
        <v>137773</v>
      </c>
      <c r="BG244" s="21">
        <f t="shared" si="15"/>
        <v>4308310</v>
      </c>
      <c r="BI244" s="73"/>
      <c r="BJ244" s="73"/>
      <c r="BK244" s="73"/>
      <c r="BL244" s="73"/>
      <c r="BM244" s="73"/>
      <c r="BN244" s="73"/>
      <c r="BO244" s="73"/>
    </row>
    <row r="245" spans="1:67" ht="22.5" customHeight="1" x14ac:dyDescent="0.2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302094</v>
      </c>
      <c r="G245" s="20">
        <v>288879</v>
      </c>
      <c r="H245" s="20">
        <v>114791</v>
      </c>
      <c r="I245" s="20">
        <v>0</v>
      </c>
      <c r="J245" s="20">
        <v>0</v>
      </c>
      <c r="K245" s="20">
        <v>0</v>
      </c>
      <c r="L245" s="20">
        <v>0</v>
      </c>
      <c r="M245" s="20">
        <v>14880</v>
      </c>
      <c r="N245" s="20">
        <v>8301</v>
      </c>
      <c r="O245" s="20">
        <v>7289</v>
      </c>
      <c r="P245" s="20">
        <v>274961</v>
      </c>
      <c r="Q245" s="20">
        <v>30988</v>
      </c>
      <c r="R245" s="20">
        <v>56337</v>
      </c>
      <c r="S245" s="20">
        <v>55632</v>
      </c>
      <c r="T245" s="21">
        <v>54310</v>
      </c>
      <c r="U245" s="54">
        <v>28341</v>
      </c>
      <c r="V245" s="20">
        <v>22580</v>
      </c>
      <c r="W245" s="20">
        <v>9752</v>
      </c>
      <c r="X245" s="20">
        <v>0</v>
      </c>
      <c r="Y245" s="21">
        <v>0</v>
      </c>
      <c r="Z245" s="20">
        <v>177205</v>
      </c>
      <c r="AA245" s="21">
        <v>71444</v>
      </c>
      <c r="AB245" s="32">
        <v>0</v>
      </c>
      <c r="AC245" s="20">
        <v>426475</v>
      </c>
      <c r="AD245" s="20">
        <v>229470</v>
      </c>
      <c r="AE245" s="20">
        <v>386157</v>
      </c>
      <c r="AF245" s="20">
        <v>224968</v>
      </c>
      <c r="AG245" s="20">
        <v>100862</v>
      </c>
      <c r="AH245" s="20">
        <v>169028</v>
      </c>
      <c r="AI245" s="21">
        <v>17644</v>
      </c>
      <c r="AJ245" s="25">
        <v>41270</v>
      </c>
      <c r="AK245" s="25">
        <v>56776</v>
      </c>
      <c r="AL245" s="25">
        <v>11571</v>
      </c>
      <c r="AM245" s="22">
        <v>25430</v>
      </c>
      <c r="AN245" s="20">
        <v>92367</v>
      </c>
      <c r="AO245" s="20">
        <v>31514</v>
      </c>
      <c r="AP245" s="54">
        <v>3331316</v>
      </c>
      <c r="AQ245" s="25">
        <v>85777</v>
      </c>
      <c r="AR245" s="25">
        <v>104278</v>
      </c>
      <c r="AS245" s="54">
        <v>94635</v>
      </c>
      <c r="AT245" s="54">
        <v>31367</v>
      </c>
      <c r="AU245" s="54">
        <v>52192</v>
      </c>
      <c r="AV245" s="54">
        <v>98710</v>
      </c>
      <c r="AW245" s="25">
        <f t="shared" si="12"/>
        <v>466959</v>
      </c>
      <c r="AX245" s="165">
        <v>419154</v>
      </c>
      <c r="AY245" s="98">
        <f t="shared" si="13"/>
        <v>4217429</v>
      </c>
      <c r="AZ245" s="73"/>
      <c r="BA245" s="20">
        <v>487635</v>
      </c>
      <c r="BB245" s="20">
        <v>190730</v>
      </c>
      <c r="BC245" s="19">
        <v>678365</v>
      </c>
      <c r="BD245" s="19">
        <f t="shared" si="14"/>
        <v>4895794</v>
      </c>
      <c r="BF245" s="20">
        <v>360254</v>
      </c>
      <c r="BG245" s="21">
        <f t="shared" si="15"/>
        <v>4535540</v>
      </c>
      <c r="BI245" s="73"/>
      <c r="BJ245" s="73"/>
      <c r="BK245" s="73"/>
      <c r="BL245" s="73"/>
      <c r="BM245" s="73"/>
      <c r="BN245" s="73"/>
      <c r="BO245" s="73"/>
    </row>
    <row r="246" spans="1:67" ht="22.5" customHeight="1" x14ac:dyDescent="0.2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178250</v>
      </c>
      <c r="G246" s="20">
        <v>120886</v>
      </c>
      <c r="H246" s="20">
        <v>56536</v>
      </c>
      <c r="I246" s="20">
        <v>0</v>
      </c>
      <c r="J246" s="20">
        <v>0</v>
      </c>
      <c r="K246" s="20">
        <v>0</v>
      </c>
      <c r="L246" s="20">
        <v>0</v>
      </c>
      <c r="M246" s="20">
        <v>4896</v>
      </c>
      <c r="N246" s="20">
        <v>3876</v>
      </c>
      <c r="O246" s="20">
        <v>0</v>
      </c>
      <c r="P246" s="20">
        <v>110704</v>
      </c>
      <c r="Q246" s="20">
        <v>42471</v>
      </c>
      <c r="R246" s="20">
        <v>26967</v>
      </c>
      <c r="S246" s="20">
        <v>33744</v>
      </c>
      <c r="T246" s="21">
        <v>21724</v>
      </c>
      <c r="U246" s="54">
        <v>7318</v>
      </c>
      <c r="V246" s="20">
        <v>21451</v>
      </c>
      <c r="W246" s="20">
        <v>9752</v>
      </c>
      <c r="X246" s="20">
        <v>0</v>
      </c>
      <c r="Y246" s="21">
        <v>0</v>
      </c>
      <c r="Z246" s="20">
        <v>92529</v>
      </c>
      <c r="AA246" s="21">
        <v>20894</v>
      </c>
      <c r="AB246" s="32">
        <v>0</v>
      </c>
      <c r="AC246" s="20">
        <v>348947</v>
      </c>
      <c r="AD246" s="20">
        <v>149865</v>
      </c>
      <c r="AE246" s="20">
        <v>253157</v>
      </c>
      <c r="AF246" s="20">
        <v>132673</v>
      </c>
      <c r="AG246" s="20">
        <v>44653</v>
      </c>
      <c r="AH246" s="20">
        <v>126536</v>
      </c>
      <c r="AI246" s="21">
        <v>14837</v>
      </c>
      <c r="AJ246" s="25">
        <v>26302</v>
      </c>
      <c r="AK246" s="25">
        <v>37743</v>
      </c>
      <c r="AL246" s="25">
        <v>7139</v>
      </c>
      <c r="AM246" s="22">
        <v>14789</v>
      </c>
      <c r="AN246" s="20">
        <v>87652</v>
      </c>
      <c r="AO246" s="20">
        <v>11231</v>
      </c>
      <c r="AP246" s="54">
        <v>2007522</v>
      </c>
      <c r="AQ246" s="25">
        <v>64710</v>
      </c>
      <c r="AR246" s="25">
        <v>95598</v>
      </c>
      <c r="AS246" s="54">
        <v>87395</v>
      </c>
      <c r="AT246" s="54">
        <v>26069</v>
      </c>
      <c r="AU246" s="54">
        <v>58004</v>
      </c>
      <c r="AV246" s="54">
        <v>33818</v>
      </c>
      <c r="AW246" s="25">
        <f t="shared" si="12"/>
        <v>365594</v>
      </c>
      <c r="AX246" s="165">
        <v>233092</v>
      </c>
      <c r="AY246" s="98">
        <f t="shared" si="13"/>
        <v>2606208</v>
      </c>
      <c r="AZ246" s="73"/>
      <c r="BA246" s="20">
        <v>347928</v>
      </c>
      <c r="BB246" s="20">
        <v>59778</v>
      </c>
      <c r="BC246" s="19">
        <v>407706</v>
      </c>
      <c r="BD246" s="19">
        <f t="shared" si="14"/>
        <v>3013914</v>
      </c>
      <c r="BF246" s="20">
        <v>123423</v>
      </c>
      <c r="BG246" s="21">
        <f t="shared" si="15"/>
        <v>2890491</v>
      </c>
      <c r="BI246" s="73"/>
      <c r="BJ246" s="73"/>
      <c r="BK246" s="73"/>
      <c r="BL246" s="73"/>
      <c r="BM246" s="73"/>
      <c r="BN246" s="73"/>
      <c r="BO246" s="73"/>
    </row>
    <row r="247" spans="1:67" ht="22.5" customHeight="1" x14ac:dyDescent="0.2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183515</v>
      </c>
      <c r="G247" s="20">
        <v>80591</v>
      </c>
      <c r="H247" s="20">
        <v>29987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2697</v>
      </c>
      <c r="O247" s="20">
        <v>0</v>
      </c>
      <c r="P247" s="20">
        <v>28237</v>
      </c>
      <c r="Q247" s="20">
        <v>18603</v>
      </c>
      <c r="R247" s="20">
        <v>24386</v>
      </c>
      <c r="S247" s="20">
        <v>13680</v>
      </c>
      <c r="T247" s="21">
        <v>21724</v>
      </c>
      <c r="U247" s="54">
        <v>3511</v>
      </c>
      <c r="V247" s="20">
        <v>14677</v>
      </c>
      <c r="W247" s="20">
        <v>19504</v>
      </c>
      <c r="X247" s="20">
        <v>0</v>
      </c>
      <c r="Y247" s="21">
        <v>0</v>
      </c>
      <c r="Z247" s="20">
        <v>100410</v>
      </c>
      <c r="AA247" s="21">
        <v>0</v>
      </c>
      <c r="AB247" s="32">
        <v>0</v>
      </c>
      <c r="AC247" s="20">
        <v>260075</v>
      </c>
      <c r="AD247" s="20">
        <v>176039</v>
      </c>
      <c r="AE247" s="20">
        <v>262625</v>
      </c>
      <c r="AF247" s="20">
        <v>128216</v>
      </c>
      <c r="AG247" s="20">
        <v>50521</v>
      </c>
      <c r="AH247" s="20">
        <v>95113</v>
      </c>
      <c r="AI247" s="21">
        <v>186465</v>
      </c>
      <c r="AJ247" s="25">
        <v>21908</v>
      </c>
      <c r="AK247" s="25">
        <v>37902</v>
      </c>
      <c r="AL247" s="25">
        <v>6959</v>
      </c>
      <c r="AM247" s="22">
        <v>14001</v>
      </c>
      <c r="AN247" s="20">
        <v>111508</v>
      </c>
      <c r="AO247" s="20">
        <v>41719</v>
      </c>
      <c r="AP247" s="54">
        <v>1934573</v>
      </c>
      <c r="AQ247" s="25">
        <v>59156</v>
      </c>
      <c r="AR247" s="25">
        <v>113941</v>
      </c>
      <c r="AS247" s="54">
        <v>89170</v>
      </c>
      <c r="AT247" s="54">
        <v>57194</v>
      </c>
      <c r="AU247" s="54">
        <v>59622</v>
      </c>
      <c r="AV247" s="54">
        <v>30751</v>
      </c>
      <c r="AW247" s="25">
        <f t="shared" si="12"/>
        <v>409834</v>
      </c>
      <c r="AX247" s="165">
        <v>536411</v>
      </c>
      <c r="AY247" s="98">
        <f t="shared" si="13"/>
        <v>2880818</v>
      </c>
      <c r="AZ247" s="73"/>
      <c r="BA247" s="20">
        <v>297540</v>
      </c>
      <c r="BB247" s="20">
        <v>199982</v>
      </c>
      <c r="BC247" s="19">
        <v>497522</v>
      </c>
      <c r="BD247" s="19">
        <f t="shared" si="14"/>
        <v>3378340</v>
      </c>
      <c r="BF247" s="20">
        <v>112231</v>
      </c>
      <c r="BG247" s="21">
        <f t="shared" si="15"/>
        <v>3266109</v>
      </c>
      <c r="BI247" s="73"/>
      <c r="BJ247" s="73"/>
      <c r="BK247" s="73"/>
      <c r="BL247" s="73"/>
      <c r="BM247" s="73"/>
      <c r="BN247" s="73"/>
      <c r="BO247" s="73"/>
    </row>
    <row r="248" spans="1:67" ht="22.5" customHeight="1" x14ac:dyDescent="0.2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257576</v>
      </c>
      <c r="G248" s="20">
        <v>104037</v>
      </c>
      <c r="H248" s="20">
        <v>40301</v>
      </c>
      <c r="I248" s="20">
        <v>0</v>
      </c>
      <c r="J248" s="20">
        <v>0</v>
      </c>
      <c r="K248" s="20">
        <v>0</v>
      </c>
      <c r="L248" s="20">
        <v>8767</v>
      </c>
      <c r="M248" s="20">
        <v>10858</v>
      </c>
      <c r="N248" s="20">
        <v>7681</v>
      </c>
      <c r="O248" s="20">
        <v>7363</v>
      </c>
      <c r="P248" s="20">
        <v>198695</v>
      </c>
      <c r="Q248" s="20">
        <v>31167</v>
      </c>
      <c r="R248" s="20">
        <v>77163</v>
      </c>
      <c r="S248" s="20">
        <v>49248</v>
      </c>
      <c r="T248" s="21">
        <v>21724</v>
      </c>
      <c r="U248" s="54">
        <v>18950</v>
      </c>
      <c r="V248" s="20">
        <v>16935</v>
      </c>
      <c r="W248" s="20">
        <v>19504</v>
      </c>
      <c r="X248" s="20">
        <v>0</v>
      </c>
      <c r="Y248" s="21">
        <v>0</v>
      </c>
      <c r="Z248" s="20">
        <v>165685</v>
      </c>
      <c r="AA248" s="21">
        <v>0</v>
      </c>
      <c r="AB248" s="32">
        <v>0</v>
      </c>
      <c r="AC248" s="20">
        <v>315496</v>
      </c>
      <c r="AD248" s="20">
        <v>182007</v>
      </c>
      <c r="AE248" s="20">
        <v>390341</v>
      </c>
      <c r="AF248" s="20">
        <v>199884</v>
      </c>
      <c r="AG248" s="20">
        <v>107153</v>
      </c>
      <c r="AH248" s="20">
        <v>38833</v>
      </c>
      <c r="AI248" s="21">
        <v>73383</v>
      </c>
      <c r="AJ248" s="25">
        <v>33264</v>
      </c>
      <c r="AK248" s="25">
        <v>55616</v>
      </c>
      <c r="AL248" s="25">
        <v>12485</v>
      </c>
      <c r="AM248" s="22">
        <v>23792</v>
      </c>
      <c r="AN248" s="20">
        <v>204931</v>
      </c>
      <c r="AO248" s="20">
        <v>20470</v>
      </c>
      <c r="AP248" s="54">
        <v>2693309</v>
      </c>
      <c r="AQ248" s="25">
        <v>98829</v>
      </c>
      <c r="AR248" s="25">
        <v>159399</v>
      </c>
      <c r="AS248" s="54">
        <v>107634</v>
      </c>
      <c r="AT248" s="54">
        <v>41339</v>
      </c>
      <c r="AU248" s="54">
        <v>96382</v>
      </c>
      <c r="AV248" s="54">
        <v>46692</v>
      </c>
      <c r="AW248" s="25">
        <f t="shared" si="12"/>
        <v>550275</v>
      </c>
      <c r="AX248" s="165">
        <v>439732</v>
      </c>
      <c r="AY248" s="98">
        <f t="shared" si="13"/>
        <v>3683316</v>
      </c>
      <c r="AZ248" s="73"/>
      <c r="BA248" s="20">
        <v>419121</v>
      </c>
      <c r="BB248" s="20">
        <v>113426</v>
      </c>
      <c r="BC248" s="19">
        <v>532547</v>
      </c>
      <c r="BD248" s="19">
        <f t="shared" si="14"/>
        <v>4215863</v>
      </c>
      <c r="BF248" s="20">
        <v>170409</v>
      </c>
      <c r="BG248" s="21">
        <f t="shared" si="15"/>
        <v>4045454</v>
      </c>
      <c r="BI248" s="73"/>
      <c r="BJ248" s="73"/>
      <c r="BK248" s="73"/>
      <c r="BL248" s="73"/>
      <c r="BM248" s="73"/>
      <c r="BN248" s="73"/>
      <c r="BO248" s="73"/>
    </row>
    <row r="249" spans="1:67" ht="22.5" customHeight="1" x14ac:dyDescent="0.2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304516</v>
      </c>
      <c r="G249" s="20">
        <v>86685</v>
      </c>
      <c r="H249" s="20">
        <v>48705</v>
      </c>
      <c r="I249" s="20">
        <v>0</v>
      </c>
      <c r="J249" s="20">
        <v>0</v>
      </c>
      <c r="K249" s="20">
        <v>11353</v>
      </c>
      <c r="L249" s="20">
        <v>19259</v>
      </c>
      <c r="M249" s="20">
        <v>10199</v>
      </c>
      <c r="N249" s="20">
        <v>7653</v>
      </c>
      <c r="O249" s="20">
        <v>4958</v>
      </c>
      <c r="P249" s="20">
        <v>139864</v>
      </c>
      <c r="Q249" s="20">
        <v>34800</v>
      </c>
      <c r="R249" s="20">
        <v>69776</v>
      </c>
      <c r="S249" s="20">
        <v>46512</v>
      </c>
      <c r="T249" s="21">
        <v>97758</v>
      </c>
      <c r="U249" s="54">
        <v>54905</v>
      </c>
      <c r="V249" s="20">
        <v>34999</v>
      </c>
      <c r="W249" s="20">
        <v>19504</v>
      </c>
      <c r="X249" s="20">
        <v>0</v>
      </c>
      <c r="Y249" s="21">
        <v>0</v>
      </c>
      <c r="Z249" s="20">
        <v>188967</v>
      </c>
      <c r="AA249" s="21">
        <v>2696</v>
      </c>
      <c r="AB249" s="32">
        <v>0</v>
      </c>
      <c r="AC249" s="20">
        <v>442235</v>
      </c>
      <c r="AD249" s="20">
        <v>220504</v>
      </c>
      <c r="AE249" s="20">
        <v>451704</v>
      </c>
      <c r="AF249" s="20">
        <v>257393</v>
      </c>
      <c r="AG249" s="20">
        <v>93065</v>
      </c>
      <c r="AH249" s="20">
        <v>59000</v>
      </c>
      <c r="AI249" s="21">
        <v>195287</v>
      </c>
      <c r="AJ249" s="25">
        <v>39145</v>
      </c>
      <c r="AK249" s="25">
        <v>62361</v>
      </c>
      <c r="AL249" s="25">
        <v>14762</v>
      </c>
      <c r="AM249" s="22">
        <v>27861</v>
      </c>
      <c r="AN249" s="20">
        <v>214889</v>
      </c>
      <c r="AO249" s="20">
        <v>24919</v>
      </c>
      <c r="AP249" s="54">
        <v>3286234</v>
      </c>
      <c r="AQ249" s="25">
        <v>92717</v>
      </c>
      <c r="AR249" s="25">
        <v>152861</v>
      </c>
      <c r="AS249" s="54">
        <v>117938</v>
      </c>
      <c r="AT249" s="54">
        <v>50029</v>
      </c>
      <c r="AU249" s="54">
        <v>108786</v>
      </c>
      <c r="AV249" s="54">
        <v>56477</v>
      </c>
      <c r="AW249" s="25">
        <f t="shared" si="12"/>
        <v>578808</v>
      </c>
      <c r="AX249" s="165">
        <v>435736</v>
      </c>
      <c r="AY249" s="98">
        <f t="shared" si="13"/>
        <v>4300778</v>
      </c>
      <c r="AZ249" s="73"/>
      <c r="BA249" s="20">
        <v>470269</v>
      </c>
      <c r="BB249" s="20">
        <v>147565</v>
      </c>
      <c r="BC249" s="19">
        <v>617834</v>
      </c>
      <c r="BD249" s="19">
        <f t="shared" si="14"/>
        <v>4918612</v>
      </c>
      <c r="BF249" s="20">
        <v>206122</v>
      </c>
      <c r="BG249" s="21">
        <f t="shared" si="15"/>
        <v>4712490</v>
      </c>
      <c r="BI249" s="73"/>
      <c r="BJ249" s="73"/>
      <c r="BK249" s="73"/>
      <c r="BL249" s="73"/>
      <c r="BM249" s="73"/>
      <c r="BN249" s="73"/>
      <c r="BO249" s="73"/>
    </row>
    <row r="250" spans="1:67" ht="22.5" customHeight="1" x14ac:dyDescent="0.2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271557</v>
      </c>
      <c r="G250" s="20">
        <v>186635</v>
      </c>
      <c r="H250" s="20">
        <v>54244</v>
      </c>
      <c r="I250" s="20">
        <v>0</v>
      </c>
      <c r="J250" s="20">
        <v>1923</v>
      </c>
      <c r="K250" s="20">
        <v>10914</v>
      </c>
      <c r="L250" s="20">
        <v>3973</v>
      </c>
      <c r="M250" s="20">
        <v>3927</v>
      </c>
      <c r="N250" s="20">
        <v>4663</v>
      </c>
      <c r="O250" s="20">
        <v>0</v>
      </c>
      <c r="P250" s="20">
        <v>65872</v>
      </c>
      <c r="Q250" s="20">
        <v>25211</v>
      </c>
      <c r="R250" s="20">
        <v>52510</v>
      </c>
      <c r="S250" s="20">
        <v>45600</v>
      </c>
      <c r="T250" s="21">
        <v>112965</v>
      </c>
      <c r="U250" s="54">
        <v>43865</v>
      </c>
      <c r="V250" s="20">
        <v>27096</v>
      </c>
      <c r="W250" s="20">
        <v>48760</v>
      </c>
      <c r="X250" s="20">
        <v>0</v>
      </c>
      <c r="Y250" s="21">
        <v>0</v>
      </c>
      <c r="Z250" s="20">
        <v>199637</v>
      </c>
      <c r="AA250" s="21">
        <v>0</v>
      </c>
      <c r="AB250" s="32">
        <v>0</v>
      </c>
      <c r="AC250" s="20">
        <v>376685</v>
      </c>
      <c r="AD250" s="20">
        <v>245323</v>
      </c>
      <c r="AE250" s="20">
        <v>378083</v>
      </c>
      <c r="AF250" s="20">
        <v>208449</v>
      </c>
      <c r="AG250" s="20">
        <v>88526</v>
      </c>
      <c r="AH250" s="20">
        <v>131320</v>
      </c>
      <c r="AI250" s="21">
        <v>330825</v>
      </c>
      <c r="AJ250" s="25">
        <v>29105</v>
      </c>
      <c r="AK250" s="25">
        <v>54164</v>
      </c>
      <c r="AL250" s="25">
        <v>11696</v>
      </c>
      <c r="AM250" s="22">
        <v>22364</v>
      </c>
      <c r="AN250" s="20">
        <v>162532</v>
      </c>
      <c r="AO250" s="20">
        <v>103897</v>
      </c>
      <c r="AP250" s="54">
        <v>3302321</v>
      </c>
      <c r="AQ250" s="25">
        <v>69104</v>
      </c>
      <c r="AR250" s="25">
        <v>153044</v>
      </c>
      <c r="AS250" s="54">
        <v>113658</v>
      </c>
      <c r="AT250" s="54">
        <v>71924</v>
      </c>
      <c r="AU250" s="54">
        <v>93119</v>
      </c>
      <c r="AV250" s="54">
        <v>53261</v>
      </c>
      <c r="AW250" s="25">
        <f t="shared" si="12"/>
        <v>554110</v>
      </c>
      <c r="AX250" s="165">
        <v>1382586</v>
      </c>
      <c r="AY250" s="98">
        <f t="shared" si="13"/>
        <v>5239017</v>
      </c>
      <c r="AZ250" s="73"/>
      <c r="BA250" s="20">
        <v>377929</v>
      </c>
      <c r="BB250" s="20">
        <v>546231</v>
      </c>
      <c r="BC250" s="19">
        <v>924160</v>
      </c>
      <c r="BD250" s="19">
        <f t="shared" si="14"/>
        <v>6163177</v>
      </c>
      <c r="BF250" s="20">
        <v>194382</v>
      </c>
      <c r="BG250" s="21">
        <f t="shared" si="15"/>
        <v>5968795</v>
      </c>
      <c r="BI250" s="73"/>
      <c r="BJ250" s="73"/>
      <c r="BK250" s="73"/>
      <c r="BL250" s="73"/>
      <c r="BM250" s="73"/>
      <c r="BN250" s="73"/>
      <c r="BO250" s="73"/>
    </row>
    <row r="251" spans="1:67" ht="22.5" customHeight="1" x14ac:dyDescent="0.2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123903</v>
      </c>
      <c r="G251" s="20">
        <v>107478</v>
      </c>
      <c r="H251" s="20">
        <v>25021</v>
      </c>
      <c r="I251" s="20">
        <v>0</v>
      </c>
      <c r="J251" s="20">
        <v>0</v>
      </c>
      <c r="K251" s="20">
        <v>5233</v>
      </c>
      <c r="L251" s="20">
        <v>4177</v>
      </c>
      <c r="M251" s="20">
        <v>0</v>
      </c>
      <c r="N251" s="20">
        <v>1634</v>
      </c>
      <c r="O251" s="20">
        <v>0</v>
      </c>
      <c r="P251" s="20">
        <v>21054</v>
      </c>
      <c r="Q251" s="20">
        <v>13197</v>
      </c>
      <c r="R251" s="20">
        <v>48060</v>
      </c>
      <c r="S251" s="20">
        <v>16416</v>
      </c>
      <c r="T251" s="21">
        <v>10862</v>
      </c>
      <c r="U251" s="54">
        <v>15863</v>
      </c>
      <c r="V251" s="20">
        <v>14677</v>
      </c>
      <c r="W251" s="20">
        <v>9752</v>
      </c>
      <c r="X251" s="20">
        <v>0</v>
      </c>
      <c r="Y251" s="21">
        <v>0</v>
      </c>
      <c r="Z251" s="20">
        <v>61366</v>
      </c>
      <c r="AA251" s="21">
        <v>0</v>
      </c>
      <c r="AB251" s="32">
        <v>0</v>
      </c>
      <c r="AC251" s="20">
        <v>159749</v>
      </c>
      <c r="AD251" s="20">
        <v>113791</v>
      </c>
      <c r="AE251" s="20">
        <v>156415</v>
      </c>
      <c r="AF251" s="20">
        <v>64501</v>
      </c>
      <c r="AG251" s="20">
        <v>23865</v>
      </c>
      <c r="AH251" s="20">
        <v>49433</v>
      </c>
      <c r="AI251" s="21">
        <v>73784</v>
      </c>
      <c r="AJ251" s="25">
        <v>15158</v>
      </c>
      <c r="AK251" s="25">
        <v>29472</v>
      </c>
      <c r="AL251" s="25">
        <v>4184</v>
      </c>
      <c r="AM251" s="22">
        <v>10490</v>
      </c>
      <c r="AN251" s="20">
        <v>140365</v>
      </c>
      <c r="AO251" s="20">
        <v>22098</v>
      </c>
      <c r="AP251" s="54">
        <v>1341998</v>
      </c>
      <c r="AQ251" s="25">
        <v>68477</v>
      </c>
      <c r="AR251" s="25">
        <v>102102</v>
      </c>
      <c r="AS251" s="54">
        <v>71711</v>
      </c>
      <c r="AT251" s="54">
        <v>43481</v>
      </c>
      <c r="AU251" s="54">
        <v>54203</v>
      </c>
      <c r="AV251" s="54">
        <v>19936</v>
      </c>
      <c r="AW251" s="25">
        <f t="shared" si="12"/>
        <v>359910</v>
      </c>
      <c r="AX251" s="165">
        <v>298258</v>
      </c>
      <c r="AY251" s="98">
        <f t="shared" si="13"/>
        <v>2000166</v>
      </c>
      <c r="AZ251" s="73"/>
      <c r="BA251" s="20">
        <v>227658</v>
      </c>
      <c r="BB251" s="20">
        <v>101940</v>
      </c>
      <c r="BC251" s="19">
        <v>329598</v>
      </c>
      <c r="BD251" s="19">
        <f t="shared" si="14"/>
        <v>2329764</v>
      </c>
      <c r="BF251" s="20">
        <v>72758</v>
      </c>
      <c r="BG251" s="21">
        <f t="shared" si="15"/>
        <v>2257006</v>
      </c>
      <c r="BI251" s="73"/>
      <c r="BJ251" s="73"/>
      <c r="BK251" s="73"/>
      <c r="BL251" s="73"/>
      <c r="BM251" s="73"/>
      <c r="BN251" s="73"/>
      <c r="BO251" s="73"/>
    </row>
    <row r="252" spans="1:67" ht="22.5" customHeight="1" x14ac:dyDescent="0.2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94232</v>
      </c>
      <c r="G252" s="20">
        <v>82168</v>
      </c>
      <c r="H252" s="20">
        <v>32852</v>
      </c>
      <c r="I252" s="20">
        <v>0</v>
      </c>
      <c r="J252" s="20">
        <v>0</v>
      </c>
      <c r="K252" s="20">
        <v>6763</v>
      </c>
      <c r="L252" s="20">
        <v>10273</v>
      </c>
      <c r="M252" s="20">
        <v>0</v>
      </c>
      <c r="N252" s="20">
        <v>1329</v>
      </c>
      <c r="O252" s="20">
        <v>0</v>
      </c>
      <c r="P252" s="20">
        <v>7826</v>
      </c>
      <c r="Q252" s="20">
        <v>10116</v>
      </c>
      <c r="R252" s="20">
        <v>22873</v>
      </c>
      <c r="S252" s="20">
        <v>9120</v>
      </c>
      <c r="T252" s="21">
        <v>10862</v>
      </c>
      <c r="U252" s="54">
        <v>8672</v>
      </c>
      <c r="V252" s="20">
        <v>5645</v>
      </c>
      <c r="W252" s="20">
        <v>9752</v>
      </c>
      <c r="X252" s="20">
        <v>0</v>
      </c>
      <c r="Y252" s="21">
        <v>0</v>
      </c>
      <c r="Z252" s="20">
        <v>47688</v>
      </c>
      <c r="AA252" s="21">
        <v>0</v>
      </c>
      <c r="AB252" s="32">
        <v>0</v>
      </c>
      <c r="AC252" s="20">
        <v>156906</v>
      </c>
      <c r="AD252" s="20">
        <v>97633</v>
      </c>
      <c r="AE252" s="20">
        <v>140634</v>
      </c>
      <c r="AF252" s="20">
        <v>54363</v>
      </c>
      <c r="AG252" s="20">
        <v>16963</v>
      </c>
      <c r="AH252" s="20">
        <v>27671</v>
      </c>
      <c r="AI252" s="21">
        <v>32080</v>
      </c>
      <c r="AJ252" s="25">
        <v>12333</v>
      </c>
      <c r="AK252" s="25">
        <v>27334</v>
      </c>
      <c r="AL252" s="25">
        <v>3322</v>
      </c>
      <c r="AM252" s="22">
        <v>9597</v>
      </c>
      <c r="AN252" s="20">
        <v>132624</v>
      </c>
      <c r="AO252" s="20">
        <v>10557</v>
      </c>
      <c r="AP252" s="54">
        <v>1082188</v>
      </c>
      <c r="AQ252" s="25">
        <v>61398</v>
      </c>
      <c r="AR252" s="25">
        <v>95567</v>
      </c>
      <c r="AS252" s="54">
        <v>57972</v>
      </c>
      <c r="AT252" s="54">
        <v>34480</v>
      </c>
      <c r="AU252" s="54">
        <v>40117</v>
      </c>
      <c r="AV252" s="54">
        <v>17368</v>
      </c>
      <c r="AW252" s="25">
        <f t="shared" si="12"/>
        <v>306902</v>
      </c>
      <c r="AX252" s="165">
        <v>313476</v>
      </c>
      <c r="AY252" s="98">
        <f t="shared" si="13"/>
        <v>1702566</v>
      </c>
      <c r="AZ252" s="73"/>
      <c r="BA252" s="20">
        <v>199804</v>
      </c>
      <c r="BB252" s="20">
        <v>46081</v>
      </c>
      <c r="BC252" s="19">
        <v>245885</v>
      </c>
      <c r="BD252" s="19">
        <f t="shared" si="14"/>
        <v>1948451</v>
      </c>
      <c r="BF252" s="20">
        <v>63387</v>
      </c>
      <c r="BG252" s="21">
        <f t="shared" si="15"/>
        <v>1885064</v>
      </c>
      <c r="BI252" s="73"/>
      <c r="BJ252" s="73"/>
      <c r="BK252" s="73"/>
      <c r="BL252" s="73"/>
      <c r="BM252" s="73"/>
      <c r="BN252" s="73"/>
      <c r="BO252" s="73"/>
    </row>
    <row r="253" spans="1:67" ht="22.5" customHeight="1" x14ac:dyDescent="0.2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219375</v>
      </c>
      <c r="G253" s="20">
        <v>163978</v>
      </c>
      <c r="H253" s="20">
        <v>63985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4498</v>
      </c>
      <c r="O253" s="20">
        <v>0</v>
      </c>
      <c r="P253" s="20">
        <v>40286</v>
      </c>
      <c r="Q253" s="20">
        <v>20718</v>
      </c>
      <c r="R253" s="20">
        <v>55536</v>
      </c>
      <c r="S253" s="20">
        <v>32832</v>
      </c>
      <c r="T253" s="21">
        <v>32586</v>
      </c>
      <c r="U253" s="54">
        <v>37055</v>
      </c>
      <c r="V253" s="20">
        <v>12419</v>
      </c>
      <c r="W253" s="20">
        <v>9752</v>
      </c>
      <c r="X253" s="20">
        <v>0</v>
      </c>
      <c r="Y253" s="21">
        <v>0</v>
      </c>
      <c r="Z253" s="20">
        <v>126624</v>
      </c>
      <c r="AA253" s="21">
        <v>0</v>
      </c>
      <c r="AB253" s="32">
        <v>0</v>
      </c>
      <c r="AC253" s="20">
        <v>413586</v>
      </c>
      <c r="AD253" s="20">
        <v>184290</v>
      </c>
      <c r="AE253" s="20">
        <v>322226</v>
      </c>
      <c r="AF253" s="20">
        <v>173052</v>
      </c>
      <c r="AG253" s="20">
        <v>58659</v>
      </c>
      <c r="AH253" s="20">
        <v>144358</v>
      </c>
      <c r="AI253" s="21">
        <v>102656</v>
      </c>
      <c r="AJ253" s="25">
        <v>28544</v>
      </c>
      <c r="AK253" s="25">
        <v>47863</v>
      </c>
      <c r="AL253" s="25">
        <v>9869</v>
      </c>
      <c r="AM253" s="22">
        <v>18514</v>
      </c>
      <c r="AN253" s="20">
        <v>129975</v>
      </c>
      <c r="AO253" s="20">
        <v>40246</v>
      </c>
      <c r="AP253" s="54">
        <v>2493482</v>
      </c>
      <c r="AQ253" s="25">
        <v>73393</v>
      </c>
      <c r="AR253" s="25">
        <v>137091</v>
      </c>
      <c r="AS253" s="54">
        <v>108980</v>
      </c>
      <c r="AT253" s="54">
        <v>61710</v>
      </c>
      <c r="AU253" s="54">
        <v>80259</v>
      </c>
      <c r="AV253" s="54">
        <v>39919</v>
      </c>
      <c r="AW253" s="25">
        <f t="shared" si="12"/>
        <v>501352</v>
      </c>
      <c r="AX253" s="165">
        <v>577923</v>
      </c>
      <c r="AY253" s="98">
        <f t="shared" si="13"/>
        <v>3572757</v>
      </c>
      <c r="AZ253" s="73"/>
      <c r="BA253" s="20">
        <v>372400</v>
      </c>
      <c r="BB253" s="20">
        <v>190752</v>
      </c>
      <c r="BC253" s="19">
        <v>563152</v>
      </c>
      <c r="BD253" s="19">
        <f t="shared" si="14"/>
        <v>4135909</v>
      </c>
      <c r="BF253" s="20">
        <v>145689</v>
      </c>
      <c r="BG253" s="21">
        <f t="shared" si="15"/>
        <v>3990220</v>
      </c>
      <c r="BI253" s="73"/>
      <c r="BJ253" s="73"/>
      <c r="BK253" s="73"/>
      <c r="BL253" s="73"/>
      <c r="BM253" s="73"/>
      <c r="BN253" s="73"/>
      <c r="BO253" s="73"/>
    </row>
    <row r="254" spans="1:67" ht="22.5" customHeight="1" x14ac:dyDescent="0.2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146285</v>
      </c>
      <c r="G254" s="20">
        <v>70051</v>
      </c>
      <c r="H254" s="20">
        <v>25212</v>
      </c>
      <c r="I254" s="20">
        <v>0</v>
      </c>
      <c r="J254" s="20">
        <v>0</v>
      </c>
      <c r="K254" s="20">
        <v>4060</v>
      </c>
      <c r="L254" s="20">
        <v>13182</v>
      </c>
      <c r="M254" s="20">
        <v>2928</v>
      </c>
      <c r="N254" s="20">
        <v>2103</v>
      </c>
      <c r="O254" s="20">
        <v>7178</v>
      </c>
      <c r="P254" s="20">
        <v>82281</v>
      </c>
      <c r="Q254" s="20">
        <v>16005</v>
      </c>
      <c r="R254" s="20">
        <v>19758</v>
      </c>
      <c r="S254" s="20">
        <v>10032</v>
      </c>
      <c r="T254" s="21">
        <v>10862</v>
      </c>
      <c r="U254" s="54">
        <v>5203</v>
      </c>
      <c r="V254" s="20">
        <v>11290</v>
      </c>
      <c r="W254" s="20">
        <v>9752</v>
      </c>
      <c r="X254" s="20">
        <v>0</v>
      </c>
      <c r="Y254" s="21">
        <v>0</v>
      </c>
      <c r="Z254" s="20">
        <v>68737</v>
      </c>
      <c r="AA254" s="21">
        <v>0</v>
      </c>
      <c r="AB254" s="32">
        <v>0</v>
      </c>
      <c r="AC254" s="20">
        <v>164993</v>
      </c>
      <c r="AD254" s="20">
        <v>136368</v>
      </c>
      <c r="AE254" s="20">
        <v>181445</v>
      </c>
      <c r="AF254" s="20">
        <v>72892</v>
      </c>
      <c r="AG254" s="20">
        <v>25716</v>
      </c>
      <c r="AH254" s="20">
        <v>45493</v>
      </c>
      <c r="AI254" s="21">
        <v>39699</v>
      </c>
      <c r="AJ254" s="25">
        <v>19514</v>
      </c>
      <c r="AK254" s="25">
        <v>31791</v>
      </c>
      <c r="AL254" s="25">
        <v>4677</v>
      </c>
      <c r="AM254" s="22">
        <v>11445</v>
      </c>
      <c r="AN254" s="20">
        <v>91833</v>
      </c>
      <c r="AO254" s="20">
        <v>10754</v>
      </c>
      <c r="AP254" s="54">
        <v>1341539</v>
      </c>
      <c r="AQ254" s="25">
        <v>49178</v>
      </c>
      <c r="AR254" s="25">
        <v>117235</v>
      </c>
      <c r="AS254" s="54">
        <v>65066</v>
      </c>
      <c r="AT254" s="54">
        <v>39656</v>
      </c>
      <c r="AU254" s="54">
        <v>55332</v>
      </c>
      <c r="AV254" s="54">
        <v>20443</v>
      </c>
      <c r="AW254" s="25">
        <f t="shared" si="12"/>
        <v>346910</v>
      </c>
      <c r="AX254" s="165">
        <v>183791</v>
      </c>
      <c r="AY254" s="98">
        <f t="shared" si="13"/>
        <v>1872240</v>
      </c>
      <c r="AZ254" s="73"/>
      <c r="BA254" s="20">
        <v>270560</v>
      </c>
      <c r="BB254" s="20">
        <v>51688</v>
      </c>
      <c r="BC254" s="19">
        <v>322248</v>
      </c>
      <c r="BD254" s="19">
        <f t="shared" si="14"/>
        <v>2194488</v>
      </c>
      <c r="BF254" s="20">
        <v>74610</v>
      </c>
      <c r="BG254" s="21">
        <f t="shared" si="15"/>
        <v>2119878</v>
      </c>
      <c r="BI254" s="73"/>
      <c r="BJ254" s="73"/>
      <c r="BK254" s="73"/>
      <c r="BL254" s="73"/>
      <c r="BM254" s="73"/>
      <c r="BN254" s="73"/>
      <c r="BO254" s="73"/>
    </row>
    <row r="255" spans="1:67" ht="22.5" customHeight="1" x14ac:dyDescent="0.2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170645</v>
      </c>
      <c r="G255" s="20">
        <v>97154</v>
      </c>
      <c r="H255" s="20">
        <v>25976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2871</v>
      </c>
      <c r="O255" s="20">
        <v>0</v>
      </c>
      <c r="P255" s="20">
        <v>60666</v>
      </c>
      <c r="Q255" s="20">
        <v>18696</v>
      </c>
      <c r="R255" s="20">
        <v>15575</v>
      </c>
      <c r="S255" s="20">
        <v>29184</v>
      </c>
      <c r="T255" s="21">
        <v>54310</v>
      </c>
      <c r="U255" s="54">
        <v>23054</v>
      </c>
      <c r="V255" s="20">
        <v>11290</v>
      </c>
      <c r="W255" s="20">
        <v>9752</v>
      </c>
      <c r="X255" s="20">
        <v>0</v>
      </c>
      <c r="Y255" s="21">
        <v>0</v>
      </c>
      <c r="Z255" s="20">
        <v>87265</v>
      </c>
      <c r="AA255" s="21">
        <v>4044</v>
      </c>
      <c r="AB255" s="32">
        <v>0</v>
      </c>
      <c r="AC255" s="20">
        <v>268852</v>
      </c>
      <c r="AD255" s="20">
        <v>123848</v>
      </c>
      <c r="AE255" s="20">
        <v>237963</v>
      </c>
      <c r="AF255" s="20">
        <v>113795</v>
      </c>
      <c r="AG255" s="20">
        <v>36604</v>
      </c>
      <c r="AH255" s="20">
        <v>98115</v>
      </c>
      <c r="AI255" s="21">
        <v>75388</v>
      </c>
      <c r="AJ255" s="25">
        <v>22560</v>
      </c>
      <c r="AK255" s="25">
        <v>36109</v>
      </c>
      <c r="AL255" s="25">
        <v>6483</v>
      </c>
      <c r="AM255" s="22">
        <v>13241</v>
      </c>
      <c r="AN255" s="20">
        <v>86096</v>
      </c>
      <c r="AO255" s="20">
        <v>24287</v>
      </c>
      <c r="AP255" s="54">
        <v>1753823</v>
      </c>
      <c r="AQ255" s="25">
        <v>74643</v>
      </c>
      <c r="AR255" s="25">
        <v>107131</v>
      </c>
      <c r="AS255" s="54">
        <v>88499</v>
      </c>
      <c r="AT255" s="54">
        <v>50336</v>
      </c>
      <c r="AU255" s="54">
        <v>58720</v>
      </c>
      <c r="AV255" s="54">
        <v>27629</v>
      </c>
      <c r="AW255" s="25">
        <f t="shared" si="12"/>
        <v>406958</v>
      </c>
      <c r="AX255" s="165">
        <v>358135</v>
      </c>
      <c r="AY255" s="98">
        <f t="shared" si="13"/>
        <v>2518916</v>
      </c>
      <c r="AZ255" s="73"/>
      <c r="BA255" s="20">
        <v>305007</v>
      </c>
      <c r="BB255" s="20">
        <v>106566</v>
      </c>
      <c r="BC255" s="19">
        <v>411573</v>
      </c>
      <c r="BD255" s="19">
        <f t="shared" si="14"/>
        <v>2930489</v>
      </c>
      <c r="BF255" s="20">
        <v>100834</v>
      </c>
      <c r="BG255" s="21">
        <f t="shared" si="15"/>
        <v>2829655</v>
      </c>
      <c r="BI255" s="73"/>
      <c r="BJ255" s="73"/>
      <c r="BK255" s="73"/>
      <c r="BL255" s="73"/>
      <c r="BM255" s="73"/>
      <c r="BN255" s="73"/>
      <c r="BO255" s="73"/>
    </row>
    <row r="256" spans="1:67" ht="22.5" customHeight="1" x14ac:dyDescent="0.2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349935</v>
      </c>
      <c r="G256" s="20">
        <v>218757</v>
      </c>
      <c r="H256" s="20">
        <v>99511</v>
      </c>
      <c r="I256" s="20">
        <v>0</v>
      </c>
      <c r="J256" s="20">
        <v>3339</v>
      </c>
      <c r="K256" s="20">
        <v>17850</v>
      </c>
      <c r="L256" s="20">
        <v>12109</v>
      </c>
      <c r="M256" s="20">
        <v>0</v>
      </c>
      <c r="N256" s="20">
        <v>8062</v>
      </c>
      <c r="O256" s="20">
        <v>0</v>
      </c>
      <c r="P256" s="20">
        <v>158313</v>
      </c>
      <c r="Q256" s="20">
        <v>31823</v>
      </c>
      <c r="R256" s="20">
        <v>66928</v>
      </c>
      <c r="S256" s="20">
        <v>61104</v>
      </c>
      <c r="T256" s="21">
        <v>86896</v>
      </c>
      <c r="U256" s="54">
        <v>55921</v>
      </c>
      <c r="V256" s="20">
        <v>30483</v>
      </c>
      <c r="W256" s="20">
        <v>39008</v>
      </c>
      <c r="X256" s="20">
        <v>0</v>
      </c>
      <c r="Y256" s="21">
        <v>0</v>
      </c>
      <c r="Z256" s="20">
        <v>195682</v>
      </c>
      <c r="AA256" s="21">
        <v>6066</v>
      </c>
      <c r="AB256" s="32">
        <v>0</v>
      </c>
      <c r="AC256" s="20">
        <v>532542</v>
      </c>
      <c r="AD256" s="20">
        <v>453176</v>
      </c>
      <c r="AE256" s="20">
        <v>519158</v>
      </c>
      <c r="AF256" s="20">
        <v>292790</v>
      </c>
      <c r="AG256" s="20">
        <v>98349</v>
      </c>
      <c r="AH256" s="20">
        <v>145578</v>
      </c>
      <c r="AI256" s="21">
        <v>151578</v>
      </c>
      <c r="AJ256" s="25">
        <v>40482</v>
      </c>
      <c r="AK256" s="25">
        <v>62486</v>
      </c>
      <c r="AL256" s="25">
        <v>15775</v>
      </c>
      <c r="AM256" s="22">
        <v>27677</v>
      </c>
      <c r="AN256" s="20">
        <v>414081</v>
      </c>
      <c r="AO256" s="20">
        <v>49206</v>
      </c>
      <c r="AP256" s="54">
        <v>4244665</v>
      </c>
      <c r="AQ256" s="25">
        <v>82088</v>
      </c>
      <c r="AR256" s="25">
        <v>161544</v>
      </c>
      <c r="AS256" s="54">
        <v>129305</v>
      </c>
      <c r="AT256" s="54">
        <v>58761</v>
      </c>
      <c r="AU256" s="54">
        <v>113832</v>
      </c>
      <c r="AV256" s="54">
        <v>69666</v>
      </c>
      <c r="AW256" s="25">
        <f t="shared" si="12"/>
        <v>615196</v>
      </c>
      <c r="AX256" s="165">
        <v>1159401</v>
      </c>
      <c r="AY256" s="98">
        <f t="shared" si="13"/>
        <v>6019262</v>
      </c>
      <c r="AZ256" s="73"/>
      <c r="BA256" s="20">
        <v>481061</v>
      </c>
      <c r="BB256" s="20">
        <v>228310</v>
      </c>
      <c r="BC256" s="19">
        <v>709371</v>
      </c>
      <c r="BD256" s="19">
        <f t="shared" si="14"/>
        <v>6728633</v>
      </c>
      <c r="BF256" s="20">
        <v>254257</v>
      </c>
      <c r="BG256" s="21">
        <f t="shared" si="15"/>
        <v>6474376</v>
      </c>
      <c r="BI256" s="73"/>
      <c r="BJ256" s="73"/>
      <c r="BK256" s="73"/>
      <c r="BL256" s="73"/>
      <c r="BM256" s="73"/>
      <c r="BN256" s="73"/>
      <c r="BO256" s="73"/>
    </row>
    <row r="257" spans="1:67" ht="22.5" customHeight="1" x14ac:dyDescent="0.2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274763</v>
      </c>
      <c r="G257" s="20">
        <v>203556</v>
      </c>
      <c r="H257" s="20">
        <v>71052</v>
      </c>
      <c r="I257" s="20">
        <v>0</v>
      </c>
      <c r="J257" s="20">
        <v>0</v>
      </c>
      <c r="K257" s="20">
        <v>0</v>
      </c>
      <c r="L257" s="20">
        <v>0</v>
      </c>
      <c r="M257" s="20">
        <v>6245</v>
      </c>
      <c r="N257" s="20">
        <v>7385</v>
      </c>
      <c r="O257" s="20">
        <v>6253</v>
      </c>
      <c r="P257" s="20">
        <v>187157</v>
      </c>
      <c r="Q257" s="20">
        <v>26671</v>
      </c>
      <c r="R257" s="20">
        <v>49039</v>
      </c>
      <c r="S257" s="20">
        <v>47424</v>
      </c>
      <c r="T257" s="21">
        <v>57569</v>
      </c>
      <c r="U257" s="54">
        <v>21911</v>
      </c>
      <c r="V257" s="20">
        <v>22580</v>
      </c>
      <c r="W257" s="20">
        <v>19504</v>
      </c>
      <c r="X257" s="20">
        <v>0</v>
      </c>
      <c r="Y257" s="21">
        <v>0</v>
      </c>
      <c r="Z257" s="20">
        <v>161346</v>
      </c>
      <c r="AA257" s="21">
        <v>0</v>
      </c>
      <c r="AB257" s="32">
        <v>0</v>
      </c>
      <c r="AC257" s="20">
        <v>509689</v>
      </c>
      <c r="AD257" s="20">
        <v>203854</v>
      </c>
      <c r="AE257" s="20">
        <v>467485</v>
      </c>
      <c r="AF257" s="20">
        <v>251799</v>
      </c>
      <c r="AG257" s="20">
        <v>79892</v>
      </c>
      <c r="AH257" s="20">
        <v>163212</v>
      </c>
      <c r="AI257" s="21">
        <v>72982</v>
      </c>
      <c r="AJ257" s="25">
        <v>34162</v>
      </c>
      <c r="AK257" s="25">
        <v>55871</v>
      </c>
      <c r="AL257" s="25">
        <v>13100</v>
      </c>
      <c r="AM257" s="22">
        <v>23678</v>
      </c>
      <c r="AN257" s="20">
        <v>195877</v>
      </c>
      <c r="AO257" s="20">
        <v>46810</v>
      </c>
      <c r="AP257" s="54">
        <v>3280866</v>
      </c>
      <c r="AQ257" s="25">
        <v>74870</v>
      </c>
      <c r="AR257" s="25">
        <v>148580</v>
      </c>
      <c r="AS257" s="54">
        <v>116940</v>
      </c>
      <c r="AT257" s="54">
        <v>56254</v>
      </c>
      <c r="AU257" s="54">
        <v>98153</v>
      </c>
      <c r="AV257" s="54">
        <v>57967</v>
      </c>
      <c r="AW257" s="25">
        <f t="shared" si="12"/>
        <v>552764</v>
      </c>
      <c r="AX257" s="165">
        <v>614575</v>
      </c>
      <c r="AY257" s="98">
        <f t="shared" si="13"/>
        <v>4448205</v>
      </c>
      <c r="AZ257" s="73"/>
      <c r="BA257" s="20">
        <v>428051</v>
      </c>
      <c r="BB257" s="20">
        <v>236651</v>
      </c>
      <c r="BC257" s="19">
        <v>664702</v>
      </c>
      <c r="BD257" s="19">
        <f t="shared" si="14"/>
        <v>5112907</v>
      </c>
      <c r="BF257" s="20">
        <v>211557</v>
      </c>
      <c r="BG257" s="21">
        <f t="shared" si="15"/>
        <v>4901350</v>
      </c>
      <c r="BI257" s="73"/>
      <c r="BJ257" s="73"/>
      <c r="BK257" s="73"/>
      <c r="BL257" s="73"/>
      <c r="BM257" s="73"/>
      <c r="BN257" s="73"/>
      <c r="BO257" s="73"/>
    </row>
    <row r="258" spans="1:67" ht="22.5" customHeight="1" x14ac:dyDescent="0.2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12580448</v>
      </c>
      <c r="G258" s="20">
        <v>5009822</v>
      </c>
      <c r="H258" s="20">
        <v>5095689</v>
      </c>
      <c r="I258" s="20">
        <v>0</v>
      </c>
      <c r="J258" s="20">
        <v>0</v>
      </c>
      <c r="K258" s="20">
        <v>0</v>
      </c>
      <c r="L258" s="20">
        <v>3079</v>
      </c>
      <c r="M258" s="20">
        <v>4193740</v>
      </c>
      <c r="N258" s="20">
        <v>830224</v>
      </c>
      <c r="O258" s="20">
        <v>604358</v>
      </c>
      <c r="P258" s="20">
        <v>3856856</v>
      </c>
      <c r="Q258" s="20">
        <v>1418367</v>
      </c>
      <c r="R258" s="20">
        <v>2357343</v>
      </c>
      <c r="S258" s="20">
        <v>2663040</v>
      </c>
      <c r="T258" s="21">
        <v>1317126</v>
      </c>
      <c r="U258" s="54">
        <v>1108006</v>
      </c>
      <c r="V258" s="20">
        <v>1385283</v>
      </c>
      <c r="W258" s="20">
        <v>643632</v>
      </c>
      <c r="X258" s="20">
        <v>2245721</v>
      </c>
      <c r="Y258" s="21">
        <v>395005</v>
      </c>
      <c r="Z258" s="20">
        <v>40035783</v>
      </c>
      <c r="AA258" s="21">
        <v>18872</v>
      </c>
      <c r="AB258" s="32">
        <v>10201704</v>
      </c>
      <c r="AC258" s="20">
        <v>29555819</v>
      </c>
      <c r="AD258" s="20">
        <v>15691896</v>
      </c>
      <c r="AE258" s="20">
        <v>16204298</v>
      </c>
      <c r="AF258" s="20">
        <v>10237949</v>
      </c>
      <c r="AG258" s="20">
        <v>8588171</v>
      </c>
      <c r="AH258" s="20">
        <v>331208</v>
      </c>
      <c r="AI258" s="21">
        <v>282304</v>
      </c>
      <c r="AJ258" s="25">
        <v>1798096</v>
      </c>
      <c r="AK258" s="25">
        <v>1309645</v>
      </c>
      <c r="AL258" s="25">
        <v>343593</v>
      </c>
      <c r="AM258" s="22">
        <v>764895</v>
      </c>
      <c r="AN258" s="20">
        <v>13266054</v>
      </c>
      <c r="AO258" s="20">
        <v>1130631</v>
      </c>
      <c r="AP258" s="54">
        <v>195468657</v>
      </c>
      <c r="AQ258" s="25">
        <v>946584</v>
      </c>
      <c r="AR258" s="25">
        <v>1410116</v>
      </c>
      <c r="AS258" s="54">
        <v>462138</v>
      </c>
      <c r="AT258" s="54">
        <v>344388</v>
      </c>
      <c r="AU258" s="54">
        <v>639775</v>
      </c>
      <c r="AV258" s="54">
        <v>8547519</v>
      </c>
      <c r="AW258" s="25">
        <f t="shared" si="12"/>
        <v>12350520</v>
      </c>
      <c r="AX258" s="165">
        <v>25172340</v>
      </c>
      <c r="AY258" s="98">
        <f t="shared" si="13"/>
        <v>232991517</v>
      </c>
      <c r="AZ258" s="73"/>
      <c r="BA258" s="20">
        <v>13925613</v>
      </c>
      <c r="BB258" s="20">
        <v>708359</v>
      </c>
      <c r="BC258" s="19">
        <v>14633972</v>
      </c>
      <c r="BD258" s="19">
        <f t="shared" si="14"/>
        <v>247625489</v>
      </c>
      <c r="BF258" s="20">
        <v>31195326</v>
      </c>
      <c r="BG258" s="21">
        <f t="shared" si="15"/>
        <v>216430163</v>
      </c>
      <c r="BI258" s="73"/>
      <c r="BJ258" s="73"/>
      <c r="BK258" s="73"/>
      <c r="BL258" s="73"/>
      <c r="BM258" s="73"/>
      <c r="BN258" s="73"/>
      <c r="BO258" s="73"/>
    </row>
    <row r="259" spans="1:67" ht="22.5" customHeight="1" x14ac:dyDescent="0.2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1985338</v>
      </c>
      <c r="G259" s="20">
        <v>817954</v>
      </c>
      <c r="H259" s="20">
        <v>636412</v>
      </c>
      <c r="I259" s="20">
        <v>0</v>
      </c>
      <c r="J259" s="20">
        <v>50805</v>
      </c>
      <c r="K259" s="20">
        <v>90076</v>
      </c>
      <c r="L259" s="20">
        <v>163956</v>
      </c>
      <c r="M259" s="20">
        <v>112506</v>
      </c>
      <c r="N259" s="20">
        <v>79454</v>
      </c>
      <c r="O259" s="20">
        <v>52614</v>
      </c>
      <c r="P259" s="20">
        <v>1239557</v>
      </c>
      <c r="Q259" s="20">
        <v>236636</v>
      </c>
      <c r="R259" s="20">
        <v>423685</v>
      </c>
      <c r="S259" s="20">
        <v>348384</v>
      </c>
      <c r="T259" s="21">
        <v>368113</v>
      </c>
      <c r="U259" s="54">
        <v>180621</v>
      </c>
      <c r="V259" s="20">
        <v>188543</v>
      </c>
      <c r="W259" s="20">
        <v>188214</v>
      </c>
      <c r="X259" s="20">
        <v>292204</v>
      </c>
      <c r="Y259" s="21">
        <v>30520</v>
      </c>
      <c r="Z259" s="20">
        <v>868554</v>
      </c>
      <c r="AA259" s="21">
        <v>68748</v>
      </c>
      <c r="AB259" s="32">
        <v>924385</v>
      </c>
      <c r="AC259" s="20">
        <v>4114387</v>
      </c>
      <c r="AD259" s="20">
        <v>2231306</v>
      </c>
      <c r="AE259" s="20">
        <v>3200534</v>
      </c>
      <c r="AF259" s="20">
        <v>2000411</v>
      </c>
      <c r="AG259" s="20">
        <v>799701</v>
      </c>
      <c r="AH259" s="20">
        <v>453523</v>
      </c>
      <c r="AI259" s="21">
        <v>334434</v>
      </c>
      <c r="AJ259" s="25">
        <v>189667</v>
      </c>
      <c r="AK259" s="25">
        <v>239955</v>
      </c>
      <c r="AL259" s="25">
        <v>85147</v>
      </c>
      <c r="AM259" s="22">
        <v>120430</v>
      </c>
      <c r="AN259" s="20">
        <v>2666622</v>
      </c>
      <c r="AO259" s="20">
        <v>108087</v>
      </c>
      <c r="AP259" s="54">
        <v>25891483</v>
      </c>
      <c r="AQ259" s="25">
        <v>467982</v>
      </c>
      <c r="AR259" s="25">
        <v>399565</v>
      </c>
      <c r="AS259" s="54">
        <v>371908</v>
      </c>
      <c r="AT259" s="54">
        <v>119157</v>
      </c>
      <c r="AU259" s="54">
        <v>274878</v>
      </c>
      <c r="AV259" s="54">
        <v>596714</v>
      </c>
      <c r="AW259" s="25">
        <f t="shared" si="12"/>
        <v>2230204</v>
      </c>
      <c r="AX259" s="165">
        <v>4703193</v>
      </c>
      <c r="AY259" s="98">
        <f t="shared" si="13"/>
        <v>32824880</v>
      </c>
      <c r="AZ259" s="73"/>
      <c r="BA259" s="20">
        <v>2451342</v>
      </c>
      <c r="BB259" s="20">
        <v>504024</v>
      </c>
      <c r="BC259" s="19">
        <v>2955366</v>
      </c>
      <c r="BD259" s="19">
        <f t="shared" si="14"/>
        <v>35780246</v>
      </c>
      <c r="BF259" s="20">
        <v>2177787</v>
      </c>
      <c r="BG259" s="21">
        <f t="shared" si="15"/>
        <v>33602459</v>
      </c>
      <c r="BI259" s="73"/>
      <c r="BJ259" s="73"/>
      <c r="BK259" s="73"/>
      <c r="BL259" s="73"/>
      <c r="BM259" s="73"/>
      <c r="BN259" s="73"/>
      <c r="BO259" s="73"/>
    </row>
    <row r="260" spans="1:67" ht="22.5" customHeight="1" x14ac:dyDescent="0.2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759868</v>
      </c>
      <c r="G260" s="20">
        <v>100022</v>
      </c>
      <c r="H260" s="20">
        <v>58255</v>
      </c>
      <c r="I260" s="20">
        <v>0</v>
      </c>
      <c r="J260" s="20">
        <v>31635</v>
      </c>
      <c r="K260" s="20">
        <v>12128</v>
      </c>
      <c r="L260" s="20">
        <v>15089</v>
      </c>
      <c r="M260" s="20">
        <v>54314</v>
      </c>
      <c r="N260" s="20">
        <v>29742</v>
      </c>
      <c r="O260" s="20">
        <v>22718</v>
      </c>
      <c r="P260" s="20">
        <v>494562</v>
      </c>
      <c r="Q260" s="20">
        <v>105201</v>
      </c>
      <c r="R260" s="20">
        <v>114632</v>
      </c>
      <c r="S260" s="20">
        <v>103968</v>
      </c>
      <c r="T260" s="21">
        <v>76034</v>
      </c>
      <c r="U260" s="54">
        <v>58078</v>
      </c>
      <c r="V260" s="20">
        <v>74514</v>
      </c>
      <c r="W260" s="20">
        <v>48760</v>
      </c>
      <c r="X260" s="20">
        <v>0</v>
      </c>
      <c r="Y260" s="21">
        <v>0</v>
      </c>
      <c r="Z260" s="20">
        <v>377887</v>
      </c>
      <c r="AA260" s="21">
        <v>0</v>
      </c>
      <c r="AB260" s="32">
        <v>460684</v>
      </c>
      <c r="AC260" s="20">
        <v>1460813</v>
      </c>
      <c r="AD260" s="20">
        <v>720230</v>
      </c>
      <c r="AE260" s="20">
        <v>1187098</v>
      </c>
      <c r="AF260" s="20">
        <v>755311</v>
      </c>
      <c r="AG260" s="20">
        <v>277960</v>
      </c>
      <c r="AH260" s="20">
        <v>11819</v>
      </c>
      <c r="AI260" s="21">
        <v>18045</v>
      </c>
      <c r="AJ260" s="25">
        <v>85990</v>
      </c>
      <c r="AK260" s="25">
        <v>99578</v>
      </c>
      <c r="AL260" s="25">
        <v>32348</v>
      </c>
      <c r="AM260" s="22">
        <v>56261</v>
      </c>
      <c r="AN260" s="20">
        <v>274761</v>
      </c>
      <c r="AO260" s="20">
        <v>8483</v>
      </c>
      <c r="AP260" s="54">
        <v>7986788</v>
      </c>
      <c r="AQ260" s="25">
        <v>176738</v>
      </c>
      <c r="AR260" s="25">
        <v>224189</v>
      </c>
      <c r="AS260" s="54">
        <v>79063</v>
      </c>
      <c r="AT260" s="54">
        <v>68221</v>
      </c>
      <c r="AU260" s="54">
        <v>90421</v>
      </c>
      <c r="AV260" s="54">
        <v>193733</v>
      </c>
      <c r="AW260" s="25">
        <f t="shared" si="12"/>
        <v>832365</v>
      </c>
      <c r="AX260" s="165">
        <v>1529054</v>
      </c>
      <c r="AY260" s="98">
        <f t="shared" si="13"/>
        <v>10348207</v>
      </c>
      <c r="AZ260" s="73"/>
      <c r="BA260" s="20">
        <v>1119803</v>
      </c>
      <c r="BB260" s="20">
        <v>22972</v>
      </c>
      <c r="BC260" s="19">
        <v>1142775</v>
      </c>
      <c r="BD260" s="19">
        <f t="shared" si="14"/>
        <v>11490982</v>
      </c>
      <c r="BF260" s="20">
        <v>707055</v>
      </c>
      <c r="BG260" s="21">
        <f t="shared" si="15"/>
        <v>10783927</v>
      </c>
      <c r="BI260" s="73"/>
      <c r="BJ260" s="73"/>
      <c r="BK260" s="73"/>
      <c r="BL260" s="73"/>
      <c r="BM260" s="73"/>
      <c r="BN260" s="73"/>
      <c r="BO260" s="73"/>
    </row>
    <row r="261" spans="1:67" ht="22.5" customHeight="1" x14ac:dyDescent="0.2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917526</v>
      </c>
      <c r="G261" s="20">
        <v>404818</v>
      </c>
      <c r="H261" s="20">
        <v>294522</v>
      </c>
      <c r="I261" s="20">
        <v>0</v>
      </c>
      <c r="J261" s="20">
        <v>10034</v>
      </c>
      <c r="K261" s="20">
        <v>58538</v>
      </c>
      <c r="L261" s="20">
        <v>115348</v>
      </c>
      <c r="M261" s="20">
        <v>43444</v>
      </c>
      <c r="N261" s="20">
        <v>32665</v>
      </c>
      <c r="O261" s="20">
        <v>5550</v>
      </c>
      <c r="P261" s="20">
        <v>326784</v>
      </c>
      <c r="Q261" s="20">
        <v>85987</v>
      </c>
      <c r="R261" s="20">
        <v>182717</v>
      </c>
      <c r="S261" s="20">
        <v>155040</v>
      </c>
      <c r="T261" s="21">
        <v>171728</v>
      </c>
      <c r="U261" s="54">
        <v>92679</v>
      </c>
      <c r="V261" s="20">
        <v>121932</v>
      </c>
      <c r="W261" s="20">
        <v>110198</v>
      </c>
      <c r="X261" s="20">
        <v>0</v>
      </c>
      <c r="Y261" s="21">
        <v>0</v>
      </c>
      <c r="Z261" s="20">
        <v>498243</v>
      </c>
      <c r="AA261" s="21">
        <v>118624</v>
      </c>
      <c r="AB261" s="32">
        <v>300534</v>
      </c>
      <c r="AC261" s="20">
        <v>1855465</v>
      </c>
      <c r="AD261" s="20">
        <v>1358993</v>
      </c>
      <c r="AE261" s="20">
        <v>1610616</v>
      </c>
      <c r="AF261" s="20">
        <v>1057977</v>
      </c>
      <c r="AG261" s="20">
        <v>356735</v>
      </c>
      <c r="AH261" s="20">
        <v>219680</v>
      </c>
      <c r="AI261" s="21">
        <v>283106</v>
      </c>
      <c r="AJ261" s="25">
        <v>94720</v>
      </c>
      <c r="AK261" s="25">
        <v>137450</v>
      </c>
      <c r="AL261" s="25">
        <v>44467</v>
      </c>
      <c r="AM261" s="22">
        <v>69677</v>
      </c>
      <c r="AN261" s="20">
        <v>1327422</v>
      </c>
      <c r="AO261" s="20">
        <v>56330</v>
      </c>
      <c r="AP261" s="54">
        <v>12519549</v>
      </c>
      <c r="AQ261" s="25">
        <v>249321</v>
      </c>
      <c r="AR261" s="25">
        <v>288888</v>
      </c>
      <c r="AS261" s="54">
        <v>263855</v>
      </c>
      <c r="AT261" s="54">
        <v>94840</v>
      </c>
      <c r="AU261" s="54">
        <v>196959</v>
      </c>
      <c r="AV261" s="54">
        <v>261164</v>
      </c>
      <c r="AW261" s="25">
        <f t="shared" si="12"/>
        <v>1355027</v>
      </c>
      <c r="AX261" s="165">
        <v>1950023</v>
      </c>
      <c r="AY261" s="98">
        <f t="shared" si="13"/>
        <v>15824599</v>
      </c>
      <c r="AZ261" s="73"/>
      <c r="BA261" s="20">
        <v>1265685</v>
      </c>
      <c r="BB261" s="20">
        <v>249984</v>
      </c>
      <c r="BC261" s="19">
        <v>1515669</v>
      </c>
      <c r="BD261" s="19">
        <f t="shared" si="14"/>
        <v>17340268</v>
      </c>
      <c r="BF261" s="20">
        <v>953153</v>
      </c>
      <c r="BG261" s="21">
        <f t="shared" si="15"/>
        <v>16387115</v>
      </c>
      <c r="BI261" s="73"/>
      <c r="BJ261" s="73"/>
      <c r="BK261" s="73"/>
      <c r="BL261" s="73"/>
      <c r="BM261" s="73"/>
      <c r="BN261" s="73"/>
      <c r="BO261" s="73"/>
    </row>
    <row r="262" spans="1:67" ht="22.5" customHeight="1" x14ac:dyDescent="0.2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522393</v>
      </c>
      <c r="G262" s="20">
        <v>279128</v>
      </c>
      <c r="H262" s="20">
        <v>118802</v>
      </c>
      <c r="I262" s="20">
        <v>0</v>
      </c>
      <c r="J262" s="20">
        <v>0</v>
      </c>
      <c r="K262" s="20">
        <v>0</v>
      </c>
      <c r="L262" s="20">
        <v>0</v>
      </c>
      <c r="M262" s="20">
        <v>29033</v>
      </c>
      <c r="N262" s="20">
        <v>17480</v>
      </c>
      <c r="O262" s="20">
        <v>14652</v>
      </c>
      <c r="P262" s="20">
        <v>331666</v>
      </c>
      <c r="Q262" s="20">
        <v>57249</v>
      </c>
      <c r="R262" s="20">
        <v>66706</v>
      </c>
      <c r="S262" s="20">
        <v>93936</v>
      </c>
      <c r="T262" s="21">
        <v>104275</v>
      </c>
      <c r="U262" s="54">
        <v>45642</v>
      </c>
      <c r="V262" s="20">
        <v>54192</v>
      </c>
      <c r="W262" s="20">
        <v>56562</v>
      </c>
      <c r="X262" s="20">
        <v>0</v>
      </c>
      <c r="Y262" s="21">
        <v>0</v>
      </c>
      <c r="Z262" s="20">
        <v>312468</v>
      </c>
      <c r="AA262" s="21">
        <v>41788</v>
      </c>
      <c r="AB262" s="32">
        <v>210214</v>
      </c>
      <c r="AC262" s="20">
        <v>1025423</v>
      </c>
      <c r="AD262" s="20">
        <v>872887</v>
      </c>
      <c r="AE262" s="20">
        <v>842632</v>
      </c>
      <c r="AF262" s="20">
        <v>525187</v>
      </c>
      <c r="AG262" s="20">
        <v>197499</v>
      </c>
      <c r="AH262" s="20">
        <v>181409</v>
      </c>
      <c r="AI262" s="21">
        <v>93834</v>
      </c>
      <c r="AJ262" s="25">
        <v>62336</v>
      </c>
      <c r="AK262" s="25">
        <v>89174</v>
      </c>
      <c r="AL262" s="25">
        <v>24749</v>
      </c>
      <c r="AM262" s="22">
        <v>46689</v>
      </c>
      <c r="AN262" s="20">
        <v>220806</v>
      </c>
      <c r="AO262" s="20">
        <v>44892</v>
      </c>
      <c r="AP262" s="54">
        <v>6583703</v>
      </c>
      <c r="AQ262" s="25">
        <v>112135</v>
      </c>
      <c r="AR262" s="25">
        <v>173288</v>
      </c>
      <c r="AS262" s="54">
        <v>136791</v>
      </c>
      <c r="AT262" s="54">
        <v>42566</v>
      </c>
      <c r="AU262" s="54">
        <v>108902</v>
      </c>
      <c r="AV262" s="54">
        <v>147438</v>
      </c>
      <c r="AW262" s="25">
        <f t="shared" si="12"/>
        <v>721120</v>
      </c>
      <c r="AX262" s="165">
        <v>710299</v>
      </c>
      <c r="AY262" s="98">
        <f t="shared" si="13"/>
        <v>8015122</v>
      </c>
      <c r="AZ262" s="73"/>
      <c r="BA262" s="20">
        <v>801059</v>
      </c>
      <c r="BB262" s="20">
        <v>224709</v>
      </c>
      <c r="BC262" s="19">
        <v>1025768</v>
      </c>
      <c r="BD262" s="19">
        <f t="shared" si="14"/>
        <v>9040890</v>
      </c>
      <c r="BF262" s="20">
        <v>538094</v>
      </c>
      <c r="BG262" s="21">
        <f t="shared" si="15"/>
        <v>8502796</v>
      </c>
      <c r="BI262" s="73"/>
      <c r="BJ262" s="73"/>
      <c r="BK262" s="73"/>
      <c r="BL262" s="73"/>
      <c r="BM262" s="73"/>
      <c r="BN262" s="73"/>
      <c r="BO262" s="73"/>
    </row>
    <row r="263" spans="1:67" ht="22.5" customHeight="1" x14ac:dyDescent="0.2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990569</v>
      </c>
      <c r="G263" s="20">
        <v>279343</v>
      </c>
      <c r="H263" s="20">
        <v>153564</v>
      </c>
      <c r="I263" s="20">
        <v>0</v>
      </c>
      <c r="J263" s="20">
        <v>0</v>
      </c>
      <c r="K263" s="20">
        <v>0</v>
      </c>
      <c r="L263" s="20">
        <v>10036</v>
      </c>
      <c r="M263" s="20">
        <v>84515</v>
      </c>
      <c r="N263" s="20">
        <v>43486</v>
      </c>
      <c r="O263" s="20">
        <v>26492</v>
      </c>
      <c r="P263" s="20">
        <v>394034</v>
      </c>
      <c r="Q263" s="20">
        <v>112285</v>
      </c>
      <c r="R263" s="20">
        <v>271806</v>
      </c>
      <c r="S263" s="20">
        <v>239856</v>
      </c>
      <c r="T263" s="21">
        <v>119482</v>
      </c>
      <c r="U263" s="54">
        <v>118778</v>
      </c>
      <c r="V263" s="20">
        <v>132093</v>
      </c>
      <c r="W263" s="20">
        <v>48760</v>
      </c>
      <c r="X263" s="20">
        <v>0</v>
      </c>
      <c r="Y263" s="21">
        <v>0</v>
      </c>
      <c r="Z263" s="20">
        <v>580452</v>
      </c>
      <c r="AA263" s="21">
        <v>0</v>
      </c>
      <c r="AB263" s="32">
        <v>343856</v>
      </c>
      <c r="AC263" s="20">
        <v>2047616</v>
      </c>
      <c r="AD263" s="20">
        <v>646595</v>
      </c>
      <c r="AE263" s="20">
        <v>1256388</v>
      </c>
      <c r="AF263" s="20">
        <v>686440</v>
      </c>
      <c r="AG263" s="20">
        <v>407582</v>
      </c>
      <c r="AH263" s="20">
        <v>174562</v>
      </c>
      <c r="AI263" s="21">
        <v>16842</v>
      </c>
      <c r="AJ263" s="25">
        <v>119106</v>
      </c>
      <c r="AK263" s="25">
        <v>127904</v>
      </c>
      <c r="AL263" s="25">
        <v>32876</v>
      </c>
      <c r="AM263" s="22">
        <v>69211</v>
      </c>
      <c r="AN263" s="20">
        <v>368574</v>
      </c>
      <c r="AO263" s="20">
        <v>27781</v>
      </c>
      <c r="AP263" s="54">
        <v>9930884</v>
      </c>
      <c r="AQ263" s="25">
        <v>270189</v>
      </c>
      <c r="AR263" s="25">
        <v>229483</v>
      </c>
      <c r="AS263" s="54">
        <v>77095</v>
      </c>
      <c r="AT263" s="54">
        <v>41300</v>
      </c>
      <c r="AU263" s="54">
        <v>124381</v>
      </c>
      <c r="AV263" s="54">
        <v>383556</v>
      </c>
      <c r="AW263" s="25">
        <f t="shared" ref="AW263:AW326" si="16">SUM(AQ263:AV263)</f>
        <v>1126004</v>
      </c>
      <c r="AX263" s="165">
        <v>1712745</v>
      </c>
      <c r="AY263" s="98">
        <f t="shared" ref="AY263:AY326" si="17">SUM(AP263,AW263:AX263)</f>
        <v>12769633</v>
      </c>
      <c r="AZ263" s="73"/>
      <c r="BA263" s="20">
        <v>1553250</v>
      </c>
      <c r="BB263" s="20">
        <v>121471</v>
      </c>
      <c r="BC263" s="19">
        <v>1674721</v>
      </c>
      <c r="BD263" s="19">
        <f t="shared" ref="BD263:BD326" si="18">AY263+BC263</f>
        <v>14444354</v>
      </c>
      <c r="BF263" s="20">
        <v>1399841</v>
      </c>
      <c r="BG263" s="21">
        <f t="shared" ref="BG263:BG326" si="19">BD263-BF263</f>
        <v>13044513</v>
      </c>
      <c r="BI263" s="73"/>
      <c r="BJ263" s="73"/>
      <c r="BK263" s="73"/>
      <c r="BL263" s="73"/>
      <c r="BM263" s="73"/>
      <c r="BN263" s="73"/>
      <c r="BO263" s="73"/>
    </row>
    <row r="264" spans="1:67" ht="22.5" customHeight="1" x14ac:dyDescent="0.2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452345</v>
      </c>
      <c r="G264" s="20">
        <v>257403</v>
      </c>
      <c r="H264" s="20">
        <v>89006</v>
      </c>
      <c r="I264" s="20">
        <v>0</v>
      </c>
      <c r="J264" s="20">
        <v>0</v>
      </c>
      <c r="K264" s="20">
        <v>0</v>
      </c>
      <c r="L264" s="20">
        <v>0</v>
      </c>
      <c r="M264" s="20">
        <v>21491</v>
      </c>
      <c r="N264" s="20">
        <v>14950</v>
      </c>
      <c r="O264" s="20">
        <v>23051</v>
      </c>
      <c r="P264" s="20">
        <v>396733</v>
      </c>
      <c r="Q264" s="20">
        <v>52565</v>
      </c>
      <c r="R264" s="20">
        <v>69999</v>
      </c>
      <c r="S264" s="20">
        <v>77520</v>
      </c>
      <c r="T264" s="21">
        <v>86896</v>
      </c>
      <c r="U264" s="54">
        <v>49153</v>
      </c>
      <c r="V264" s="20">
        <v>54192</v>
      </c>
      <c r="W264" s="20">
        <v>29256</v>
      </c>
      <c r="X264" s="20">
        <v>0</v>
      </c>
      <c r="Y264" s="21">
        <v>0</v>
      </c>
      <c r="Z264" s="20">
        <v>276398</v>
      </c>
      <c r="AA264" s="21">
        <v>0</v>
      </c>
      <c r="AB264" s="32">
        <v>111142</v>
      </c>
      <c r="AC264" s="20">
        <v>775781</v>
      </c>
      <c r="AD264" s="20">
        <v>477165</v>
      </c>
      <c r="AE264" s="20">
        <v>754552</v>
      </c>
      <c r="AF264" s="20">
        <v>445653</v>
      </c>
      <c r="AG264" s="20">
        <v>166448</v>
      </c>
      <c r="AH264" s="20">
        <v>226902</v>
      </c>
      <c r="AI264" s="21">
        <v>38095</v>
      </c>
      <c r="AJ264" s="25">
        <v>57165</v>
      </c>
      <c r="AK264" s="25">
        <v>72020</v>
      </c>
      <c r="AL264" s="25">
        <v>20054</v>
      </c>
      <c r="AM264" s="22">
        <v>38916</v>
      </c>
      <c r="AN264" s="20">
        <v>204208</v>
      </c>
      <c r="AO264" s="20">
        <v>34107</v>
      </c>
      <c r="AP264" s="54">
        <v>5373166</v>
      </c>
      <c r="AQ264" s="25">
        <v>97461</v>
      </c>
      <c r="AR264" s="25">
        <v>152300</v>
      </c>
      <c r="AS264" s="54">
        <v>135825</v>
      </c>
      <c r="AT264" s="54">
        <v>43746</v>
      </c>
      <c r="AU264" s="54">
        <v>77909</v>
      </c>
      <c r="AV264" s="54">
        <v>130915</v>
      </c>
      <c r="AW264" s="25">
        <f t="shared" si="16"/>
        <v>638156</v>
      </c>
      <c r="AX264" s="165">
        <v>698454</v>
      </c>
      <c r="AY264" s="98">
        <f t="shared" si="17"/>
        <v>6709776</v>
      </c>
      <c r="AZ264" s="73"/>
      <c r="BA264" s="20">
        <v>714913</v>
      </c>
      <c r="BB264" s="20">
        <v>177785</v>
      </c>
      <c r="BC264" s="19">
        <v>892698</v>
      </c>
      <c r="BD264" s="19">
        <f t="shared" si="18"/>
        <v>7602474</v>
      </c>
      <c r="BF264" s="20">
        <v>477793</v>
      </c>
      <c r="BG264" s="21">
        <f t="shared" si="19"/>
        <v>7124681</v>
      </c>
      <c r="BI264" s="73"/>
      <c r="BJ264" s="73"/>
      <c r="BK264" s="73"/>
      <c r="BL264" s="73"/>
      <c r="BM264" s="73"/>
      <c r="BN264" s="73"/>
      <c r="BO264" s="73"/>
    </row>
    <row r="265" spans="1:67" ht="22.5" customHeight="1" x14ac:dyDescent="0.2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875066</v>
      </c>
      <c r="G265" s="20">
        <v>119882</v>
      </c>
      <c r="H265" s="20">
        <v>80793</v>
      </c>
      <c r="I265" s="20">
        <v>0</v>
      </c>
      <c r="J265" s="20">
        <v>51</v>
      </c>
      <c r="K265" s="20">
        <v>0</v>
      </c>
      <c r="L265" s="20">
        <v>0</v>
      </c>
      <c r="M265" s="20">
        <v>66264</v>
      </c>
      <c r="N265" s="20">
        <v>36290</v>
      </c>
      <c r="O265" s="20">
        <v>9694</v>
      </c>
      <c r="P265" s="20">
        <v>566088</v>
      </c>
      <c r="Q265" s="20">
        <v>95009</v>
      </c>
      <c r="R265" s="20">
        <v>153970</v>
      </c>
      <c r="S265" s="20">
        <v>172368</v>
      </c>
      <c r="T265" s="21">
        <v>65172</v>
      </c>
      <c r="U265" s="54">
        <v>73560</v>
      </c>
      <c r="V265" s="20">
        <v>80159</v>
      </c>
      <c r="W265" s="20">
        <v>39008</v>
      </c>
      <c r="X265" s="20">
        <v>0</v>
      </c>
      <c r="Y265" s="21">
        <v>0</v>
      </c>
      <c r="Z265" s="20">
        <v>430397</v>
      </c>
      <c r="AA265" s="21">
        <v>0</v>
      </c>
      <c r="AB265" s="32">
        <v>429018</v>
      </c>
      <c r="AC265" s="20">
        <v>1652108</v>
      </c>
      <c r="AD265" s="20">
        <v>553781</v>
      </c>
      <c r="AE265" s="20">
        <v>963008</v>
      </c>
      <c r="AF265" s="20">
        <v>593096</v>
      </c>
      <c r="AG265" s="20">
        <v>338588</v>
      </c>
      <c r="AH265" s="20">
        <v>42304</v>
      </c>
      <c r="AI265" s="21">
        <v>12431</v>
      </c>
      <c r="AJ265" s="25">
        <v>103786</v>
      </c>
      <c r="AK265" s="25">
        <v>119021</v>
      </c>
      <c r="AL265" s="25">
        <v>28671</v>
      </c>
      <c r="AM265" s="22">
        <v>65965</v>
      </c>
      <c r="AN265" s="20">
        <v>275516</v>
      </c>
      <c r="AO265" s="20">
        <v>10982</v>
      </c>
      <c r="AP265" s="54">
        <v>8052046</v>
      </c>
      <c r="AQ265" s="25">
        <v>192746</v>
      </c>
      <c r="AR265" s="25">
        <v>201368</v>
      </c>
      <c r="AS265" s="54">
        <v>41334</v>
      </c>
      <c r="AT265" s="54">
        <v>47753</v>
      </c>
      <c r="AU265" s="54">
        <v>120584</v>
      </c>
      <c r="AV265" s="54">
        <v>255715</v>
      </c>
      <c r="AW265" s="25">
        <f t="shared" si="16"/>
        <v>859500</v>
      </c>
      <c r="AX265" s="165">
        <v>1260748</v>
      </c>
      <c r="AY265" s="98">
        <f t="shared" si="17"/>
        <v>10172294</v>
      </c>
      <c r="AZ265" s="73"/>
      <c r="BA265" s="20">
        <v>1299619</v>
      </c>
      <c r="BB265" s="20">
        <v>30311</v>
      </c>
      <c r="BC265" s="19">
        <v>1329930</v>
      </c>
      <c r="BD265" s="19">
        <f t="shared" si="18"/>
        <v>11502224</v>
      </c>
      <c r="BF265" s="20">
        <v>933268</v>
      </c>
      <c r="BG265" s="21">
        <f t="shared" si="19"/>
        <v>10568956</v>
      </c>
      <c r="BI265" s="73"/>
      <c r="BJ265" s="73"/>
      <c r="BK265" s="73"/>
      <c r="BL265" s="73"/>
      <c r="BM265" s="73"/>
      <c r="BN265" s="73"/>
      <c r="BO265" s="73"/>
    </row>
    <row r="266" spans="1:67" ht="22.5" customHeight="1" x14ac:dyDescent="0.2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608201</v>
      </c>
      <c r="G266" s="20">
        <v>156665</v>
      </c>
      <c r="H266" s="20">
        <v>64176</v>
      </c>
      <c r="I266" s="20">
        <v>0</v>
      </c>
      <c r="J266" s="20">
        <v>0</v>
      </c>
      <c r="K266" s="20">
        <v>0</v>
      </c>
      <c r="L266" s="20">
        <v>0</v>
      </c>
      <c r="M266" s="20">
        <v>47563</v>
      </c>
      <c r="N266" s="20">
        <v>23545</v>
      </c>
      <c r="O266" s="20">
        <v>31117</v>
      </c>
      <c r="P266" s="20">
        <v>124957</v>
      </c>
      <c r="Q266" s="20">
        <v>69544</v>
      </c>
      <c r="R266" s="20">
        <v>120551</v>
      </c>
      <c r="S266" s="20">
        <v>101232</v>
      </c>
      <c r="T266" s="21">
        <v>43448</v>
      </c>
      <c r="U266" s="54">
        <v>54948</v>
      </c>
      <c r="V266" s="20">
        <v>97094</v>
      </c>
      <c r="W266" s="20">
        <v>39008</v>
      </c>
      <c r="X266" s="20">
        <v>0</v>
      </c>
      <c r="Y266" s="21">
        <v>0</v>
      </c>
      <c r="Z266" s="20">
        <v>330779</v>
      </c>
      <c r="AA266" s="21">
        <v>0</v>
      </c>
      <c r="AB266" s="32">
        <v>216202</v>
      </c>
      <c r="AC266" s="20">
        <v>1240040</v>
      </c>
      <c r="AD266" s="20">
        <v>391305</v>
      </c>
      <c r="AE266" s="20">
        <v>805345</v>
      </c>
      <c r="AF266" s="20">
        <v>432543</v>
      </c>
      <c r="AG266" s="20">
        <v>241858</v>
      </c>
      <c r="AH266" s="20">
        <v>115186</v>
      </c>
      <c r="AI266" s="21">
        <v>13634</v>
      </c>
      <c r="AJ266" s="25">
        <v>75260</v>
      </c>
      <c r="AK266" s="25">
        <v>84795</v>
      </c>
      <c r="AL266" s="25">
        <v>20781</v>
      </c>
      <c r="AM266" s="22">
        <v>49352</v>
      </c>
      <c r="AN266" s="20">
        <v>183006</v>
      </c>
      <c r="AO266" s="20">
        <v>18822</v>
      </c>
      <c r="AP266" s="54">
        <v>5800957</v>
      </c>
      <c r="AQ266" s="25">
        <v>120921</v>
      </c>
      <c r="AR266" s="25">
        <v>135218</v>
      </c>
      <c r="AS266" s="54">
        <v>54682</v>
      </c>
      <c r="AT266" s="54">
        <v>34380</v>
      </c>
      <c r="AU266" s="54">
        <v>62137</v>
      </c>
      <c r="AV266" s="54">
        <v>221065</v>
      </c>
      <c r="AW266" s="25">
        <f t="shared" si="16"/>
        <v>628403</v>
      </c>
      <c r="AX266" s="165">
        <v>919059</v>
      </c>
      <c r="AY266" s="98">
        <f t="shared" si="17"/>
        <v>7348419</v>
      </c>
      <c r="AZ266" s="73"/>
      <c r="BA266" s="20">
        <v>986841</v>
      </c>
      <c r="BB266" s="20">
        <v>77304</v>
      </c>
      <c r="BC266" s="19">
        <v>1064145</v>
      </c>
      <c r="BD266" s="19">
        <f t="shared" si="18"/>
        <v>8412564</v>
      </c>
      <c r="BF266" s="20">
        <v>806807</v>
      </c>
      <c r="BG266" s="21">
        <f t="shared" si="19"/>
        <v>7605757</v>
      </c>
      <c r="BI266" s="73"/>
      <c r="BJ266" s="73"/>
      <c r="BK266" s="73"/>
      <c r="BL266" s="73"/>
      <c r="BM266" s="73"/>
      <c r="BN266" s="73"/>
      <c r="BO266" s="73"/>
    </row>
    <row r="267" spans="1:67" ht="22.5" customHeight="1" x14ac:dyDescent="0.2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1411289</v>
      </c>
      <c r="G267" s="20">
        <v>995555</v>
      </c>
      <c r="H267" s="20">
        <v>534418</v>
      </c>
      <c r="I267" s="20">
        <v>0</v>
      </c>
      <c r="J267" s="20">
        <v>0</v>
      </c>
      <c r="K267" s="20">
        <v>0</v>
      </c>
      <c r="L267" s="20">
        <v>0</v>
      </c>
      <c r="M267" s="20">
        <v>43795</v>
      </c>
      <c r="N267" s="20">
        <v>40639</v>
      </c>
      <c r="O267" s="20">
        <v>11729</v>
      </c>
      <c r="P267" s="20">
        <v>1094410</v>
      </c>
      <c r="Q267" s="20">
        <v>119928</v>
      </c>
      <c r="R267" s="20">
        <v>345276</v>
      </c>
      <c r="S267" s="20">
        <v>223440</v>
      </c>
      <c r="T267" s="21">
        <v>238964</v>
      </c>
      <c r="U267" s="54">
        <v>77959</v>
      </c>
      <c r="V267" s="20">
        <v>109513</v>
      </c>
      <c r="W267" s="20">
        <v>97520</v>
      </c>
      <c r="X267" s="20">
        <v>0</v>
      </c>
      <c r="Y267" s="21">
        <v>0</v>
      </c>
      <c r="Z267" s="20">
        <v>573994</v>
      </c>
      <c r="AA267" s="21">
        <v>169174</v>
      </c>
      <c r="AB267" s="32">
        <v>407631</v>
      </c>
      <c r="AC267" s="20">
        <v>2314702</v>
      </c>
      <c r="AD267" s="20">
        <v>1713846</v>
      </c>
      <c r="AE267" s="20">
        <v>2112672</v>
      </c>
      <c r="AF267" s="20">
        <v>1266776</v>
      </c>
      <c r="AG267" s="20">
        <v>434373</v>
      </c>
      <c r="AH267" s="20">
        <v>736330</v>
      </c>
      <c r="AI267" s="21">
        <v>180851</v>
      </c>
      <c r="AJ267" s="25">
        <v>111813</v>
      </c>
      <c r="AK267" s="25">
        <v>150048</v>
      </c>
      <c r="AL267" s="25">
        <v>54059</v>
      </c>
      <c r="AM267" s="22">
        <v>73203</v>
      </c>
      <c r="AN267" s="20">
        <v>2347457</v>
      </c>
      <c r="AO267" s="20">
        <v>111343</v>
      </c>
      <c r="AP267" s="54">
        <v>18102707</v>
      </c>
      <c r="AQ267" s="25">
        <v>301326</v>
      </c>
      <c r="AR267" s="25">
        <v>304807</v>
      </c>
      <c r="AS267" s="54">
        <v>314609</v>
      </c>
      <c r="AT267" s="54">
        <v>106827</v>
      </c>
      <c r="AU267" s="54">
        <v>248788</v>
      </c>
      <c r="AV267" s="54">
        <v>314785</v>
      </c>
      <c r="AW267" s="25">
        <f t="shared" si="16"/>
        <v>1591142</v>
      </c>
      <c r="AX267" s="165">
        <v>3601695</v>
      </c>
      <c r="AY267" s="98">
        <f t="shared" si="17"/>
        <v>23295544</v>
      </c>
      <c r="AZ267" s="73"/>
      <c r="BA267" s="20">
        <v>1509588</v>
      </c>
      <c r="BB267" s="20">
        <v>618179</v>
      </c>
      <c r="BC267" s="19">
        <v>2127767</v>
      </c>
      <c r="BD267" s="19">
        <f t="shared" si="18"/>
        <v>25423311</v>
      </c>
      <c r="BF267" s="20">
        <v>1148852</v>
      </c>
      <c r="BG267" s="21">
        <f t="shared" si="19"/>
        <v>24274459</v>
      </c>
      <c r="BI267" s="73"/>
      <c r="BJ267" s="73"/>
      <c r="BK267" s="73"/>
      <c r="BL267" s="73"/>
      <c r="BM267" s="73"/>
      <c r="BN267" s="73"/>
      <c r="BO267" s="73"/>
    </row>
    <row r="268" spans="1:67" ht="22.5" customHeight="1" x14ac:dyDescent="0.2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1316121</v>
      </c>
      <c r="G268" s="20">
        <v>900695</v>
      </c>
      <c r="H268" s="20">
        <v>300061</v>
      </c>
      <c r="I268" s="20">
        <v>0</v>
      </c>
      <c r="J268" s="20">
        <v>0</v>
      </c>
      <c r="K268" s="20">
        <v>0</v>
      </c>
      <c r="L268" s="20">
        <v>0</v>
      </c>
      <c r="M268" s="20">
        <v>34704</v>
      </c>
      <c r="N268" s="20">
        <v>34542</v>
      </c>
      <c r="O268" s="20">
        <v>29230</v>
      </c>
      <c r="P268" s="20">
        <v>971237</v>
      </c>
      <c r="Q268" s="20">
        <v>89818</v>
      </c>
      <c r="R268" s="20">
        <v>454968</v>
      </c>
      <c r="S268" s="20">
        <v>176016</v>
      </c>
      <c r="T268" s="21">
        <v>133603</v>
      </c>
      <c r="U268" s="54">
        <v>173176</v>
      </c>
      <c r="V268" s="20">
        <v>112900</v>
      </c>
      <c r="W268" s="20">
        <v>77041</v>
      </c>
      <c r="X268" s="20">
        <v>0</v>
      </c>
      <c r="Y268" s="21">
        <v>0</v>
      </c>
      <c r="Z268" s="20">
        <v>503111</v>
      </c>
      <c r="AA268" s="21">
        <v>442818</v>
      </c>
      <c r="AB268" s="32">
        <v>394664</v>
      </c>
      <c r="AC268" s="20">
        <v>2124538</v>
      </c>
      <c r="AD268" s="20">
        <v>2157744</v>
      </c>
      <c r="AE268" s="20">
        <v>2053071</v>
      </c>
      <c r="AF268" s="20">
        <v>1292559</v>
      </c>
      <c r="AG268" s="20">
        <v>406662</v>
      </c>
      <c r="AH268" s="20">
        <v>637840</v>
      </c>
      <c r="AI268" s="21">
        <v>196891</v>
      </c>
      <c r="AJ268" s="25">
        <v>98725</v>
      </c>
      <c r="AK268" s="25">
        <v>146066</v>
      </c>
      <c r="AL268" s="25">
        <v>52446</v>
      </c>
      <c r="AM268" s="22">
        <v>68849</v>
      </c>
      <c r="AN268" s="20">
        <v>2490135</v>
      </c>
      <c r="AO268" s="20">
        <v>129397</v>
      </c>
      <c r="AP268" s="54">
        <v>17999628</v>
      </c>
      <c r="AQ268" s="25">
        <v>291798</v>
      </c>
      <c r="AR268" s="25">
        <v>315823</v>
      </c>
      <c r="AS268" s="54">
        <v>338302</v>
      </c>
      <c r="AT268" s="54">
        <v>92915</v>
      </c>
      <c r="AU268" s="54">
        <v>268537</v>
      </c>
      <c r="AV268" s="54">
        <v>289968</v>
      </c>
      <c r="AW268" s="25">
        <f t="shared" si="16"/>
        <v>1597343</v>
      </c>
      <c r="AX268" s="165">
        <v>4219977</v>
      </c>
      <c r="AY268" s="98">
        <f t="shared" si="17"/>
        <v>23816948</v>
      </c>
      <c r="AZ268" s="73"/>
      <c r="BA268" s="20">
        <v>1322438</v>
      </c>
      <c r="BB268" s="20">
        <v>754509</v>
      </c>
      <c r="BC268" s="19">
        <v>2076947</v>
      </c>
      <c r="BD268" s="19">
        <f t="shared" si="18"/>
        <v>25893895</v>
      </c>
      <c r="BF268" s="20">
        <v>1058277</v>
      </c>
      <c r="BG268" s="21">
        <f t="shared" si="19"/>
        <v>24835618</v>
      </c>
      <c r="BI268" s="73"/>
      <c r="BJ268" s="73"/>
      <c r="BK268" s="73"/>
      <c r="BL268" s="73"/>
      <c r="BM268" s="73"/>
      <c r="BN268" s="73"/>
      <c r="BO268" s="73"/>
    </row>
    <row r="269" spans="1:67" ht="22.5" customHeight="1" x14ac:dyDescent="0.2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622031</v>
      </c>
      <c r="G269" s="20">
        <v>223991</v>
      </c>
      <c r="H269" s="20">
        <v>101039</v>
      </c>
      <c r="I269" s="20">
        <v>0</v>
      </c>
      <c r="J269" s="20">
        <v>2871</v>
      </c>
      <c r="K269" s="20">
        <v>18992</v>
      </c>
      <c r="L269" s="20">
        <v>26564</v>
      </c>
      <c r="M269" s="20">
        <v>39554</v>
      </c>
      <c r="N269" s="20">
        <v>21162</v>
      </c>
      <c r="O269" s="20">
        <v>17020</v>
      </c>
      <c r="P269" s="20">
        <v>184226</v>
      </c>
      <c r="Q269" s="20">
        <v>69258</v>
      </c>
      <c r="R269" s="20">
        <v>121040</v>
      </c>
      <c r="S269" s="20">
        <v>103968</v>
      </c>
      <c r="T269" s="21">
        <v>86896</v>
      </c>
      <c r="U269" s="54">
        <v>60447</v>
      </c>
      <c r="V269" s="20">
        <v>54192</v>
      </c>
      <c r="W269" s="20">
        <v>29256</v>
      </c>
      <c r="X269" s="20">
        <v>0</v>
      </c>
      <c r="Y269" s="21">
        <v>0</v>
      </c>
      <c r="Z269" s="20">
        <v>256440</v>
      </c>
      <c r="AA269" s="21">
        <v>7414</v>
      </c>
      <c r="AB269" s="32">
        <v>232780</v>
      </c>
      <c r="AC269" s="20">
        <v>1358306</v>
      </c>
      <c r="AD269" s="20">
        <v>458331</v>
      </c>
      <c r="AE269" s="20">
        <v>782444</v>
      </c>
      <c r="AF269" s="20">
        <v>448012</v>
      </c>
      <c r="AG269" s="20">
        <v>209943</v>
      </c>
      <c r="AH269" s="20">
        <v>167808</v>
      </c>
      <c r="AI269" s="21">
        <v>43308</v>
      </c>
      <c r="AJ269" s="25">
        <v>69604</v>
      </c>
      <c r="AK269" s="25">
        <v>77489</v>
      </c>
      <c r="AL269" s="25">
        <v>22433</v>
      </c>
      <c r="AM269" s="22">
        <v>44897</v>
      </c>
      <c r="AN269" s="20">
        <v>381743</v>
      </c>
      <c r="AO269" s="20">
        <v>36139</v>
      </c>
      <c r="AP269" s="54">
        <v>6379598</v>
      </c>
      <c r="AQ269" s="25">
        <v>143120</v>
      </c>
      <c r="AR269" s="25">
        <v>167460</v>
      </c>
      <c r="AS269" s="54">
        <v>120531</v>
      </c>
      <c r="AT269" s="54">
        <v>48820</v>
      </c>
      <c r="AU269" s="54">
        <v>123036</v>
      </c>
      <c r="AV269" s="54">
        <v>129901</v>
      </c>
      <c r="AW269" s="25">
        <f t="shared" si="16"/>
        <v>732868</v>
      </c>
      <c r="AX269" s="165">
        <v>1163281</v>
      </c>
      <c r="AY269" s="98">
        <f t="shared" si="17"/>
        <v>8275747</v>
      </c>
      <c r="AZ269" s="73"/>
      <c r="BA269" s="20">
        <v>905331</v>
      </c>
      <c r="BB269" s="20">
        <v>114679</v>
      </c>
      <c r="BC269" s="19">
        <v>1020010</v>
      </c>
      <c r="BD269" s="19">
        <f t="shared" si="18"/>
        <v>9295757</v>
      </c>
      <c r="BF269" s="20">
        <v>474090</v>
      </c>
      <c r="BG269" s="21">
        <f t="shared" si="19"/>
        <v>8821667</v>
      </c>
      <c r="BI269" s="73"/>
      <c r="BJ269" s="73"/>
      <c r="BK269" s="73"/>
      <c r="BL269" s="73"/>
      <c r="BM269" s="73"/>
      <c r="BN269" s="73"/>
      <c r="BO269" s="73"/>
    </row>
    <row r="270" spans="1:67" ht="22.5" customHeight="1" x14ac:dyDescent="0.2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1882319</v>
      </c>
      <c r="G270" s="20">
        <v>907005</v>
      </c>
      <c r="H270" s="20">
        <v>471006</v>
      </c>
      <c r="I270" s="20">
        <v>0</v>
      </c>
      <c r="J270" s="20">
        <v>0</v>
      </c>
      <c r="K270" s="20">
        <v>0</v>
      </c>
      <c r="L270" s="20">
        <v>0</v>
      </c>
      <c r="M270" s="20">
        <v>95491</v>
      </c>
      <c r="N270" s="20">
        <v>68021</v>
      </c>
      <c r="O270" s="20">
        <v>24457</v>
      </c>
      <c r="P270" s="20">
        <v>1294679</v>
      </c>
      <c r="Q270" s="20">
        <v>201281</v>
      </c>
      <c r="R270" s="20">
        <v>493283</v>
      </c>
      <c r="S270" s="20">
        <v>343824</v>
      </c>
      <c r="T270" s="21">
        <v>297510</v>
      </c>
      <c r="U270" s="54">
        <v>199106</v>
      </c>
      <c r="V270" s="20">
        <v>186285</v>
      </c>
      <c r="W270" s="20">
        <v>107272</v>
      </c>
      <c r="X270" s="20">
        <v>0</v>
      </c>
      <c r="Y270" s="21">
        <v>0</v>
      </c>
      <c r="Z270" s="20">
        <v>814517</v>
      </c>
      <c r="AA270" s="21">
        <v>190068</v>
      </c>
      <c r="AB270" s="32">
        <v>958560</v>
      </c>
      <c r="AC270" s="20">
        <v>3687995</v>
      </c>
      <c r="AD270" s="20">
        <v>2536061</v>
      </c>
      <c r="AE270" s="20">
        <v>2599241</v>
      </c>
      <c r="AF270" s="20">
        <v>1681663</v>
      </c>
      <c r="AG270" s="20">
        <v>761955</v>
      </c>
      <c r="AH270" s="20">
        <v>601633</v>
      </c>
      <c r="AI270" s="21">
        <v>216941</v>
      </c>
      <c r="AJ270" s="25">
        <v>167498</v>
      </c>
      <c r="AK270" s="25">
        <v>235895</v>
      </c>
      <c r="AL270" s="25">
        <v>72802</v>
      </c>
      <c r="AM270" s="22">
        <v>111506</v>
      </c>
      <c r="AN270" s="20">
        <v>2288914</v>
      </c>
      <c r="AO270" s="20">
        <v>149929</v>
      </c>
      <c r="AP270" s="54">
        <v>23646717</v>
      </c>
      <c r="AQ270" s="25">
        <v>490180</v>
      </c>
      <c r="AR270" s="25">
        <v>345610</v>
      </c>
      <c r="AS270" s="54">
        <v>334835</v>
      </c>
      <c r="AT270" s="54">
        <v>113074</v>
      </c>
      <c r="AU270" s="54">
        <v>317242</v>
      </c>
      <c r="AV270" s="54">
        <v>563761</v>
      </c>
      <c r="AW270" s="25">
        <f t="shared" si="16"/>
        <v>2164702</v>
      </c>
      <c r="AX270" s="165">
        <v>5163536</v>
      </c>
      <c r="AY270" s="98">
        <f t="shared" si="17"/>
        <v>30974955</v>
      </c>
      <c r="AZ270" s="73"/>
      <c r="BA270" s="20">
        <v>2275022</v>
      </c>
      <c r="BB270" s="20">
        <v>774154</v>
      </c>
      <c r="BC270" s="19">
        <v>3049176</v>
      </c>
      <c r="BD270" s="19">
        <f t="shared" si="18"/>
        <v>34024131</v>
      </c>
      <c r="BF270" s="20">
        <v>2057523</v>
      </c>
      <c r="BG270" s="21">
        <f t="shared" si="19"/>
        <v>31966608</v>
      </c>
      <c r="BI270" s="73"/>
      <c r="BJ270" s="73"/>
      <c r="BK270" s="73"/>
      <c r="BL270" s="73"/>
      <c r="BM270" s="73"/>
      <c r="BN270" s="73"/>
      <c r="BO270" s="73"/>
    </row>
    <row r="271" spans="1:67" ht="22.5" customHeight="1" x14ac:dyDescent="0.2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689025</v>
      </c>
      <c r="G271" s="20">
        <v>174303</v>
      </c>
      <c r="H271" s="20">
        <v>53671</v>
      </c>
      <c r="I271" s="20">
        <v>0</v>
      </c>
      <c r="J271" s="20">
        <v>0</v>
      </c>
      <c r="K271" s="20">
        <v>0</v>
      </c>
      <c r="L271" s="20">
        <v>0</v>
      </c>
      <c r="M271" s="20">
        <v>53127</v>
      </c>
      <c r="N271" s="20">
        <v>27889</v>
      </c>
      <c r="O271" s="20">
        <v>24124</v>
      </c>
      <c r="P271" s="20">
        <v>155688</v>
      </c>
      <c r="Q271" s="20">
        <v>75867</v>
      </c>
      <c r="R271" s="20">
        <v>161535</v>
      </c>
      <c r="S271" s="20">
        <v>186048</v>
      </c>
      <c r="T271" s="21">
        <v>86896</v>
      </c>
      <c r="U271" s="54">
        <v>81428</v>
      </c>
      <c r="V271" s="20">
        <v>107255</v>
      </c>
      <c r="W271" s="20">
        <v>48760</v>
      </c>
      <c r="X271" s="20">
        <v>0</v>
      </c>
      <c r="Y271" s="21">
        <v>0</v>
      </c>
      <c r="Z271" s="20">
        <v>394080</v>
      </c>
      <c r="AA271" s="21">
        <v>41114</v>
      </c>
      <c r="AB271" s="32">
        <v>123731</v>
      </c>
      <c r="AC271" s="20">
        <v>1367332</v>
      </c>
      <c r="AD271" s="20">
        <v>456780</v>
      </c>
      <c r="AE271" s="20">
        <v>657737</v>
      </c>
      <c r="AF271" s="20">
        <v>388318</v>
      </c>
      <c r="AG271" s="20">
        <v>272418</v>
      </c>
      <c r="AH271" s="20">
        <v>48401</v>
      </c>
      <c r="AI271" s="21">
        <v>19248</v>
      </c>
      <c r="AJ271" s="25">
        <v>85521</v>
      </c>
      <c r="AK271" s="25">
        <v>90631</v>
      </c>
      <c r="AL271" s="25">
        <v>19145</v>
      </c>
      <c r="AM271" s="22">
        <v>52411</v>
      </c>
      <c r="AN271" s="20">
        <v>199422</v>
      </c>
      <c r="AO271" s="20">
        <v>13242</v>
      </c>
      <c r="AP271" s="54">
        <v>6155147</v>
      </c>
      <c r="AQ271" s="25">
        <v>193694</v>
      </c>
      <c r="AR271" s="25">
        <v>155968</v>
      </c>
      <c r="AS271" s="54">
        <v>44626</v>
      </c>
      <c r="AT271" s="54">
        <v>25519</v>
      </c>
      <c r="AU271" s="54">
        <v>116275</v>
      </c>
      <c r="AV271" s="54">
        <v>255767</v>
      </c>
      <c r="AW271" s="25">
        <f t="shared" si="16"/>
        <v>791849</v>
      </c>
      <c r="AX271" s="165">
        <v>651518</v>
      </c>
      <c r="AY271" s="98">
        <f t="shared" si="17"/>
        <v>7598514</v>
      </c>
      <c r="AZ271" s="73"/>
      <c r="BA271" s="20">
        <v>1110094</v>
      </c>
      <c r="BB271" s="20">
        <v>49751</v>
      </c>
      <c r="BC271" s="19">
        <v>1159845</v>
      </c>
      <c r="BD271" s="19">
        <f t="shared" si="18"/>
        <v>8758359</v>
      </c>
      <c r="BF271" s="20">
        <v>933456</v>
      </c>
      <c r="BG271" s="21">
        <f t="shared" si="19"/>
        <v>7824903</v>
      </c>
      <c r="BI271" s="73"/>
      <c r="BJ271" s="73"/>
      <c r="BK271" s="73"/>
      <c r="BL271" s="73"/>
      <c r="BM271" s="73"/>
      <c r="BN271" s="73"/>
      <c r="BO271" s="73"/>
    </row>
    <row r="272" spans="1:67" ht="22.5" customHeight="1" x14ac:dyDescent="0.2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254978</v>
      </c>
      <c r="G272" s="20">
        <v>134868</v>
      </c>
      <c r="H272" s="20">
        <v>48132</v>
      </c>
      <c r="I272" s="20">
        <v>0</v>
      </c>
      <c r="J272" s="20">
        <v>0</v>
      </c>
      <c r="K272" s="20">
        <v>0</v>
      </c>
      <c r="L272" s="20">
        <v>0</v>
      </c>
      <c r="M272" s="20">
        <v>10353</v>
      </c>
      <c r="N272" s="20">
        <v>6103</v>
      </c>
      <c r="O272" s="20">
        <v>7289</v>
      </c>
      <c r="P272" s="20">
        <v>113959</v>
      </c>
      <c r="Q272" s="20">
        <v>28386</v>
      </c>
      <c r="R272" s="20">
        <v>22250</v>
      </c>
      <c r="S272" s="20">
        <v>43776</v>
      </c>
      <c r="T272" s="21">
        <v>54310</v>
      </c>
      <c r="U272" s="54">
        <v>11548</v>
      </c>
      <c r="V272" s="20">
        <v>21451</v>
      </c>
      <c r="W272" s="20">
        <v>29256</v>
      </c>
      <c r="X272" s="20">
        <v>0</v>
      </c>
      <c r="Y272" s="21">
        <v>0</v>
      </c>
      <c r="Z272" s="20">
        <v>143397</v>
      </c>
      <c r="AA272" s="21">
        <v>120646</v>
      </c>
      <c r="AB272" s="32">
        <v>0</v>
      </c>
      <c r="AC272" s="20">
        <v>432437</v>
      </c>
      <c r="AD272" s="20">
        <v>327636</v>
      </c>
      <c r="AE272" s="20">
        <v>313345</v>
      </c>
      <c r="AF272" s="20">
        <v>196563</v>
      </c>
      <c r="AG272" s="20">
        <v>82363</v>
      </c>
      <c r="AH272" s="20">
        <v>143420</v>
      </c>
      <c r="AI272" s="21">
        <v>26867</v>
      </c>
      <c r="AJ272" s="25">
        <v>34009</v>
      </c>
      <c r="AK272" s="25">
        <v>49052</v>
      </c>
      <c r="AL272" s="25">
        <v>10587</v>
      </c>
      <c r="AM272" s="22">
        <v>20190</v>
      </c>
      <c r="AN272" s="20">
        <v>117158</v>
      </c>
      <c r="AO272" s="20">
        <v>23208</v>
      </c>
      <c r="AP272" s="54">
        <v>2827537</v>
      </c>
      <c r="AQ272" s="25">
        <v>50656</v>
      </c>
      <c r="AR272" s="25">
        <v>104791</v>
      </c>
      <c r="AS272" s="54">
        <v>106989</v>
      </c>
      <c r="AT272" s="54">
        <v>50409</v>
      </c>
      <c r="AU272" s="54">
        <v>60634</v>
      </c>
      <c r="AV272" s="54">
        <v>66899</v>
      </c>
      <c r="AW272" s="25">
        <f t="shared" si="16"/>
        <v>440378</v>
      </c>
      <c r="AX272" s="165">
        <v>310906</v>
      </c>
      <c r="AY272" s="98">
        <f t="shared" si="17"/>
        <v>3578821</v>
      </c>
      <c r="AZ272" s="73"/>
      <c r="BA272" s="20">
        <v>426664</v>
      </c>
      <c r="BB272" s="20">
        <v>128946</v>
      </c>
      <c r="BC272" s="19">
        <v>555610</v>
      </c>
      <c r="BD272" s="19">
        <f t="shared" si="18"/>
        <v>4134431</v>
      </c>
      <c r="BF272" s="20">
        <v>244156</v>
      </c>
      <c r="BG272" s="21">
        <f t="shared" si="19"/>
        <v>3890275</v>
      </c>
      <c r="BI272" s="73"/>
      <c r="BJ272" s="73"/>
      <c r="BK272" s="73"/>
      <c r="BL272" s="73"/>
      <c r="BM272" s="73"/>
      <c r="BN272" s="73"/>
      <c r="BO272" s="73"/>
    </row>
    <row r="273" spans="1:67" ht="22.5" customHeight="1" x14ac:dyDescent="0.2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68831</v>
      </c>
      <c r="G273" s="20">
        <v>60587</v>
      </c>
      <c r="H273" s="20">
        <v>24066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674</v>
      </c>
      <c r="O273" s="20">
        <v>0</v>
      </c>
      <c r="P273" s="20">
        <v>27762</v>
      </c>
      <c r="Q273" s="20">
        <v>6138</v>
      </c>
      <c r="R273" s="20">
        <v>13439</v>
      </c>
      <c r="S273" s="20">
        <v>11856</v>
      </c>
      <c r="T273" s="21">
        <v>10862</v>
      </c>
      <c r="U273" s="54">
        <v>12902</v>
      </c>
      <c r="V273" s="20">
        <v>7903</v>
      </c>
      <c r="W273" s="20">
        <v>9752</v>
      </c>
      <c r="X273" s="20">
        <v>0</v>
      </c>
      <c r="Y273" s="21">
        <v>0</v>
      </c>
      <c r="Z273" s="20">
        <v>41558</v>
      </c>
      <c r="AA273" s="21">
        <v>0</v>
      </c>
      <c r="AB273" s="32">
        <v>0</v>
      </c>
      <c r="AC273" s="20">
        <v>79902</v>
      </c>
      <c r="AD273" s="20">
        <v>85548</v>
      </c>
      <c r="AE273" s="20">
        <v>88520</v>
      </c>
      <c r="AF273" s="20">
        <v>41253</v>
      </c>
      <c r="AG273" s="20">
        <v>17857</v>
      </c>
      <c r="AH273" s="20">
        <v>30204</v>
      </c>
      <c r="AI273" s="21">
        <v>50526</v>
      </c>
      <c r="AJ273" s="25">
        <v>6254</v>
      </c>
      <c r="AK273" s="25">
        <v>15839</v>
      </c>
      <c r="AL273" s="25">
        <v>2441</v>
      </c>
      <c r="AM273" s="22">
        <v>5589</v>
      </c>
      <c r="AN273" s="20">
        <v>68908</v>
      </c>
      <c r="AO273" s="20">
        <v>19942</v>
      </c>
      <c r="AP273" s="54">
        <v>809113</v>
      </c>
      <c r="AQ273" s="25">
        <v>54764</v>
      </c>
      <c r="AR273" s="25">
        <v>109929</v>
      </c>
      <c r="AS273" s="54">
        <v>38021</v>
      </c>
      <c r="AT273" s="54">
        <v>57978</v>
      </c>
      <c r="AU273" s="54">
        <v>27637</v>
      </c>
      <c r="AV273" s="54">
        <v>18324</v>
      </c>
      <c r="AW273" s="25">
        <f t="shared" si="16"/>
        <v>306653</v>
      </c>
      <c r="AX273" s="165">
        <v>173406</v>
      </c>
      <c r="AY273" s="98">
        <f t="shared" si="17"/>
        <v>1289172</v>
      </c>
      <c r="AZ273" s="73"/>
      <c r="BA273" s="20">
        <v>132734</v>
      </c>
      <c r="BB273" s="20">
        <v>138973</v>
      </c>
      <c r="BC273" s="19">
        <v>271707</v>
      </c>
      <c r="BD273" s="19">
        <f t="shared" si="18"/>
        <v>1560879</v>
      </c>
      <c r="BF273" s="20">
        <v>66877</v>
      </c>
      <c r="BG273" s="21">
        <f t="shared" si="19"/>
        <v>1494002</v>
      </c>
      <c r="BI273" s="73"/>
      <c r="BJ273" s="73"/>
      <c r="BK273" s="73"/>
      <c r="BL273" s="73"/>
      <c r="BM273" s="73"/>
      <c r="BN273" s="73"/>
      <c r="BO273" s="73"/>
    </row>
    <row r="274" spans="1:67" ht="22.5" customHeight="1" x14ac:dyDescent="0.2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379536</v>
      </c>
      <c r="G274" s="20">
        <v>123252</v>
      </c>
      <c r="H274" s="20">
        <v>56154</v>
      </c>
      <c r="I274" s="20">
        <v>0</v>
      </c>
      <c r="J274" s="20">
        <v>0</v>
      </c>
      <c r="K274" s="20">
        <v>0</v>
      </c>
      <c r="L274" s="20">
        <v>0</v>
      </c>
      <c r="M274" s="20">
        <v>23655</v>
      </c>
      <c r="N274" s="20">
        <v>12589</v>
      </c>
      <c r="O274" s="20">
        <v>5661</v>
      </c>
      <c r="P274" s="20">
        <v>201906</v>
      </c>
      <c r="Q274" s="20">
        <v>43253</v>
      </c>
      <c r="R274" s="20">
        <v>56515</v>
      </c>
      <c r="S274" s="20">
        <v>53808</v>
      </c>
      <c r="T274" s="21">
        <v>32586</v>
      </c>
      <c r="U274" s="54">
        <v>30668</v>
      </c>
      <c r="V274" s="20">
        <v>33870</v>
      </c>
      <c r="W274" s="20">
        <v>19504</v>
      </c>
      <c r="X274" s="20">
        <v>0</v>
      </c>
      <c r="Y274" s="21">
        <v>0</v>
      </c>
      <c r="Z274" s="20">
        <v>191205</v>
      </c>
      <c r="AA274" s="21">
        <v>0</v>
      </c>
      <c r="AB274" s="32">
        <v>0</v>
      </c>
      <c r="AC274" s="20">
        <v>591468</v>
      </c>
      <c r="AD274" s="20">
        <v>475170</v>
      </c>
      <c r="AE274" s="20">
        <v>393424</v>
      </c>
      <c r="AF274" s="20">
        <v>260277</v>
      </c>
      <c r="AG274" s="20">
        <v>128950</v>
      </c>
      <c r="AH274" s="20">
        <v>54779</v>
      </c>
      <c r="AI274" s="21">
        <v>19649</v>
      </c>
      <c r="AJ274" s="25">
        <v>52694</v>
      </c>
      <c r="AK274" s="25">
        <v>56237</v>
      </c>
      <c r="AL274" s="25">
        <v>12645</v>
      </c>
      <c r="AM274" s="22">
        <v>32221</v>
      </c>
      <c r="AN274" s="20">
        <v>78783</v>
      </c>
      <c r="AO274" s="20">
        <v>7809</v>
      </c>
      <c r="AP274" s="54">
        <v>3428268</v>
      </c>
      <c r="AQ274" s="25">
        <v>96626</v>
      </c>
      <c r="AR274" s="25">
        <v>119190</v>
      </c>
      <c r="AS274" s="54">
        <v>35168</v>
      </c>
      <c r="AT274" s="54">
        <v>28882</v>
      </c>
      <c r="AU274" s="54">
        <v>52943</v>
      </c>
      <c r="AV274" s="54">
        <v>101698</v>
      </c>
      <c r="AW274" s="25">
        <f t="shared" si="16"/>
        <v>434507</v>
      </c>
      <c r="AX274" s="165">
        <v>385986</v>
      </c>
      <c r="AY274" s="98">
        <f t="shared" si="17"/>
        <v>4248761</v>
      </c>
      <c r="AZ274" s="73"/>
      <c r="BA274" s="20">
        <v>624416</v>
      </c>
      <c r="BB274" s="20">
        <v>32339</v>
      </c>
      <c r="BC274" s="19">
        <v>656755</v>
      </c>
      <c r="BD274" s="19">
        <f t="shared" si="18"/>
        <v>4905516</v>
      </c>
      <c r="BF274" s="20">
        <v>371162</v>
      </c>
      <c r="BG274" s="21">
        <f t="shared" si="19"/>
        <v>4534354</v>
      </c>
      <c r="BI274" s="73"/>
      <c r="BJ274" s="73"/>
      <c r="BK274" s="73"/>
      <c r="BL274" s="73"/>
      <c r="BM274" s="73"/>
      <c r="BN274" s="73"/>
      <c r="BO274" s="73"/>
    </row>
    <row r="275" spans="1:67" ht="22.5" customHeight="1" x14ac:dyDescent="0.2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230455</v>
      </c>
      <c r="G275" s="20">
        <v>115867</v>
      </c>
      <c r="H275" s="20">
        <v>102185</v>
      </c>
      <c r="I275" s="20">
        <v>0</v>
      </c>
      <c r="J275" s="20">
        <v>0</v>
      </c>
      <c r="K275" s="20">
        <v>0</v>
      </c>
      <c r="L275" s="20">
        <v>0</v>
      </c>
      <c r="M275" s="20">
        <v>11363</v>
      </c>
      <c r="N275" s="20">
        <v>5698</v>
      </c>
      <c r="O275" s="20">
        <v>6068</v>
      </c>
      <c r="P275" s="20">
        <v>130946</v>
      </c>
      <c r="Q275" s="20">
        <v>26015</v>
      </c>
      <c r="R275" s="20">
        <v>49440</v>
      </c>
      <c r="S275" s="20">
        <v>31920</v>
      </c>
      <c r="T275" s="21">
        <v>21724</v>
      </c>
      <c r="U275" s="54">
        <v>10660</v>
      </c>
      <c r="V275" s="20">
        <v>18064</v>
      </c>
      <c r="W275" s="20">
        <v>19504</v>
      </c>
      <c r="X275" s="20">
        <v>0</v>
      </c>
      <c r="Y275" s="21">
        <v>0</v>
      </c>
      <c r="Z275" s="20">
        <v>124392</v>
      </c>
      <c r="AA275" s="21">
        <v>93686</v>
      </c>
      <c r="AB275" s="32">
        <v>0</v>
      </c>
      <c r="AC275" s="20">
        <v>298328</v>
      </c>
      <c r="AD275" s="20">
        <v>278311</v>
      </c>
      <c r="AE275" s="20">
        <v>309601</v>
      </c>
      <c r="AF275" s="20">
        <v>167546</v>
      </c>
      <c r="AG275" s="20">
        <v>63772</v>
      </c>
      <c r="AH275" s="20">
        <v>121659</v>
      </c>
      <c r="AI275" s="21">
        <v>24862</v>
      </c>
      <c r="AJ275" s="25">
        <v>32629</v>
      </c>
      <c r="AK275" s="25">
        <v>44923</v>
      </c>
      <c r="AL275" s="25">
        <v>9738</v>
      </c>
      <c r="AM275" s="22">
        <v>19248</v>
      </c>
      <c r="AN275" s="20">
        <v>102833</v>
      </c>
      <c r="AO275" s="20">
        <v>14788</v>
      </c>
      <c r="AP275" s="54">
        <v>2486225</v>
      </c>
      <c r="AQ275" s="25">
        <v>57310</v>
      </c>
      <c r="AR275" s="25">
        <v>95666</v>
      </c>
      <c r="AS275" s="54">
        <v>88678</v>
      </c>
      <c r="AT275" s="54">
        <v>24782</v>
      </c>
      <c r="AU275" s="54">
        <v>58244</v>
      </c>
      <c r="AV275" s="54">
        <v>53702</v>
      </c>
      <c r="AW275" s="25">
        <f t="shared" si="16"/>
        <v>378382</v>
      </c>
      <c r="AX275" s="165">
        <v>292930</v>
      </c>
      <c r="AY275" s="98">
        <f t="shared" si="17"/>
        <v>3157537</v>
      </c>
      <c r="AZ275" s="73"/>
      <c r="BA275" s="20">
        <v>412965</v>
      </c>
      <c r="BB275" s="20">
        <v>76392</v>
      </c>
      <c r="BC275" s="19">
        <v>489357</v>
      </c>
      <c r="BD275" s="19">
        <f t="shared" si="18"/>
        <v>3646894</v>
      </c>
      <c r="BF275" s="20">
        <v>195992</v>
      </c>
      <c r="BG275" s="21">
        <f t="shared" si="19"/>
        <v>3450902</v>
      </c>
      <c r="BI275" s="73"/>
      <c r="BJ275" s="73"/>
      <c r="BK275" s="73"/>
      <c r="BL275" s="73"/>
      <c r="BM275" s="73"/>
      <c r="BN275" s="73"/>
      <c r="BO275" s="73"/>
    </row>
    <row r="276" spans="1:67" ht="22.5" customHeight="1" x14ac:dyDescent="0.2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550661</v>
      </c>
      <c r="G276" s="20">
        <v>144619</v>
      </c>
      <c r="H276" s="20">
        <v>87096</v>
      </c>
      <c r="I276" s="20">
        <v>0</v>
      </c>
      <c r="J276" s="20">
        <v>0</v>
      </c>
      <c r="K276" s="20">
        <v>0</v>
      </c>
      <c r="L276" s="20">
        <v>0</v>
      </c>
      <c r="M276" s="20">
        <v>37694</v>
      </c>
      <c r="N276" s="20">
        <v>20433</v>
      </c>
      <c r="O276" s="20">
        <v>17612</v>
      </c>
      <c r="P276" s="20">
        <v>211855</v>
      </c>
      <c r="Q276" s="20">
        <v>68670</v>
      </c>
      <c r="R276" s="20">
        <v>80723</v>
      </c>
      <c r="S276" s="20">
        <v>90288</v>
      </c>
      <c r="T276" s="21">
        <v>65172</v>
      </c>
      <c r="U276" s="54">
        <v>41158</v>
      </c>
      <c r="V276" s="20">
        <v>48547</v>
      </c>
      <c r="W276" s="20">
        <v>29256</v>
      </c>
      <c r="X276" s="20">
        <v>0</v>
      </c>
      <c r="Y276" s="21">
        <v>0</v>
      </c>
      <c r="Z276" s="20">
        <v>264660</v>
      </c>
      <c r="AA276" s="21">
        <v>20894</v>
      </c>
      <c r="AB276" s="32">
        <v>0</v>
      </c>
      <c r="AC276" s="20">
        <v>948364</v>
      </c>
      <c r="AD276" s="20">
        <v>594363</v>
      </c>
      <c r="AE276" s="20">
        <v>685116</v>
      </c>
      <c r="AF276" s="20">
        <v>412441</v>
      </c>
      <c r="AG276" s="20">
        <v>207322</v>
      </c>
      <c r="AH276" s="20">
        <v>92674</v>
      </c>
      <c r="AI276" s="21">
        <v>21253</v>
      </c>
      <c r="AJ276" s="25">
        <v>68612</v>
      </c>
      <c r="AK276" s="25">
        <v>79054</v>
      </c>
      <c r="AL276" s="25">
        <v>19229</v>
      </c>
      <c r="AM276" s="22">
        <v>46658</v>
      </c>
      <c r="AN276" s="20">
        <v>121571</v>
      </c>
      <c r="AO276" s="20">
        <v>16996</v>
      </c>
      <c r="AP276" s="54">
        <v>5092991</v>
      </c>
      <c r="AQ276" s="25">
        <v>121880</v>
      </c>
      <c r="AR276" s="25">
        <v>150263</v>
      </c>
      <c r="AS276" s="54">
        <v>70959</v>
      </c>
      <c r="AT276" s="54">
        <v>38299</v>
      </c>
      <c r="AU276" s="54">
        <v>62577</v>
      </c>
      <c r="AV276" s="54">
        <v>157246</v>
      </c>
      <c r="AW276" s="25">
        <f t="shared" si="16"/>
        <v>601224</v>
      </c>
      <c r="AX276" s="165">
        <v>898196</v>
      </c>
      <c r="AY276" s="98">
        <f t="shared" si="17"/>
        <v>6592411</v>
      </c>
      <c r="AZ276" s="73"/>
      <c r="BA276" s="20">
        <v>891328</v>
      </c>
      <c r="BB276" s="20">
        <v>62673</v>
      </c>
      <c r="BC276" s="19">
        <v>954001</v>
      </c>
      <c r="BD276" s="19">
        <f t="shared" si="18"/>
        <v>7546412</v>
      </c>
      <c r="BF276" s="20">
        <v>573890</v>
      </c>
      <c r="BG276" s="21">
        <f t="shared" si="19"/>
        <v>6972522</v>
      </c>
      <c r="BI276" s="73"/>
      <c r="BJ276" s="73"/>
      <c r="BK276" s="73"/>
      <c r="BL276" s="73"/>
      <c r="BM276" s="73"/>
      <c r="BN276" s="73"/>
      <c r="BO276" s="73"/>
    </row>
    <row r="277" spans="1:67" ht="22.5" customHeight="1" x14ac:dyDescent="0.2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220475</v>
      </c>
      <c r="G277" s="20">
        <v>109127</v>
      </c>
      <c r="H277" s="20">
        <v>39537</v>
      </c>
      <c r="I277" s="20">
        <v>0</v>
      </c>
      <c r="J277" s="20">
        <v>0</v>
      </c>
      <c r="K277" s="20">
        <v>0</v>
      </c>
      <c r="L277" s="20">
        <v>0</v>
      </c>
      <c r="M277" s="20">
        <v>8258</v>
      </c>
      <c r="N277" s="20">
        <v>4461</v>
      </c>
      <c r="O277" s="20">
        <v>592</v>
      </c>
      <c r="P277" s="20">
        <v>93250</v>
      </c>
      <c r="Q277" s="20">
        <v>20605</v>
      </c>
      <c r="R277" s="20">
        <v>31328</v>
      </c>
      <c r="S277" s="20">
        <v>29184</v>
      </c>
      <c r="T277" s="21">
        <v>43448</v>
      </c>
      <c r="U277" s="54">
        <v>7656</v>
      </c>
      <c r="V277" s="20">
        <v>16935</v>
      </c>
      <c r="W277" s="20">
        <v>19504</v>
      </c>
      <c r="X277" s="20">
        <v>0</v>
      </c>
      <c r="Y277" s="21">
        <v>0</v>
      </c>
      <c r="Z277" s="20">
        <v>126148</v>
      </c>
      <c r="AA277" s="21">
        <v>26960</v>
      </c>
      <c r="AB277" s="32">
        <v>0</v>
      </c>
      <c r="AC277" s="20">
        <v>270204</v>
      </c>
      <c r="AD277" s="20">
        <v>300026</v>
      </c>
      <c r="AE277" s="20">
        <v>274516</v>
      </c>
      <c r="AF277" s="20">
        <v>146570</v>
      </c>
      <c r="AG277" s="20">
        <v>60716</v>
      </c>
      <c r="AH277" s="20">
        <v>108058</v>
      </c>
      <c r="AI277" s="21">
        <v>110275</v>
      </c>
      <c r="AJ277" s="25">
        <v>28412</v>
      </c>
      <c r="AK277" s="25">
        <v>45022</v>
      </c>
      <c r="AL277" s="25">
        <v>8390</v>
      </c>
      <c r="AM277" s="22">
        <v>16948</v>
      </c>
      <c r="AN277" s="20">
        <v>108211</v>
      </c>
      <c r="AO277" s="20">
        <v>30892</v>
      </c>
      <c r="AP277" s="54">
        <v>2305708</v>
      </c>
      <c r="AQ277" s="25">
        <v>52811</v>
      </c>
      <c r="AR277" s="25">
        <v>125076</v>
      </c>
      <c r="AS277" s="54">
        <v>99440</v>
      </c>
      <c r="AT277" s="54">
        <v>50272</v>
      </c>
      <c r="AU277" s="54">
        <v>76226</v>
      </c>
      <c r="AV277" s="54">
        <v>42315</v>
      </c>
      <c r="AW277" s="25">
        <f t="shared" si="16"/>
        <v>446140</v>
      </c>
      <c r="AX277" s="165">
        <v>281444</v>
      </c>
      <c r="AY277" s="98">
        <f t="shared" si="17"/>
        <v>3033292</v>
      </c>
      <c r="AZ277" s="73"/>
      <c r="BA277" s="20">
        <v>371222</v>
      </c>
      <c r="BB277" s="20">
        <v>176554</v>
      </c>
      <c r="BC277" s="19">
        <v>547776</v>
      </c>
      <c r="BD277" s="19">
        <f t="shared" si="18"/>
        <v>3581068</v>
      </c>
      <c r="BF277" s="20">
        <v>154436</v>
      </c>
      <c r="BG277" s="21">
        <f t="shared" si="19"/>
        <v>3426632</v>
      </c>
      <c r="BI277" s="73"/>
      <c r="BJ277" s="73"/>
      <c r="BK277" s="73"/>
      <c r="BL277" s="73"/>
      <c r="BM277" s="73"/>
      <c r="BN277" s="73"/>
      <c r="BO277" s="73"/>
    </row>
    <row r="278" spans="1:67" ht="22.5" customHeight="1" x14ac:dyDescent="0.2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286779</v>
      </c>
      <c r="G278" s="20">
        <v>168137</v>
      </c>
      <c r="H278" s="20">
        <v>81175</v>
      </c>
      <c r="I278" s="20">
        <v>0</v>
      </c>
      <c r="J278" s="20">
        <v>0</v>
      </c>
      <c r="K278" s="20">
        <v>0</v>
      </c>
      <c r="L278" s="20">
        <v>0</v>
      </c>
      <c r="M278" s="20">
        <v>5831</v>
      </c>
      <c r="N278" s="20">
        <v>6551</v>
      </c>
      <c r="O278" s="20">
        <v>5476</v>
      </c>
      <c r="P278" s="20">
        <v>127806</v>
      </c>
      <c r="Q278" s="20">
        <v>27210</v>
      </c>
      <c r="R278" s="20">
        <v>44500</v>
      </c>
      <c r="S278" s="20">
        <v>41952</v>
      </c>
      <c r="T278" s="21">
        <v>86896</v>
      </c>
      <c r="U278" s="54">
        <v>63662</v>
      </c>
      <c r="V278" s="20">
        <v>15806</v>
      </c>
      <c r="W278" s="20">
        <v>9752</v>
      </c>
      <c r="X278" s="20">
        <v>0</v>
      </c>
      <c r="Y278" s="21">
        <v>0</v>
      </c>
      <c r="Z278" s="20">
        <v>179077</v>
      </c>
      <c r="AA278" s="21">
        <v>0</v>
      </c>
      <c r="AB278" s="32">
        <v>0</v>
      </c>
      <c r="AC278" s="20">
        <v>285770</v>
      </c>
      <c r="AD278" s="20">
        <v>368333</v>
      </c>
      <c r="AE278" s="20">
        <v>487376</v>
      </c>
      <c r="AF278" s="20">
        <v>273038</v>
      </c>
      <c r="AG278" s="20">
        <v>83914</v>
      </c>
      <c r="AH278" s="20">
        <v>176156</v>
      </c>
      <c r="AI278" s="21">
        <v>92230</v>
      </c>
      <c r="AJ278" s="25">
        <v>35520</v>
      </c>
      <c r="AK278" s="25">
        <v>54185</v>
      </c>
      <c r="AL278" s="25">
        <v>13542</v>
      </c>
      <c r="AM278" s="22">
        <v>22625</v>
      </c>
      <c r="AN278" s="20">
        <v>188307</v>
      </c>
      <c r="AO278" s="20">
        <v>42994</v>
      </c>
      <c r="AP278" s="54">
        <v>3274600</v>
      </c>
      <c r="AQ278" s="25">
        <v>50964</v>
      </c>
      <c r="AR278" s="25">
        <v>137646</v>
      </c>
      <c r="AS278" s="54">
        <v>133128</v>
      </c>
      <c r="AT278" s="54">
        <v>47197</v>
      </c>
      <c r="AU278" s="54">
        <v>97104</v>
      </c>
      <c r="AV278" s="54">
        <v>56985</v>
      </c>
      <c r="AW278" s="25">
        <f t="shared" si="16"/>
        <v>523024</v>
      </c>
      <c r="AX278" s="165">
        <v>626923</v>
      </c>
      <c r="AY278" s="98">
        <f t="shared" si="17"/>
        <v>4424547</v>
      </c>
      <c r="AZ278" s="73"/>
      <c r="BA278" s="20">
        <v>440781</v>
      </c>
      <c r="BB278" s="20">
        <v>223889</v>
      </c>
      <c r="BC278" s="19">
        <v>664670</v>
      </c>
      <c r="BD278" s="19">
        <f t="shared" si="18"/>
        <v>5089217</v>
      </c>
      <c r="BF278" s="20">
        <v>207976</v>
      </c>
      <c r="BG278" s="21">
        <f t="shared" si="19"/>
        <v>4881241</v>
      </c>
      <c r="BI278" s="73"/>
      <c r="BJ278" s="73"/>
      <c r="BK278" s="73"/>
      <c r="BL278" s="73"/>
      <c r="BM278" s="73"/>
      <c r="BN278" s="73"/>
      <c r="BO278" s="73"/>
    </row>
    <row r="279" spans="1:67" ht="22.5" customHeight="1" x14ac:dyDescent="0.2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497227</v>
      </c>
      <c r="G279" s="20">
        <v>182333</v>
      </c>
      <c r="H279" s="20">
        <v>122622</v>
      </c>
      <c r="I279" s="20">
        <v>0</v>
      </c>
      <c r="J279" s="20">
        <v>0</v>
      </c>
      <c r="K279" s="20">
        <v>0</v>
      </c>
      <c r="L279" s="20">
        <v>18027</v>
      </c>
      <c r="M279" s="20">
        <v>33387</v>
      </c>
      <c r="N279" s="20">
        <v>17674</v>
      </c>
      <c r="O279" s="20">
        <v>10915</v>
      </c>
      <c r="P279" s="20">
        <v>352537</v>
      </c>
      <c r="Q279" s="20">
        <v>54666</v>
      </c>
      <c r="R279" s="20">
        <v>83794</v>
      </c>
      <c r="S279" s="20">
        <v>93024</v>
      </c>
      <c r="T279" s="21">
        <v>65172</v>
      </c>
      <c r="U279" s="54">
        <v>39254</v>
      </c>
      <c r="V279" s="20">
        <v>49676</v>
      </c>
      <c r="W279" s="20">
        <v>39008</v>
      </c>
      <c r="X279" s="20">
        <v>0</v>
      </c>
      <c r="Y279" s="21">
        <v>0</v>
      </c>
      <c r="Z279" s="20">
        <v>241470</v>
      </c>
      <c r="AA279" s="21">
        <v>0</v>
      </c>
      <c r="AB279" s="32">
        <v>0</v>
      </c>
      <c r="AC279" s="20">
        <v>940912</v>
      </c>
      <c r="AD279" s="20">
        <v>323909</v>
      </c>
      <c r="AE279" s="20">
        <v>694658</v>
      </c>
      <c r="AF279" s="20">
        <v>385871</v>
      </c>
      <c r="AG279" s="20">
        <v>172999</v>
      </c>
      <c r="AH279" s="20">
        <v>170247</v>
      </c>
      <c r="AI279" s="21">
        <v>10426</v>
      </c>
      <c r="AJ279" s="25">
        <v>62753</v>
      </c>
      <c r="AK279" s="25">
        <v>64728</v>
      </c>
      <c r="AL279" s="25">
        <v>18881</v>
      </c>
      <c r="AM279" s="22">
        <v>38349</v>
      </c>
      <c r="AN279" s="20">
        <v>95375</v>
      </c>
      <c r="AO279" s="20">
        <v>23872</v>
      </c>
      <c r="AP279" s="54">
        <v>4903766</v>
      </c>
      <c r="AQ279" s="25">
        <v>134399</v>
      </c>
      <c r="AR279" s="25">
        <v>133239</v>
      </c>
      <c r="AS279" s="54">
        <v>108494</v>
      </c>
      <c r="AT279" s="54">
        <v>37857</v>
      </c>
      <c r="AU279" s="54">
        <v>76410</v>
      </c>
      <c r="AV279" s="54">
        <v>131000</v>
      </c>
      <c r="AW279" s="25">
        <f t="shared" si="16"/>
        <v>621399</v>
      </c>
      <c r="AX279" s="165">
        <v>499351</v>
      </c>
      <c r="AY279" s="98">
        <f t="shared" si="17"/>
        <v>6024516</v>
      </c>
      <c r="AZ279" s="73"/>
      <c r="BA279" s="20">
        <v>806835</v>
      </c>
      <c r="BB279" s="20">
        <v>106953</v>
      </c>
      <c r="BC279" s="19">
        <v>913788</v>
      </c>
      <c r="BD279" s="19">
        <f t="shared" si="18"/>
        <v>6938304</v>
      </c>
      <c r="BF279" s="20">
        <v>478104</v>
      </c>
      <c r="BG279" s="21">
        <f t="shared" si="19"/>
        <v>6460200</v>
      </c>
      <c r="BI279" s="73"/>
      <c r="BJ279" s="73"/>
      <c r="BK279" s="73"/>
      <c r="BL279" s="73"/>
      <c r="BM279" s="73"/>
      <c r="BN279" s="73"/>
      <c r="BO279" s="73"/>
    </row>
    <row r="280" spans="1:67" ht="22.5" customHeight="1" x14ac:dyDescent="0.2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248719</v>
      </c>
      <c r="G280" s="20">
        <v>123969</v>
      </c>
      <c r="H280" s="20">
        <v>54817</v>
      </c>
      <c r="I280" s="20">
        <v>0</v>
      </c>
      <c r="J280" s="20">
        <v>0</v>
      </c>
      <c r="K280" s="20">
        <v>4661</v>
      </c>
      <c r="L280" s="20">
        <v>10707</v>
      </c>
      <c r="M280" s="20">
        <v>12470</v>
      </c>
      <c r="N280" s="20">
        <v>6435</v>
      </c>
      <c r="O280" s="20">
        <v>4884</v>
      </c>
      <c r="P280" s="20">
        <v>145687</v>
      </c>
      <c r="Q280" s="20">
        <v>26521</v>
      </c>
      <c r="R280" s="20">
        <v>23407</v>
      </c>
      <c r="S280" s="20">
        <v>33744</v>
      </c>
      <c r="T280" s="21">
        <v>43448</v>
      </c>
      <c r="U280" s="54">
        <v>23646</v>
      </c>
      <c r="V280" s="20">
        <v>39515</v>
      </c>
      <c r="W280" s="20">
        <v>19504</v>
      </c>
      <c r="X280" s="20">
        <v>0</v>
      </c>
      <c r="Y280" s="21">
        <v>0</v>
      </c>
      <c r="Z280" s="20">
        <v>133294</v>
      </c>
      <c r="AA280" s="21">
        <v>0</v>
      </c>
      <c r="AB280" s="32">
        <v>0</v>
      </c>
      <c r="AC280" s="20">
        <v>373842</v>
      </c>
      <c r="AD280" s="20">
        <v>171064</v>
      </c>
      <c r="AE280" s="20">
        <v>396727</v>
      </c>
      <c r="AF280" s="20">
        <v>207313</v>
      </c>
      <c r="AG280" s="20">
        <v>68285</v>
      </c>
      <c r="AH280" s="20">
        <v>127474</v>
      </c>
      <c r="AI280" s="21">
        <v>10827</v>
      </c>
      <c r="AJ280" s="25">
        <v>35143</v>
      </c>
      <c r="AK280" s="25">
        <v>45488</v>
      </c>
      <c r="AL280" s="25">
        <v>11253</v>
      </c>
      <c r="AM280" s="22">
        <v>21048</v>
      </c>
      <c r="AN280" s="20">
        <v>178513</v>
      </c>
      <c r="AO280" s="20">
        <v>15171</v>
      </c>
      <c r="AP280" s="54">
        <v>2617576</v>
      </c>
      <c r="AQ280" s="25">
        <v>85613</v>
      </c>
      <c r="AR280" s="25">
        <v>227854</v>
      </c>
      <c r="AS280" s="54">
        <v>111505</v>
      </c>
      <c r="AT280" s="54">
        <v>40674</v>
      </c>
      <c r="AU280" s="54">
        <v>71868</v>
      </c>
      <c r="AV280" s="54">
        <v>52536</v>
      </c>
      <c r="AW280" s="25">
        <f t="shared" si="16"/>
        <v>590050</v>
      </c>
      <c r="AX280" s="165">
        <v>348435</v>
      </c>
      <c r="AY280" s="98">
        <f t="shared" si="17"/>
        <v>3556061</v>
      </c>
      <c r="AZ280" s="73"/>
      <c r="BA280" s="20">
        <v>437798</v>
      </c>
      <c r="BB280" s="20">
        <v>76688</v>
      </c>
      <c r="BC280" s="19">
        <v>514486</v>
      </c>
      <c r="BD280" s="19">
        <f t="shared" si="18"/>
        <v>4070547</v>
      </c>
      <c r="BF280" s="20">
        <v>191739</v>
      </c>
      <c r="BG280" s="21">
        <f t="shared" si="19"/>
        <v>3878808</v>
      </c>
      <c r="BI280" s="73"/>
      <c r="BJ280" s="73"/>
      <c r="BK280" s="73"/>
      <c r="BL280" s="73"/>
      <c r="BM280" s="73"/>
      <c r="BN280" s="73"/>
      <c r="BO280" s="73"/>
    </row>
    <row r="281" spans="1:67" ht="22.5" customHeight="1" x14ac:dyDescent="0.2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260980</v>
      </c>
      <c r="G281" s="20">
        <v>59941</v>
      </c>
      <c r="H281" s="20">
        <v>41829</v>
      </c>
      <c r="I281" s="20">
        <v>0</v>
      </c>
      <c r="J281" s="20">
        <v>6373</v>
      </c>
      <c r="K281" s="20">
        <v>3315</v>
      </c>
      <c r="L281" s="20">
        <v>10696</v>
      </c>
      <c r="M281" s="20">
        <v>14434</v>
      </c>
      <c r="N281" s="20">
        <v>7124</v>
      </c>
      <c r="O281" s="20">
        <v>3737</v>
      </c>
      <c r="P281" s="20">
        <v>41426</v>
      </c>
      <c r="Q281" s="20">
        <v>28178</v>
      </c>
      <c r="R281" s="20">
        <v>27012</v>
      </c>
      <c r="S281" s="20">
        <v>39216</v>
      </c>
      <c r="T281" s="21">
        <v>32586</v>
      </c>
      <c r="U281" s="54">
        <v>13367</v>
      </c>
      <c r="V281" s="20">
        <v>14677</v>
      </c>
      <c r="W281" s="20">
        <v>9752</v>
      </c>
      <c r="X281" s="20">
        <v>0</v>
      </c>
      <c r="Y281" s="21">
        <v>0</v>
      </c>
      <c r="Z281" s="20">
        <v>135160</v>
      </c>
      <c r="AA281" s="21">
        <v>68748</v>
      </c>
      <c r="AB281" s="32">
        <v>0</v>
      </c>
      <c r="AC281" s="20">
        <v>464674</v>
      </c>
      <c r="AD281" s="20">
        <v>190250</v>
      </c>
      <c r="AE281" s="20">
        <v>446859</v>
      </c>
      <c r="AF281" s="20">
        <v>241748</v>
      </c>
      <c r="AG281" s="20">
        <v>80559</v>
      </c>
      <c r="AH281" s="20">
        <v>63503</v>
      </c>
      <c r="AI281" s="21">
        <v>18446</v>
      </c>
      <c r="AJ281" s="25">
        <v>37404</v>
      </c>
      <c r="AK281" s="25">
        <v>46604</v>
      </c>
      <c r="AL281" s="25">
        <v>11039</v>
      </c>
      <c r="AM281" s="22">
        <v>22612</v>
      </c>
      <c r="AN281" s="20">
        <v>104088</v>
      </c>
      <c r="AO281" s="20">
        <v>10100</v>
      </c>
      <c r="AP281" s="54">
        <v>2556437</v>
      </c>
      <c r="AQ281" s="25">
        <v>67101</v>
      </c>
      <c r="AR281" s="25">
        <v>118616</v>
      </c>
      <c r="AS281" s="54">
        <v>75157</v>
      </c>
      <c r="AT281" s="54">
        <v>28785</v>
      </c>
      <c r="AU281" s="54">
        <v>69491</v>
      </c>
      <c r="AV281" s="54">
        <v>58628</v>
      </c>
      <c r="AW281" s="25">
        <f t="shared" si="16"/>
        <v>417778</v>
      </c>
      <c r="AX281" s="165">
        <v>418056</v>
      </c>
      <c r="AY281" s="98">
        <f t="shared" si="17"/>
        <v>3392271</v>
      </c>
      <c r="AZ281" s="73"/>
      <c r="BA281" s="20">
        <v>456000</v>
      </c>
      <c r="BB281" s="20">
        <v>49751</v>
      </c>
      <c r="BC281" s="19">
        <v>505751</v>
      </c>
      <c r="BD281" s="19">
        <f t="shared" si="18"/>
        <v>3898022</v>
      </c>
      <c r="BF281" s="20">
        <v>213970</v>
      </c>
      <c r="BG281" s="21">
        <f t="shared" si="19"/>
        <v>3684052</v>
      </c>
      <c r="BI281" s="73"/>
      <c r="BJ281" s="73"/>
      <c r="BK281" s="73"/>
      <c r="BL281" s="73"/>
      <c r="BM281" s="73"/>
      <c r="BN281" s="73"/>
      <c r="BO281" s="73"/>
    </row>
    <row r="282" spans="1:67" ht="22.5" customHeight="1" x14ac:dyDescent="0.2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373452</v>
      </c>
      <c r="G282" s="20">
        <v>52198</v>
      </c>
      <c r="H282" s="20">
        <v>19100</v>
      </c>
      <c r="I282" s="20">
        <v>12070</v>
      </c>
      <c r="J282" s="20">
        <v>18606</v>
      </c>
      <c r="K282" s="20">
        <v>4366</v>
      </c>
      <c r="L282" s="20">
        <v>4352</v>
      </c>
      <c r="M282" s="20">
        <v>18648</v>
      </c>
      <c r="N282" s="20">
        <v>9685</v>
      </c>
      <c r="O282" s="20">
        <v>13320</v>
      </c>
      <c r="P282" s="20">
        <v>181597</v>
      </c>
      <c r="Q282" s="20">
        <v>34286</v>
      </c>
      <c r="R282" s="20">
        <v>47793</v>
      </c>
      <c r="S282" s="20">
        <v>45600</v>
      </c>
      <c r="T282" s="21">
        <v>32586</v>
      </c>
      <c r="U282" s="54">
        <v>24365</v>
      </c>
      <c r="V282" s="20">
        <v>28225</v>
      </c>
      <c r="W282" s="20">
        <v>19504</v>
      </c>
      <c r="X282" s="20">
        <v>0</v>
      </c>
      <c r="Y282" s="21">
        <v>0</v>
      </c>
      <c r="Z282" s="20">
        <v>167706</v>
      </c>
      <c r="AA282" s="21">
        <v>0</v>
      </c>
      <c r="AB282" s="32">
        <v>0</v>
      </c>
      <c r="AC282" s="20">
        <v>432989</v>
      </c>
      <c r="AD282" s="20">
        <v>213665</v>
      </c>
      <c r="AE282" s="20">
        <v>419921</v>
      </c>
      <c r="AF282" s="20">
        <v>206701</v>
      </c>
      <c r="AG282" s="20">
        <v>93763</v>
      </c>
      <c r="AH282" s="20">
        <v>22418</v>
      </c>
      <c r="AI282" s="21">
        <v>13233</v>
      </c>
      <c r="AJ282" s="25">
        <v>45805</v>
      </c>
      <c r="AK282" s="25">
        <v>45570</v>
      </c>
      <c r="AL282" s="25">
        <v>11628</v>
      </c>
      <c r="AM282" s="22">
        <v>24532</v>
      </c>
      <c r="AN282" s="20">
        <v>96238</v>
      </c>
      <c r="AO282" s="20">
        <v>5081</v>
      </c>
      <c r="AP282" s="54">
        <v>2739003</v>
      </c>
      <c r="AQ282" s="25">
        <v>98926</v>
      </c>
      <c r="AR282" s="25">
        <v>140406</v>
      </c>
      <c r="AS282" s="54">
        <v>67406</v>
      </c>
      <c r="AT282" s="54">
        <v>27415</v>
      </c>
      <c r="AU282" s="54">
        <v>61139</v>
      </c>
      <c r="AV282" s="54">
        <v>83346</v>
      </c>
      <c r="AW282" s="25">
        <f t="shared" si="16"/>
        <v>478638</v>
      </c>
      <c r="AX282" s="165">
        <v>341202</v>
      </c>
      <c r="AY282" s="98">
        <f t="shared" si="17"/>
        <v>3558843</v>
      </c>
      <c r="AZ282" s="73"/>
      <c r="BA282" s="20">
        <v>524457</v>
      </c>
      <c r="BB282" s="20">
        <v>16477</v>
      </c>
      <c r="BC282" s="19">
        <v>540934</v>
      </c>
      <c r="BD282" s="19">
        <f t="shared" si="18"/>
        <v>4099777</v>
      </c>
      <c r="BF282" s="20">
        <v>304183</v>
      </c>
      <c r="BG282" s="21">
        <f t="shared" si="19"/>
        <v>3795594</v>
      </c>
      <c r="BI282" s="73"/>
      <c r="BJ282" s="73"/>
      <c r="BK282" s="73"/>
      <c r="BL282" s="73"/>
      <c r="BM282" s="73"/>
      <c r="BN282" s="73"/>
      <c r="BO282" s="73"/>
    </row>
    <row r="283" spans="1:67" ht="22.5" customHeight="1" x14ac:dyDescent="0.2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519995</v>
      </c>
      <c r="G283" s="20">
        <v>114003</v>
      </c>
      <c r="H283" s="20">
        <v>48896</v>
      </c>
      <c r="I283" s="20">
        <v>16441</v>
      </c>
      <c r="J283" s="20">
        <v>2346</v>
      </c>
      <c r="K283" s="20">
        <v>0</v>
      </c>
      <c r="L283" s="20">
        <v>0</v>
      </c>
      <c r="M283" s="20">
        <v>36261</v>
      </c>
      <c r="N283" s="20">
        <v>18922</v>
      </c>
      <c r="O283" s="20">
        <v>17279</v>
      </c>
      <c r="P283" s="20">
        <v>102097</v>
      </c>
      <c r="Q283" s="20">
        <v>60435</v>
      </c>
      <c r="R283" s="20">
        <v>114098</v>
      </c>
      <c r="S283" s="20">
        <v>119472</v>
      </c>
      <c r="T283" s="21">
        <v>65172</v>
      </c>
      <c r="U283" s="54">
        <v>65015</v>
      </c>
      <c r="V283" s="20">
        <v>77901</v>
      </c>
      <c r="W283" s="20">
        <v>29256</v>
      </c>
      <c r="X283" s="20">
        <v>0</v>
      </c>
      <c r="Y283" s="21">
        <v>0</v>
      </c>
      <c r="Z283" s="20">
        <v>300960</v>
      </c>
      <c r="AA283" s="21">
        <v>0</v>
      </c>
      <c r="AB283" s="32">
        <v>0</v>
      </c>
      <c r="AC283" s="20">
        <v>859519</v>
      </c>
      <c r="AD283" s="20">
        <v>321257</v>
      </c>
      <c r="AE283" s="20">
        <v>541765</v>
      </c>
      <c r="AF283" s="20">
        <v>311319</v>
      </c>
      <c r="AG283" s="20">
        <v>183928</v>
      </c>
      <c r="AH283" s="20">
        <v>52340</v>
      </c>
      <c r="AI283" s="21">
        <v>13233</v>
      </c>
      <c r="AJ283" s="25">
        <v>65739</v>
      </c>
      <c r="AK283" s="25">
        <v>68882</v>
      </c>
      <c r="AL283" s="25">
        <v>15112</v>
      </c>
      <c r="AM283" s="22">
        <v>41301</v>
      </c>
      <c r="AN283" s="20">
        <v>128743</v>
      </c>
      <c r="AO283" s="20">
        <v>10256</v>
      </c>
      <c r="AP283" s="54">
        <v>4321943</v>
      </c>
      <c r="AQ283" s="25">
        <v>148053</v>
      </c>
      <c r="AR283" s="25">
        <v>127537</v>
      </c>
      <c r="AS283" s="54">
        <v>55444</v>
      </c>
      <c r="AT283" s="54">
        <v>33001</v>
      </c>
      <c r="AU283" s="54">
        <v>82912</v>
      </c>
      <c r="AV283" s="54">
        <v>192535</v>
      </c>
      <c r="AW283" s="25">
        <f t="shared" si="16"/>
        <v>639482</v>
      </c>
      <c r="AX283" s="165">
        <v>576345</v>
      </c>
      <c r="AY283" s="98">
        <f t="shared" si="17"/>
        <v>5537770</v>
      </c>
      <c r="AZ283" s="73"/>
      <c r="BA283" s="20">
        <v>841092</v>
      </c>
      <c r="BB283" s="20">
        <v>40065</v>
      </c>
      <c r="BC283" s="19">
        <v>881157</v>
      </c>
      <c r="BD283" s="19">
        <f t="shared" si="18"/>
        <v>6418927</v>
      </c>
      <c r="BF283" s="20">
        <v>702681</v>
      </c>
      <c r="BG283" s="21">
        <f t="shared" si="19"/>
        <v>5716246</v>
      </c>
      <c r="BI283" s="73"/>
      <c r="BJ283" s="73"/>
      <c r="BK283" s="73"/>
      <c r="BL283" s="73"/>
      <c r="BM283" s="73"/>
      <c r="BN283" s="73"/>
      <c r="BO283" s="73"/>
    </row>
    <row r="284" spans="1:67" ht="22.5" customHeight="1" x14ac:dyDescent="0.2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3561</v>
      </c>
      <c r="F284" s="19">
        <v>471182</v>
      </c>
      <c r="G284" s="20">
        <v>228723</v>
      </c>
      <c r="H284" s="20">
        <v>60738</v>
      </c>
      <c r="I284" s="20">
        <v>0</v>
      </c>
      <c r="J284" s="20">
        <v>0</v>
      </c>
      <c r="K284" s="20">
        <v>0</v>
      </c>
      <c r="L284" s="20">
        <v>0</v>
      </c>
      <c r="M284" s="20">
        <v>24763</v>
      </c>
      <c r="N284" s="20">
        <v>15372</v>
      </c>
      <c r="O284" s="20">
        <v>14060</v>
      </c>
      <c r="P284" s="20">
        <v>230878</v>
      </c>
      <c r="Q284" s="20">
        <v>51785</v>
      </c>
      <c r="R284" s="20">
        <v>77430</v>
      </c>
      <c r="S284" s="20">
        <v>93024</v>
      </c>
      <c r="T284" s="21">
        <v>65172</v>
      </c>
      <c r="U284" s="54">
        <v>127915</v>
      </c>
      <c r="V284" s="20">
        <v>51934</v>
      </c>
      <c r="W284" s="20">
        <v>19504</v>
      </c>
      <c r="X284" s="20">
        <v>0</v>
      </c>
      <c r="Y284" s="21">
        <v>0</v>
      </c>
      <c r="Z284" s="20">
        <v>304685</v>
      </c>
      <c r="AA284" s="21">
        <v>0</v>
      </c>
      <c r="AB284" s="32">
        <v>0</v>
      </c>
      <c r="AC284" s="20">
        <v>735706</v>
      </c>
      <c r="AD284" s="20">
        <v>467699</v>
      </c>
      <c r="AE284" s="20">
        <v>505065</v>
      </c>
      <c r="AF284" s="20">
        <v>279505</v>
      </c>
      <c r="AG284" s="20">
        <v>175465</v>
      </c>
      <c r="AH284" s="20">
        <v>106182</v>
      </c>
      <c r="AI284" s="21">
        <v>70576</v>
      </c>
      <c r="AJ284" s="25">
        <v>57978</v>
      </c>
      <c r="AK284" s="25">
        <v>75925</v>
      </c>
      <c r="AL284" s="25">
        <v>14416</v>
      </c>
      <c r="AM284" s="22">
        <v>39137</v>
      </c>
      <c r="AN284" s="20">
        <v>123863</v>
      </c>
      <c r="AO284" s="20">
        <v>35486</v>
      </c>
      <c r="AP284" s="54">
        <v>4524168</v>
      </c>
      <c r="AQ284" s="25">
        <v>110774</v>
      </c>
      <c r="AR284" s="25">
        <v>127626</v>
      </c>
      <c r="AS284" s="54">
        <v>60680</v>
      </c>
      <c r="AT284" s="54">
        <v>28112</v>
      </c>
      <c r="AU284" s="54">
        <v>75803</v>
      </c>
      <c r="AV284" s="54">
        <v>34954</v>
      </c>
      <c r="AW284" s="25">
        <f t="shared" si="16"/>
        <v>437949</v>
      </c>
      <c r="AX284" s="165">
        <v>411198</v>
      </c>
      <c r="AY284" s="98">
        <f t="shared" si="17"/>
        <v>5373315</v>
      </c>
      <c r="AZ284" s="73"/>
      <c r="BA284" s="20">
        <v>731253</v>
      </c>
      <c r="BB284" s="20">
        <v>172315</v>
      </c>
      <c r="BC284" s="19">
        <v>903568</v>
      </c>
      <c r="BD284" s="19">
        <f t="shared" si="18"/>
        <v>6276883</v>
      </c>
      <c r="BF284" s="20">
        <v>127569</v>
      </c>
      <c r="BG284" s="21">
        <f t="shared" si="19"/>
        <v>6149314</v>
      </c>
      <c r="BI284" s="73"/>
      <c r="BJ284" s="73"/>
      <c r="BK284" s="73"/>
      <c r="BL284" s="73"/>
      <c r="BM284" s="73"/>
      <c r="BN284" s="73"/>
      <c r="BO284" s="73"/>
    </row>
    <row r="285" spans="1:67" ht="22.5" customHeight="1" x14ac:dyDescent="0.2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188323</v>
      </c>
      <c r="G285" s="20">
        <v>64315</v>
      </c>
      <c r="H285" s="20">
        <v>21774</v>
      </c>
      <c r="I285" s="20">
        <v>0</v>
      </c>
      <c r="J285" s="20">
        <v>0</v>
      </c>
      <c r="K285" s="20">
        <v>0</v>
      </c>
      <c r="L285" s="20">
        <v>0</v>
      </c>
      <c r="M285" s="20">
        <v>5836</v>
      </c>
      <c r="N285" s="20">
        <v>4179</v>
      </c>
      <c r="O285" s="20">
        <v>0</v>
      </c>
      <c r="P285" s="20">
        <v>95060</v>
      </c>
      <c r="Q285" s="20">
        <v>27795</v>
      </c>
      <c r="R285" s="20">
        <v>58295</v>
      </c>
      <c r="S285" s="20">
        <v>15504</v>
      </c>
      <c r="T285" s="21">
        <v>10862</v>
      </c>
      <c r="U285" s="54">
        <v>13705</v>
      </c>
      <c r="V285" s="20">
        <v>11290</v>
      </c>
      <c r="W285" s="20">
        <v>9752</v>
      </c>
      <c r="X285" s="20">
        <v>0</v>
      </c>
      <c r="Y285" s="21">
        <v>0</v>
      </c>
      <c r="Z285" s="20">
        <v>113233</v>
      </c>
      <c r="AA285" s="21">
        <v>0</v>
      </c>
      <c r="AB285" s="32">
        <v>0</v>
      </c>
      <c r="AC285" s="20">
        <v>207966</v>
      </c>
      <c r="AD285" s="20">
        <v>164397</v>
      </c>
      <c r="AE285" s="20">
        <v>267103</v>
      </c>
      <c r="AF285" s="20">
        <v>135557</v>
      </c>
      <c r="AG285" s="20">
        <v>50247</v>
      </c>
      <c r="AH285" s="20">
        <v>122315</v>
      </c>
      <c r="AI285" s="21">
        <v>12030</v>
      </c>
      <c r="AJ285" s="25">
        <v>27421</v>
      </c>
      <c r="AK285" s="25">
        <v>38234</v>
      </c>
      <c r="AL285" s="25">
        <v>7887</v>
      </c>
      <c r="AM285" s="22">
        <v>14660</v>
      </c>
      <c r="AN285" s="20">
        <v>91925</v>
      </c>
      <c r="AO285" s="20">
        <v>17266</v>
      </c>
      <c r="AP285" s="54">
        <v>1796931</v>
      </c>
      <c r="AQ285" s="25">
        <v>59807</v>
      </c>
      <c r="AR285" s="25">
        <v>109480</v>
      </c>
      <c r="AS285" s="54">
        <v>97198</v>
      </c>
      <c r="AT285" s="54">
        <v>36170</v>
      </c>
      <c r="AU285" s="54">
        <v>51321</v>
      </c>
      <c r="AV285" s="54">
        <v>41288</v>
      </c>
      <c r="AW285" s="25">
        <f t="shared" si="16"/>
        <v>395264</v>
      </c>
      <c r="AX285" s="165">
        <v>229529</v>
      </c>
      <c r="AY285" s="98">
        <f t="shared" si="17"/>
        <v>2421724</v>
      </c>
      <c r="AZ285" s="73"/>
      <c r="BA285" s="20">
        <v>360829</v>
      </c>
      <c r="BB285" s="20">
        <v>83047</v>
      </c>
      <c r="BC285" s="19">
        <v>443876</v>
      </c>
      <c r="BD285" s="19">
        <f t="shared" si="18"/>
        <v>2865600</v>
      </c>
      <c r="BF285" s="20">
        <v>150687</v>
      </c>
      <c r="BG285" s="21">
        <f t="shared" si="19"/>
        <v>2714913</v>
      </c>
      <c r="BI285" s="73"/>
      <c r="BJ285" s="73"/>
      <c r="BK285" s="73"/>
      <c r="BL285" s="73"/>
      <c r="BM285" s="73"/>
      <c r="BN285" s="73"/>
      <c r="BO285" s="73"/>
    </row>
    <row r="286" spans="1:67" ht="22.5" customHeight="1" x14ac:dyDescent="0.2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161565</v>
      </c>
      <c r="G286" s="20">
        <v>102531</v>
      </c>
      <c r="H286" s="20">
        <v>26358</v>
      </c>
      <c r="I286" s="20">
        <v>0</v>
      </c>
      <c r="J286" s="20">
        <v>0</v>
      </c>
      <c r="K286" s="20">
        <v>0</v>
      </c>
      <c r="L286" s="20">
        <v>0</v>
      </c>
      <c r="M286" s="20">
        <v>4562</v>
      </c>
      <c r="N286" s="20">
        <v>5738</v>
      </c>
      <c r="O286" s="20">
        <v>41958</v>
      </c>
      <c r="P286" s="20">
        <v>100637</v>
      </c>
      <c r="Q286" s="20">
        <v>19447</v>
      </c>
      <c r="R286" s="20">
        <v>28347</v>
      </c>
      <c r="S286" s="20">
        <v>17328</v>
      </c>
      <c r="T286" s="21">
        <v>10862</v>
      </c>
      <c r="U286" s="54">
        <v>6345</v>
      </c>
      <c r="V286" s="20">
        <v>11290</v>
      </c>
      <c r="W286" s="20">
        <v>9752</v>
      </c>
      <c r="X286" s="20">
        <v>0</v>
      </c>
      <c r="Y286" s="21">
        <v>0</v>
      </c>
      <c r="Z286" s="20">
        <v>90210</v>
      </c>
      <c r="AA286" s="21">
        <v>0</v>
      </c>
      <c r="AB286" s="32">
        <v>0</v>
      </c>
      <c r="AC286" s="20">
        <v>179842</v>
      </c>
      <c r="AD286" s="20">
        <v>147517</v>
      </c>
      <c r="AE286" s="20">
        <v>170141</v>
      </c>
      <c r="AF286" s="20">
        <v>70707</v>
      </c>
      <c r="AG286" s="20">
        <v>37891</v>
      </c>
      <c r="AH286" s="20">
        <v>69787</v>
      </c>
      <c r="AI286" s="21">
        <v>15238</v>
      </c>
      <c r="AJ286" s="25">
        <v>23497</v>
      </c>
      <c r="AK286" s="25">
        <v>31937</v>
      </c>
      <c r="AL286" s="25">
        <v>4727</v>
      </c>
      <c r="AM286" s="22">
        <v>11988</v>
      </c>
      <c r="AN286" s="20">
        <v>61320</v>
      </c>
      <c r="AO286" s="20">
        <v>11324</v>
      </c>
      <c r="AP286" s="54">
        <v>1472846</v>
      </c>
      <c r="AQ286" s="25">
        <v>60495</v>
      </c>
      <c r="AR286" s="25">
        <v>71652</v>
      </c>
      <c r="AS286" s="54">
        <v>62492</v>
      </c>
      <c r="AT286" s="54">
        <v>19950</v>
      </c>
      <c r="AU286" s="54">
        <v>32297</v>
      </c>
      <c r="AV286" s="54">
        <v>65373</v>
      </c>
      <c r="AW286" s="25">
        <f t="shared" si="16"/>
        <v>312259</v>
      </c>
      <c r="AX286" s="165">
        <v>263007</v>
      </c>
      <c r="AY286" s="98">
        <f t="shared" si="17"/>
        <v>2048112</v>
      </c>
      <c r="AZ286" s="73"/>
      <c r="BA286" s="20">
        <v>315723</v>
      </c>
      <c r="BB286" s="20">
        <v>61784</v>
      </c>
      <c r="BC286" s="19">
        <v>377507</v>
      </c>
      <c r="BD286" s="19">
        <f t="shared" si="18"/>
        <v>2425619</v>
      </c>
      <c r="BF286" s="20">
        <v>238589</v>
      </c>
      <c r="BG286" s="21">
        <f t="shared" si="19"/>
        <v>2187030</v>
      </c>
      <c r="BI286" s="73"/>
      <c r="BJ286" s="73"/>
      <c r="BK286" s="73"/>
      <c r="BL286" s="73"/>
      <c r="BM286" s="73"/>
      <c r="BN286" s="73"/>
      <c r="BO286" s="73"/>
    </row>
    <row r="287" spans="1:67" ht="22.5" customHeight="1" x14ac:dyDescent="0.2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182345</v>
      </c>
      <c r="G287" s="20">
        <v>161540</v>
      </c>
      <c r="H287" s="20">
        <v>68569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3583</v>
      </c>
      <c r="O287" s="20">
        <v>0</v>
      </c>
      <c r="P287" s="20">
        <v>124351</v>
      </c>
      <c r="Q287" s="20">
        <v>18909</v>
      </c>
      <c r="R287" s="20">
        <v>73025</v>
      </c>
      <c r="S287" s="20">
        <v>17328</v>
      </c>
      <c r="T287" s="21">
        <v>10862</v>
      </c>
      <c r="U287" s="54">
        <v>7403</v>
      </c>
      <c r="V287" s="20">
        <v>11290</v>
      </c>
      <c r="W287" s="20">
        <v>9752</v>
      </c>
      <c r="X287" s="20">
        <v>0</v>
      </c>
      <c r="Y287" s="21">
        <v>0</v>
      </c>
      <c r="Z287" s="20">
        <v>98585</v>
      </c>
      <c r="AA287" s="21">
        <v>72792</v>
      </c>
      <c r="AB287" s="32">
        <v>0</v>
      </c>
      <c r="AC287" s="20">
        <v>282210</v>
      </c>
      <c r="AD287" s="20">
        <v>282892</v>
      </c>
      <c r="AE287" s="20">
        <v>220567</v>
      </c>
      <c r="AF287" s="20">
        <v>109425</v>
      </c>
      <c r="AG287" s="20">
        <v>44085</v>
      </c>
      <c r="AH287" s="20">
        <v>82638</v>
      </c>
      <c r="AI287" s="21">
        <v>21253</v>
      </c>
      <c r="AJ287" s="25">
        <v>25206</v>
      </c>
      <c r="AK287" s="25">
        <v>35174</v>
      </c>
      <c r="AL287" s="25">
        <v>6520</v>
      </c>
      <c r="AM287" s="22">
        <v>13039</v>
      </c>
      <c r="AN287" s="20">
        <v>94833</v>
      </c>
      <c r="AO287" s="20">
        <v>16644</v>
      </c>
      <c r="AP287" s="54">
        <v>2094820</v>
      </c>
      <c r="AQ287" s="25">
        <v>56609</v>
      </c>
      <c r="AR287" s="25">
        <v>95030</v>
      </c>
      <c r="AS287" s="54">
        <v>83899</v>
      </c>
      <c r="AT287" s="54">
        <v>37471</v>
      </c>
      <c r="AU287" s="54">
        <v>54016</v>
      </c>
      <c r="AV287" s="54">
        <v>35968</v>
      </c>
      <c r="AW287" s="25">
        <f t="shared" si="16"/>
        <v>362993</v>
      </c>
      <c r="AX287" s="165">
        <v>242435</v>
      </c>
      <c r="AY287" s="98">
        <f t="shared" si="17"/>
        <v>2700248</v>
      </c>
      <c r="AZ287" s="73"/>
      <c r="BA287" s="20">
        <v>335369</v>
      </c>
      <c r="BB287" s="20">
        <v>106520</v>
      </c>
      <c r="BC287" s="19">
        <v>441889</v>
      </c>
      <c r="BD287" s="19">
        <f t="shared" si="18"/>
        <v>3142137</v>
      </c>
      <c r="BF287" s="20">
        <v>131269</v>
      </c>
      <c r="BG287" s="21">
        <f t="shared" si="19"/>
        <v>3010868</v>
      </c>
      <c r="BI287" s="73"/>
      <c r="BJ287" s="73"/>
      <c r="BK287" s="73"/>
      <c r="BL287" s="73"/>
      <c r="BM287" s="73"/>
      <c r="BN287" s="73"/>
      <c r="BO287" s="73"/>
    </row>
    <row r="288" spans="1:67" ht="22.5" customHeight="1" x14ac:dyDescent="0.2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488510</v>
      </c>
      <c r="G288" s="20">
        <v>464975</v>
      </c>
      <c r="H288" s="20">
        <v>132936</v>
      </c>
      <c r="I288" s="20">
        <v>0</v>
      </c>
      <c r="J288" s="20">
        <v>0</v>
      </c>
      <c r="K288" s="20">
        <v>0</v>
      </c>
      <c r="L288" s="20">
        <v>0</v>
      </c>
      <c r="M288" s="20">
        <v>9861</v>
      </c>
      <c r="N288" s="20">
        <v>11722</v>
      </c>
      <c r="O288" s="20">
        <v>7437</v>
      </c>
      <c r="P288" s="20">
        <v>239900</v>
      </c>
      <c r="Q288" s="20">
        <v>43006</v>
      </c>
      <c r="R288" s="20">
        <v>79388</v>
      </c>
      <c r="S288" s="20">
        <v>89376</v>
      </c>
      <c r="T288" s="21">
        <v>96672</v>
      </c>
      <c r="U288" s="54">
        <v>69161</v>
      </c>
      <c r="V288" s="20">
        <v>34999</v>
      </c>
      <c r="W288" s="20">
        <v>29256</v>
      </c>
      <c r="X288" s="20">
        <v>0</v>
      </c>
      <c r="Y288" s="21">
        <v>0</v>
      </c>
      <c r="Z288" s="20">
        <v>287540</v>
      </c>
      <c r="AA288" s="21">
        <v>26286</v>
      </c>
      <c r="AB288" s="32">
        <v>0</v>
      </c>
      <c r="AC288" s="20">
        <v>749478</v>
      </c>
      <c r="AD288" s="20">
        <v>329993</v>
      </c>
      <c r="AE288" s="20">
        <v>692602</v>
      </c>
      <c r="AF288" s="20">
        <v>388231</v>
      </c>
      <c r="AG288" s="20">
        <v>145949</v>
      </c>
      <c r="AH288" s="20">
        <v>188350</v>
      </c>
      <c r="AI288" s="21">
        <v>168019</v>
      </c>
      <c r="AJ288" s="25">
        <v>51049</v>
      </c>
      <c r="AK288" s="25">
        <v>70059</v>
      </c>
      <c r="AL288" s="25">
        <v>19068</v>
      </c>
      <c r="AM288" s="22">
        <v>32237</v>
      </c>
      <c r="AN288" s="20">
        <v>683693</v>
      </c>
      <c r="AO288" s="20">
        <v>57522</v>
      </c>
      <c r="AP288" s="54">
        <v>5687275</v>
      </c>
      <c r="AQ288" s="25">
        <v>130682</v>
      </c>
      <c r="AR288" s="25">
        <v>161514</v>
      </c>
      <c r="AS288" s="54">
        <v>135954</v>
      </c>
      <c r="AT288" s="54">
        <v>64799</v>
      </c>
      <c r="AU288" s="54">
        <v>113001</v>
      </c>
      <c r="AV288" s="54">
        <v>104675</v>
      </c>
      <c r="AW288" s="25">
        <f t="shared" si="16"/>
        <v>710625</v>
      </c>
      <c r="AX288" s="165">
        <v>1308487</v>
      </c>
      <c r="AY288" s="98">
        <f t="shared" si="17"/>
        <v>7706387</v>
      </c>
      <c r="AZ288" s="73"/>
      <c r="BA288" s="20">
        <v>591014</v>
      </c>
      <c r="BB288" s="20">
        <v>349143</v>
      </c>
      <c r="BC288" s="19">
        <v>940157</v>
      </c>
      <c r="BD288" s="19">
        <f t="shared" si="18"/>
        <v>8646544</v>
      </c>
      <c r="BF288" s="20">
        <v>382027</v>
      </c>
      <c r="BG288" s="21">
        <f t="shared" si="19"/>
        <v>8264517</v>
      </c>
      <c r="BI288" s="73"/>
      <c r="BJ288" s="73"/>
      <c r="BK288" s="73"/>
      <c r="BL288" s="73"/>
      <c r="BM288" s="73"/>
      <c r="BN288" s="73"/>
      <c r="BO288" s="73"/>
    </row>
    <row r="289" spans="1:67" ht="22.5" customHeight="1" x14ac:dyDescent="0.2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286510</v>
      </c>
      <c r="G289" s="20">
        <v>117158</v>
      </c>
      <c r="H289" s="20">
        <v>65704</v>
      </c>
      <c r="I289" s="20">
        <v>0</v>
      </c>
      <c r="J289" s="20">
        <v>0</v>
      </c>
      <c r="K289" s="20">
        <v>0</v>
      </c>
      <c r="L289" s="20">
        <v>0</v>
      </c>
      <c r="M289" s="20">
        <v>11391</v>
      </c>
      <c r="N289" s="20">
        <v>8224</v>
      </c>
      <c r="O289" s="20">
        <v>1258</v>
      </c>
      <c r="P289" s="20">
        <v>234593</v>
      </c>
      <c r="Q289" s="20">
        <v>31075</v>
      </c>
      <c r="R289" s="20">
        <v>92961</v>
      </c>
      <c r="S289" s="20">
        <v>33744</v>
      </c>
      <c r="T289" s="21">
        <v>32586</v>
      </c>
      <c r="U289" s="54">
        <v>43611</v>
      </c>
      <c r="V289" s="20">
        <v>16935</v>
      </c>
      <c r="W289" s="20">
        <v>9752</v>
      </c>
      <c r="X289" s="20">
        <v>0</v>
      </c>
      <c r="Y289" s="21">
        <v>0</v>
      </c>
      <c r="Z289" s="20">
        <v>157092</v>
      </c>
      <c r="AA289" s="21">
        <v>132778</v>
      </c>
      <c r="AB289" s="32">
        <v>0</v>
      </c>
      <c r="AC289" s="20">
        <v>376602</v>
      </c>
      <c r="AD289" s="20">
        <v>358211</v>
      </c>
      <c r="AE289" s="20">
        <v>472329</v>
      </c>
      <c r="AF289" s="20">
        <v>252673</v>
      </c>
      <c r="AG289" s="20">
        <v>145949</v>
      </c>
      <c r="AH289" s="20">
        <v>156177</v>
      </c>
      <c r="AI289" s="21">
        <v>10426</v>
      </c>
      <c r="AJ289" s="25">
        <v>41016</v>
      </c>
      <c r="AK289" s="25">
        <v>50177</v>
      </c>
      <c r="AL289" s="25">
        <v>13106</v>
      </c>
      <c r="AM289" s="22">
        <v>24309</v>
      </c>
      <c r="AN289" s="20">
        <v>129183</v>
      </c>
      <c r="AO289" s="20">
        <v>20170</v>
      </c>
      <c r="AP289" s="54">
        <v>3325700</v>
      </c>
      <c r="AQ289" s="25">
        <v>68968</v>
      </c>
      <c r="AR289" s="25">
        <v>121380</v>
      </c>
      <c r="AS289" s="54">
        <v>96552</v>
      </c>
      <c r="AT289" s="54">
        <v>41260</v>
      </c>
      <c r="AU289" s="54">
        <v>61056</v>
      </c>
      <c r="AV289" s="54">
        <v>62822</v>
      </c>
      <c r="AW289" s="25">
        <f t="shared" si="16"/>
        <v>452038</v>
      </c>
      <c r="AX289" s="165">
        <v>351772</v>
      </c>
      <c r="AY289" s="98">
        <f t="shared" si="17"/>
        <v>4129510</v>
      </c>
      <c r="AZ289" s="73"/>
      <c r="BA289" s="20">
        <v>485450</v>
      </c>
      <c r="BB289" s="20">
        <v>107432</v>
      </c>
      <c r="BC289" s="19">
        <v>592882</v>
      </c>
      <c r="BD289" s="19">
        <f t="shared" si="18"/>
        <v>4722392</v>
      </c>
      <c r="BF289" s="20">
        <v>229279</v>
      </c>
      <c r="BG289" s="21">
        <f t="shared" si="19"/>
        <v>4493113</v>
      </c>
      <c r="BI289" s="73"/>
      <c r="BJ289" s="73"/>
      <c r="BK289" s="73"/>
      <c r="BL289" s="73"/>
      <c r="BM289" s="73"/>
      <c r="BN289" s="73"/>
      <c r="BO289" s="73"/>
    </row>
    <row r="290" spans="1:67" ht="22.5" customHeight="1" x14ac:dyDescent="0.2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427015</v>
      </c>
      <c r="G290" s="20">
        <v>202624</v>
      </c>
      <c r="H290" s="20">
        <v>90725</v>
      </c>
      <c r="I290" s="20">
        <v>0</v>
      </c>
      <c r="J290" s="20">
        <v>0</v>
      </c>
      <c r="K290" s="20">
        <v>0</v>
      </c>
      <c r="L290" s="20">
        <v>0</v>
      </c>
      <c r="M290" s="20">
        <v>16100</v>
      </c>
      <c r="N290" s="20">
        <v>12822</v>
      </c>
      <c r="O290" s="20">
        <v>4440</v>
      </c>
      <c r="P290" s="20">
        <v>216191</v>
      </c>
      <c r="Q290" s="20">
        <v>51916</v>
      </c>
      <c r="R290" s="20">
        <v>108580</v>
      </c>
      <c r="S290" s="20">
        <v>72960</v>
      </c>
      <c r="T290" s="21">
        <v>65172</v>
      </c>
      <c r="U290" s="54">
        <v>22377</v>
      </c>
      <c r="V290" s="20">
        <v>38386</v>
      </c>
      <c r="W290" s="20">
        <v>29256</v>
      </c>
      <c r="X290" s="20">
        <v>0</v>
      </c>
      <c r="Y290" s="21">
        <v>0</v>
      </c>
      <c r="Z290" s="20">
        <v>203288</v>
      </c>
      <c r="AA290" s="21">
        <v>192764</v>
      </c>
      <c r="AB290" s="32">
        <v>0</v>
      </c>
      <c r="AC290" s="20">
        <v>665353</v>
      </c>
      <c r="AD290" s="20">
        <v>424621</v>
      </c>
      <c r="AE290" s="20">
        <v>612743</v>
      </c>
      <c r="AF290" s="20">
        <v>368741</v>
      </c>
      <c r="AG290" s="20">
        <v>133200</v>
      </c>
      <c r="AH290" s="20">
        <v>133946</v>
      </c>
      <c r="AI290" s="21">
        <v>6817</v>
      </c>
      <c r="AJ290" s="25">
        <v>53134</v>
      </c>
      <c r="AK290" s="25">
        <v>57892</v>
      </c>
      <c r="AL290" s="25">
        <v>16074</v>
      </c>
      <c r="AM290" s="22">
        <v>31061</v>
      </c>
      <c r="AN290" s="20">
        <v>341865</v>
      </c>
      <c r="AO290" s="20">
        <v>21881</v>
      </c>
      <c r="AP290" s="54">
        <v>4621944</v>
      </c>
      <c r="AQ290" s="25">
        <v>130548</v>
      </c>
      <c r="AR290" s="25">
        <v>153153</v>
      </c>
      <c r="AS290" s="54">
        <v>97950</v>
      </c>
      <c r="AT290" s="54">
        <v>37847</v>
      </c>
      <c r="AU290" s="54">
        <v>66861</v>
      </c>
      <c r="AV290" s="54">
        <v>98416</v>
      </c>
      <c r="AW290" s="25">
        <f t="shared" si="16"/>
        <v>584775</v>
      </c>
      <c r="AX290" s="165">
        <v>775181</v>
      </c>
      <c r="AY290" s="98">
        <f t="shared" si="17"/>
        <v>5981900</v>
      </c>
      <c r="AZ290" s="73"/>
      <c r="BA290" s="20">
        <v>633213</v>
      </c>
      <c r="BB290" s="20">
        <v>130176</v>
      </c>
      <c r="BC290" s="19">
        <v>763389</v>
      </c>
      <c r="BD290" s="19">
        <f t="shared" si="18"/>
        <v>6745289</v>
      </c>
      <c r="BF290" s="20">
        <v>359184</v>
      </c>
      <c r="BG290" s="21">
        <f t="shared" si="19"/>
        <v>6386105</v>
      </c>
      <c r="BI290" s="73"/>
      <c r="BJ290" s="73"/>
      <c r="BK290" s="73"/>
      <c r="BL290" s="73"/>
      <c r="BM290" s="73"/>
      <c r="BN290" s="73"/>
      <c r="BO290" s="73"/>
    </row>
    <row r="291" spans="1:67" ht="22.5" customHeight="1" x14ac:dyDescent="0.2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169545</v>
      </c>
      <c r="G291" s="20">
        <v>56930</v>
      </c>
      <c r="H291" s="20">
        <v>17954</v>
      </c>
      <c r="I291" s="20">
        <v>0</v>
      </c>
      <c r="J291" s="20">
        <v>7005</v>
      </c>
      <c r="K291" s="20">
        <v>41565</v>
      </c>
      <c r="L291" s="20">
        <v>44416</v>
      </c>
      <c r="M291" s="20">
        <v>5724</v>
      </c>
      <c r="N291" s="20">
        <v>3435</v>
      </c>
      <c r="O291" s="20">
        <v>9065</v>
      </c>
      <c r="P291" s="20">
        <v>150737</v>
      </c>
      <c r="Q291" s="20">
        <v>26931</v>
      </c>
      <c r="R291" s="20">
        <v>30483</v>
      </c>
      <c r="S291" s="20">
        <v>11856</v>
      </c>
      <c r="T291" s="21">
        <v>10862</v>
      </c>
      <c r="U291" s="54">
        <v>6430</v>
      </c>
      <c r="V291" s="20">
        <v>9032</v>
      </c>
      <c r="W291" s="20">
        <v>9752</v>
      </c>
      <c r="X291" s="20">
        <v>0</v>
      </c>
      <c r="Y291" s="21">
        <v>0</v>
      </c>
      <c r="Z291" s="20">
        <v>86576</v>
      </c>
      <c r="AA291" s="21">
        <v>0</v>
      </c>
      <c r="AB291" s="32">
        <v>0</v>
      </c>
      <c r="AC291" s="20">
        <v>268603</v>
      </c>
      <c r="AD291" s="20">
        <v>164701</v>
      </c>
      <c r="AE291" s="20">
        <v>252643</v>
      </c>
      <c r="AF291" s="20">
        <v>114319</v>
      </c>
      <c r="AG291" s="20">
        <v>39075</v>
      </c>
      <c r="AH291" s="20">
        <v>3377</v>
      </c>
      <c r="AI291" s="21">
        <v>62957</v>
      </c>
      <c r="AJ291" s="25">
        <v>24657</v>
      </c>
      <c r="AK291" s="25">
        <v>44371</v>
      </c>
      <c r="AL291" s="25">
        <v>8223</v>
      </c>
      <c r="AM291" s="22">
        <v>17502</v>
      </c>
      <c r="AN291" s="20">
        <v>216218</v>
      </c>
      <c r="AO291" s="20">
        <v>9613</v>
      </c>
      <c r="AP291" s="54">
        <v>1924557</v>
      </c>
      <c r="AQ291" s="25">
        <v>69031</v>
      </c>
      <c r="AR291" s="25">
        <v>160647</v>
      </c>
      <c r="AS291" s="54">
        <v>74816</v>
      </c>
      <c r="AT291" s="54">
        <v>40807</v>
      </c>
      <c r="AU291" s="54">
        <v>51534</v>
      </c>
      <c r="AV291" s="54">
        <v>35790</v>
      </c>
      <c r="AW291" s="25">
        <f t="shared" si="16"/>
        <v>432625</v>
      </c>
      <c r="AX291" s="165">
        <v>251364</v>
      </c>
      <c r="AY291" s="98">
        <f t="shared" si="17"/>
        <v>2608546</v>
      </c>
      <c r="AZ291" s="73"/>
      <c r="BA291" s="20">
        <v>328985</v>
      </c>
      <c r="BB291" s="20">
        <v>38697</v>
      </c>
      <c r="BC291" s="19">
        <v>367682</v>
      </c>
      <c r="BD291" s="19">
        <f t="shared" si="18"/>
        <v>2976228</v>
      </c>
      <c r="BF291" s="20">
        <v>130620</v>
      </c>
      <c r="BG291" s="21">
        <f t="shared" si="19"/>
        <v>2845608</v>
      </c>
      <c r="BI291" s="73"/>
      <c r="BJ291" s="73"/>
      <c r="BK291" s="73"/>
      <c r="BL291" s="73"/>
      <c r="BM291" s="73"/>
      <c r="BN291" s="73"/>
      <c r="BO291" s="73"/>
    </row>
    <row r="292" spans="1:67" ht="22.5" customHeight="1" x14ac:dyDescent="0.2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290476</v>
      </c>
      <c r="G292" s="20">
        <v>87402</v>
      </c>
      <c r="H292" s="20">
        <v>44694</v>
      </c>
      <c r="I292" s="20">
        <v>0</v>
      </c>
      <c r="J292" s="20">
        <v>0</v>
      </c>
      <c r="K292" s="20">
        <v>44584</v>
      </c>
      <c r="L292" s="20">
        <v>79079</v>
      </c>
      <c r="M292" s="20">
        <v>5275</v>
      </c>
      <c r="N292" s="20">
        <v>6531</v>
      </c>
      <c r="O292" s="20">
        <v>1258</v>
      </c>
      <c r="P292" s="20">
        <v>70071</v>
      </c>
      <c r="Q292" s="20">
        <v>26792</v>
      </c>
      <c r="R292" s="20">
        <v>51442</v>
      </c>
      <c r="S292" s="20">
        <v>55632</v>
      </c>
      <c r="T292" s="21">
        <v>54310</v>
      </c>
      <c r="U292" s="54">
        <v>33798</v>
      </c>
      <c r="V292" s="20">
        <v>24838</v>
      </c>
      <c r="W292" s="20">
        <v>19504</v>
      </c>
      <c r="X292" s="20">
        <v>0</v>
      </c>
      <c r="Y292" s="21">
        <v>0</v>
      </c>
      <c r="Z292" s="20">
        <v>166162</v>
      </c>
      <c r="AA292" s="21">
        <v>0</v>
      </c>
      <c r="AB292" s="32">
        <v>0</v>
      </c>
      <c r="AC292" s="20">
        <v>478308</v>
      </c>
      <c r="AD292" s="20">
        <v>310461</v>
      </c>
      <c r="AE292" s="20">
        <v>391002</v>
      </c>
      <c r="AF292" s="20">
        <v>224705</v>
      </c>
      <c r="AG292" s="20">
        <v>76506</v>
      </c>
      <c r="AH292" s="20">
        <v>116875</v>
      </c>
      <c r="AI292" s="21">
        <v>180851</v>
      </c>
      <c r="AJ292" s="25">
        <v>35462</v>
      </c>
      <c r="AK292" s="25">
        <v>51957</v>
      </c>
      <c r="AL292" s="25">
        <v>13457</v>
      </c>
      <c r="AM292" s="22">
        <v>22099</v>
      </c>
      <c r="AN292" s="20">
        <v>409196</v>
      </c>
      <c r="AO292" s="20">
        <v>26630</v>
      </c>
      <c r="AP292" s="54">
        <v>3399357</v>
      </c>
      <c r="AQ292" s="25">
        <v>104026</v>
      </c>
      <c r="AR292" s="25">
        <v>191899</v>
      </c>
      <c r="AS292" s="54">
        <v>134864</v>
      </c>
      <c r="AT292" s="54">
        <v>55257</v>
      </c>
      <c r="AU292" s="54">
        <v>90899</v>
      </c>
      <c r="AV292" s="54">
        <v>59713</v>
      </c>
      <c r="AW292" s="25">
        <f t="shared" si="16"/>
        <v>636658</v>
      </c>
      <c r="AX292" s="165">
        <v>671212</v>
      </c>
      <c r="AY292" s="98">
        <f t="shared" si="17"/>
        <v>4707227</v>
      </c>
      <c r="AZ292" s="73"/>
      <c r="BA292" s="20">
        <v>440344</v>
      </c>
      <c r="BB292" s="20">
        <v>123157</v>
      </c>
      <c r="BC292" s="19">
        <v>563501</v>
      </c>
      <c r="BD292" s="19">
        <f t="shared" si="18"/>
        <v>5270728</v>
      </c>
      <c r="BF292" s="20">
        <v>217932</v>
      </c>
      <c r="BG292" s="21">
        <f t="shared" si="19"/>
        <v>5052796</v>
      </c>
      <c r="BI292" s="73"/>
      <c r="BJ292" s="73"/>
      <c r="BK292" s="73"/>
      <c r="BL292" s="73"/>
      <c r="BM292" s="73"/>
      <c r="BN292" s="73"/>
      <c r="BO292" s="73"/>
    </row>
    <row r="293" spans="1:67" ht="22.5" customHeight="1" x14ac:dyDescent="0.2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3450962</v>
      </c>
      <c r="G293" s="20">
        <v>1602208</v>
      </c>
      <c r="H293" s="20">
        <v>1050118</v>
      </c>
      <c r="I293" s="20">
        <v>0</v>
      </c>
      <c r="J293" s="20">
        <v>530</v>
      </c>
      <c r="K293" s="20">
        <v>0</v>
      </c>
      <c r="L293" s="20">
        <v>0</v>
      </c>
      <c r="M293" s="20">
        <v>340438</v>
      </c>
      <c r="N293" s="20">
        <v>192854</v>
      </c>
      <c r="O293" s="20">
        <v>153661</v>
      </c>
      <c r="P293" s="20">
        <v>1920004</v>
      </c>
      <c r="Q293" s="20">
        <v>445559</v>
      </c>
      <c r="R293" s="20">
        <v>618506</v>
      </c>
      <c r="S293" s="20">
        <v>686736</v>
      </c>
      <c r="T293" s="21">
        <v>456204</v>
      </c>
      <c r="U293" s="54">
        <v>294112</v>
      </c>
      <c r="V293" s="20">
        <v>462890</v>
      </c>
      <c r="W293" s="20">
        <v>234048</v>
      </c>
      <c r="X293" s="20">
        <v>543831</v>
      </c>
      <c r="Y293" s="21">
        <v>79047</v>
      </c>
      <c r="Z293" s="20">
        <v>2334550</v>
      </c>
      <c r="AA293" s="21">
        <v>0</v>
      </c>
      <c r="AB293" s="32">
        <v>3155948</v>
      </c>
      <c r="AC293" s="20">
        <v>7137995</v>
      </c>
      <c r="AD293" s="20">
        <v>4127791</v>
      </c>
      <c r="AE293" s="20">
        <v>6550583</v>
      </c>
      <c r="AF293" s="20">
        <v>3901886</v>
      </c>
      <c r="AG293" s="20">
        <v>2101129</v>
      </c>
      <c r="AH293" s="20">
        <v>345278</v>
      </c>
      <c r="AI293" s="21">
        <v>465561</v>
      </c>
      <c r="AJ293" s="25">
        <v>427960</v>
      </c>
      <c r="AK293" s="25">
        <v>408838</v>
      </c>
      <c r="AL293" s="25">
        <v>134624</v>
      </c>
      <c r="AM293" s="22">
        <v>245374</v>
      </c>
      <c r="AN293" s="20">
        <v>2883909</v>
      </c>
      <c r="AO293" s="20">
        <v>484963</v>
      </c>
      <c r="AP293" s="54">
        <v>47238097</v>
      </c>
      <c r="AQ293" s="25">
        <v>521117</v>
      </c>
      <c r="AR293" s="25">
        <v>659491</v>
      </c>
      <c r="AS293" s="54">
        <v>395647</v>
      </c>
      <c r="AT293" s="54">
        <v>182280</v>
      </c>
      <c r="AU293" s="54">
        <v>454315</v>
      </c>
      <c r="AV293" s="54">
        <v>1572600</v>
      </c>
      <c r="AW293" s="25">
        <f t="shared" si="16"/>
        <v>3785450</v>
      </c>
      <c r="AX293" s="165">
        <v>8134785</v>
      </c>
      <c r="AY293" s="98">
        <f t="shared" si="17"/>
        <v>59158332</v>
      </c>
      <c r="AZ293" s="73"/>
      <c r="BA293" s="20">
        <v>4668148</v>
      </c>
      <c r="BB293" s="20">
        <v>715629</v>
      </c>
      <c r="BC293" s="19">
        <v>5383777</v>
      </c>
      <c r="BD293" s="19">
        <f t="shared" si="18"/>
        <v>64542109</v>
      </c>
      <c r="BF293" s="20">
        <v>5739415</v>
      </c>
      <c r="BG293" s="21">
        <f t="shared" si="19"/>
        <v>58802694</v>
      </c>
      <c r="BI293" s="73"/>
      <c r="BJ293" s="73"/>
      <c r="BK293" s="73"/>
      <c r="BL293" s="73"/>
      <c r="BM293" s="73"/>
      <c r="BN293" s="73"/>
      <c r="BO293" s="73"/>
    </row>
    <row r="294" spans="1:67" ht="22.5" customHeight="1" x14ac:dyDescent="0.2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768772</v>
      </c>
      <c r="G294" s="20">
        <v>401448</v>
      </c>
      <c r="H294" s="20">
        <v>155856</v>
      </c>
      <c r="I294" s="20">
        <v>0</v>
      </c>
      <c r="J294" s="20">
        <v>1371</v>
      </c>
      <c r="K294" s="20">
        <v>0</v>
      </c>
      <c r="L294" s="20">
        <v>0</v>
      </c>
      <c r="M294" s="20">
        <v>47989</v>
      </c>
      <c r="N294" s="20">
        <v>27664</v>
      </c>
      <c r="O294" s="20">
        <v>15540</v>
      </c>
      <c r="P294" s="20">
        <v>252163</v>
      </c>
      <c r="Q294" s="20">
        <v>98752</v>
      </c>
      <c r="R294" s="20">
        <v>132833</v>
      </c>
      <c r="S294" s="20">
        <v>101232</v>
      </c>
      <c r="T294" s="21">
        <v>128172</v>
      </c>
      <c r="U294" s="54">
        <v>53636</v>
      </c>
      <c r="V294" s="20">
        <v>65482</v>
      </c>
      <c r="W294" s="20">
        <v>67289</v>
      </c>
      <c r="X294" s="20">
        <v>0</v>
      </c>
      <c r="Y294" s="21">
        <v>0</v>
      </c>
      <c r="Z294" s="20">
        <v>408441</v>
      </c>
      <c r="AA294" s="21">
        <v>0</v>
      </c>
      <c r="AB294" s="32">
        <v>493236</v>
      </c>
      <c r="AC294" s="20">
        <v>1478118</v>
      </c>
      <c r="AD294" s="20">
        <v>693811</v>
      </c>
      <c r="AE294" s="20">
        <v>1605111</v>
      </c>
      <c r="AF294" s="20">
        <v>979055</v>
      </c>
      <c r="AG294" s="20">
        <v>291619</v>
      </c>
      <c r="AH294" s="20">
        <v>224839</v>
      </c>
      <c r="AI294" s="21">
        <v>183257</v>
      </c>
      <c r="AJ294" s="25">
        <v>82018</v>
      </c>
      <c r="AK294" s="25">
        <v>136144</v>
      </c>
      <c r="AL294" s="25">
        <v>40707</v>
      </c>
      <c r="AM294" s="22">
        <v>66482</v>
      </c>
      <c r="AN294" s="20">
        <v>767017</v>
      </c>
      <c r="AO294" s="20">
        <v>67851</v>
      </c>
      <c r="AP294" s="54">
        <v>9835905</v>
      </c>
      <c r="AQ294" s="25">
        <v>205583</v>
      </c>
      <c r="AR294" s="25">
        <v>270497</v>
      </c>
      <c r="AS294" s="54">
        <v>197360</v>
      </c>
      <c r="AT294" s="54">
        <v>100444</v>
      </c>
      <c r="AU294" s="54">
        <v>214647</v>
      </c>
      <c r="AV294" s="54">
        <v>200879</v>
      </c>
      <c r="AW294" s="25">
        <f t="shared" si="16"/>
        <v>1189410</v>
      </c>
      <c r="AX294" s="165">
        <v>2684161</v>
      </c>
      <c r="AY294" s="98">
        <f t="shared" si="17"/>
        <v>13709476</v>
      </c>
      <c r="AZ294" s="73"/>
      <c r="BA294" s="20">
        <v>1083114</v>
      </c>
      <c r="BB294" s="20">
        <v>376741</v>
      </c>
      <c r="BC294" s="19">
        <v>1459855</v>
      </c>
      <c r="BD294" s="19">
        <f t="shared" si="18"/>
        <v>15169331</v>
      </c>
      <c r="BF294" s="20">
        <v>733136</v>
      </c>
      <c r="BG294" s="21">
        <f t="shared" si="19"/>
        <v>14436195</v>
      </c>
      <c r="BI294" s="73"/>
      <c r="BJ294" s="73"/>
      <c r="BK294" s="73"/>
      <c r="BL294" s="73"/>
      <c r="BM294" s="73"/>
      <c r="BN294" s="73"/>
      <c r="BO294" s="73"/>
    </row>
    <row r="295" spans="1:67" ht="22.5" customHeight="1" x14ac:dyDescent="0.2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1495985</v>
      </c>
      <c r="G295" s="20">
        <v>1637843</v>
      </c>
      <c r="H295" s="20">
        <v>522576</v>
      </c>
      <c r="I295" s="20">
        <v>0</v>
      </c>
      <c r="J295" s="20">
        <v>0</v>
      </c>
      <c r="K295" s="20">
        <v>0</v>
      </c>
      <c r="L295" s="20">
        <v>0</v>
      </c>
      <c r="M295" s="20">
        <v>85802</v>
      </c>
      <c r="N295" s="20">
        <v>53883</v>
      </c>
      <c r="O295" s="20">
        <v>66304</v>
      </c>
      <c r="P295" s="20">
        <v>785396</v>
      </c>
      <c r="Q295" s="20">
        <v>174277</v>
      </c>
      <c r="R295" s="20">
        <v>323026</v>
      </c>
      <c r="S295" s="20">
        <v>259920</v>
      </c>
      <c r="T295" s="21">
        <v>184654</v>
      </c>
      <c r="U295" s="54">
        <v>208624</v>
      </c>
      <c r="V295" s="20">
        <v>120803</v>
      </c>
      <c r="W295" s="20">
        <v>64363</v>
      </c>
      <c r="X295" s="20">
        <v>0</v>
      </c>
      <c r="Y295" s="21">
        <v>0</v>
      </c>
      <c r="Z295" s="20">
        <v>600312</v>
      </c>
      <c r="AA295" s="21">
        <v>0</v>
      </c>
      <c r="AB295" s="32">
        <v>433393</v>
      </c>
      <c r="AC295" s="20">
        <v>2399903</v>
      </c>
      <c r="AD295" s="20">
        <v>2020809</v>
      </c>
      <c r="AE295" s="20">
        <v>2709047</v>
      </c>
      <c r="AF295" s="20">
        <v>1618823</v>
      </c>
      <c r="AG295" s="20">
        <v>500875</v>
      </c>
      <c r="AH295" s="20">
        <v>706783</v>
      </c>
      <c r="AI295" s="21">
        <v>208520</v>
      </c>
      <c r="AJ295" s="25">
        <v>122531</v>
      </c>
      <c r="AK295" s="25">
        <v>178593</v>
      </c>
      <c r="AL295" s="25">
        <v>61690</v>
      </c>
      <c r="AM295" s="22">
        <v>83235</v>
      </c>
      <c r="AN295" s="20">
        <v>2410862</v>
      </c>
      <c r="AO295" s="20">
        <v>130351</v>
      </c>
      <c r="AP295" s="54">
        <v>20169183</v>
      </c>
      <c r="AQ295" s="25">
        <v>299241</v>
      </c>
      <c r="AR295" s="25">
        <v>378862</v>
      </c>
      <c r="AS295" s="54">
        <v>362148</v>
      </c>
      <c r="AT295" s="54">
        <v>137112</v>
      </c>
      <c r="AU295" s="54">
        <v>303498</v>
      </c>
      <c r="AV295" s="54">
        <v>329442</v>
      </c>
      <c r="AW295" s="25">
        <f t="shared" si="16"/>
        <v>1810303</v>
      </c>
      <c r="AX295" s="165">
        <v>4611265</v>
      </c>
      <c r="AY295" s="98">
        <f t="shared" si="17"/>
        <v>26590751</v>
      </c>
      <c r="AZ295" s="73"/>
      <c r="BA295" s="20">
        <v>1665122</v>
      </c>
      <c r="BB295" s="20">
        <v>697328</v>
      </c>
      <c r="BC295" s="19">
        <v>2362450</v>
      </c>
      <c r="BD295" s="19">
        <f t="shared" si="18"/>
        <v>28953201</v>
      </c>
      <c r="BF295" s="20">
        <v>1202343</v>
      </c>
      <c r="BG295" s="21">
        <f t="shared" si="19"/>
        <v>27750858</v>
      </c>
      <c r="BI295" s="73"/>
      <c r="BJ295" s="73"/>
      <c r="BK295" s="73"/>
      <c r="BL295" s="73"/>
      <c r="BM295" s="73"/>
      <c r="BN295" s="73"/>
      <c r="BO295" s="73"/>
    </row>
    <row r="296" spans="1:67" ht="22.5" customHeight="1" x14ac:dyDescent="0.2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1061050</v>
      </c>
      <c r="G296" s="20">
        <v>813221</v>
      </c>
      <c r="H296" s="20">
        <v>203415</v>
      </c>
      <c r="I296" s="20">
        <v>0</v>
      </c>
      <c r="J296" s="20">
        <v>0</v>
      </c>
      <c r="K296" s="20">
        <v>0</v>
      </c>
      <c r="L296" s="20">
        <v>0</v>
      </c>
      <c r="M296" s="20">
        <v>61983</v>
      </c>
      <c r="N296" s="20">
        <v>43211</v>
      </c>
      <c r="O296" s="20">
        <v>35520</v>
      </c>
      <c r="P296" s="20">
        <v>662621</v>
      </c>
      <c r="Q296" s="20">
        <v>145237</v>
      </c>
      <c r="R296" s="20">
        <v>160289</v>
      </c>
      <c r="S296" s="20">
        <v>249888</v>
      </c>
      <c r="T296" s="21">
        <v>184654</v>
      </c>
      <c r="U296" s="54">
        <v>95471</v>
      </c>
      <c r="V296" s="20">
        <v>112900</v>
      </c>
      <c r="W296" s="20">
        <v>78016</v>
      </c>
      <c r="X296" s="20">
        <v>0</v>
      </c>
      <c r="Y296" s="21">
        <v>0</v>
      </c>
      <c r="Z296" s="20">
        <v>574631</v>
      </c>
      <c r="AA296" s="21">
        <v>0</v>
      </c>
      <c r="AB296" s="32">
        <v>395909</v>
      </c>
      <c r="AC296" s="20">
        <v>2374870</v>
      </c>
      <c r="AD296" s="20">
        <v>1522651</v>
      </c>
      <c r="AE296" s="20">
        <v>2165006</v>
      </c>
      <c r="AF296" s="20">
        <v>1287315</v>
      </c>
      <c r="AG296" s="20">
        <v>420859</v>
      </c>
      <c r="AH296" s="20">
        <v>299972</v>
      </c>
      <c r="AI296" s="21">
        <v>275086</v>
      </c>
      <c r="AJ296" s="25">
        <v>104003</v>
      </c>
      <c r="AK296" s="25">
        <v>172482</v>
      </c>
      <c r="AL296" s="25">
        <v>52031</v>
      </c>
      <c r="AM296" s="22">
        <v>78612</v>
      </c>
      <c r="AN296" s="20">
        <v>1020612</v>
      </c>
      <c r="AO296" s="20">
        <v>102964</v>
      </c>
      <c r="AP296" s="54">
        <v>14754479</v>
      </c>
      <c r="AQ296" s="25">
        <v>222954</v>
      </c>
      <c r="AR296" s="25">
        <v>312106</v>
      </c>
      <c r="AS296" s="54">
        <v>251548</v>
      </c>
      <c r="AT296" s="54">
        <v>103831</v>
      </c>
      <c r="AU296" s="54">
        <v>251216</v>
      </c>
      <c r="AV296" s="54">
        <v>281335</v>
      </c>
      <c r="AW296" s="25">
        <f t="shared" si="16"/>
        <v>1422990</v>
      </c>
      <c r="AX296" s="165">
        <v>2326917</v>
      </c>
      <c r="AY296" s="98">
        <f t="shared" si="17"/>
        <v>18504386</v>
      </c>
      <c r="AZ296" s="73"/>
      <c r="BA296" s="20">
        <v>1397925</v>
      </c>
      <c r="BB296" s="20">
        <v>618726</v>
      </c>
      <c r="BC296" s="19">
        <v>2016651</v>
      </c>
      <c r="BD296" s="19">
        <f t="shared" si="18"/>
        <v>20521037</v>
      </c>
      <c r="BF296" s="20">
        <v>1026770</v>
      </c>
      <c r="BG296" s="21">
        <f t="shared" si="19"/>
        <v>19494267</v>
      </c>
      <c r="BI296" s="73"/>
      <c r="BJ296" s="73"/>
      <c r="BK296" s="73"/>
      <c r="BL296" s="73"/>
      <c r="BM296" s="73"/>
      <c r="BN296" s="73"/>
      <c r="BO296" s="73"/>
    </row>
    <row r="297" spans="1:67" ht="22.5" customHeight="1" x14ac:dyDescent="0.2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579372</v>
      </c>
      <c r="G297" s="20">
        <v>333907</v>
      </c>
      <c r="H297" s="20">
        <v>169799</v>
      </c>
      <c r="I297" s="20">
        <v>0</v>
      </c>
      <c r="J297" s="20">
        <v>0</v>
      </c>
      <c r="K297" s="20">
        <v>14668</v>
      </c>
      <c r="L297" s="20">
        <v>42390</v>
      </c>
      <c r="M297" s="20">
        <v>22691</v>
      </c>
      <c r="N297" s="20">
        <v>13443</v>
      </c>
      <c r="O297" s="20">
        <v>18093</v>
      </c>
      <c r="P297" s="20">
        <v>369487</v>
      </c>
      <c r="Q297" s="20">
        <v>50509</v>
      </c>
      <c r="R297" s="20">
        <v>50508</v>
      </c>
      <c r="S297" s="20">
        <v>55632</v>
      </c>
      <c r="T297" s="21">
        <v>65172</v>
      </c>
      <c r="U297" s="54">
        <v>36082</v>
      </c>
      <c r="V297" s="20">
        <v>31612</v>
      </c>
      <c r="W297" s="20">
        <v>39008</v>
      </c>
      <c r="X297" s="20">
        <v>0</v>
      </c>
      <c r="Y297" s="21">
        <v>0</v>
      </c>
      <c r="Z297" s="20">
        <v>265888</v>
      </c>
      <c r="AA297" s="21">
        <v>0</v>
      </c>
      <c r="AB297" s="32">
        <v>318121</v>
      </c>
      <c r="AC297" s="20">
        <v>903293</v>
      </c>
      <c r="AD297" s="20">
        <v>694673</v>
      </c>
      <c r="AE297" s="20">
        <v>1058208</v>
      </c>
      <c r="AF297" s="20">
        <v>559360</v>
      </c>
      <c r="AG297" s="20">
        <v>215015</v>
      </c>
      <c r="AH297" s="20">
        <v>158803</v>
      </c>
      <c r="AI297" s="21">
        <v>82606</v>
      </c>
      <c r="AJ297" s="25">
        <v>54310</v>
      </c>
      <c r="AK297" s="25">
        <v>83498</v>
      </c>
      <c r="AL297" s="25">
        <v>26334</v>
      </c>
      <c r="AM297" s="22">
        <v>42501</v>
      </c>
      <c r="AN297" s="20">
        <v>598927</v>
      </c>
      <c r="AO297" s="20">
        <v>41895</v>
      </c>
      <c r="AP297" s="54">
        <v>6995805</v>
      </c>
      <c r="AQ297" s="25">
        <v>111973</v>
      </c>
      <c r="AR297" s="25">
        <v>237782</v>
      </c>
      <c r="AS297" s="54">
        <v>178055</v>
      </c>
      <c r="AT297" s="54">
        <v>65818</v>
      </c>
      <c r="AU297" s="54">
        <v>155783</v>
      </c>
      <c r="AV297" s="54">
        <v>124644</v>
      </c>
      <c r="AW297" s="25">
        <f t="shared" si="16"/>
        <v>874055</v>
      </c>
      <c r="AX297" s="165">
        <v>1244740</v>
      </c>
      <c r="AY297" s="98">
        <f t="shared" si="17"/>
        <v>9114600</v>
      </c>
      <c r="AZ297" s="73"/>
      <c r="BA297" s="20">
        <v>657210</v>
      </c>
      <c r="BB297" s="20">
        <v>224869</v>
      </c>
      <c r="BC297" s="19">
        <v>882079</v>
      </c>
      <c r="BD297" s="19">
        <f t="shared" si="18"/>
        <v>9996679</v>
      </c>
      <c r="BF297" s="20">
        <v>454906</v>
      </c>
      <c r="BG297" s="21">
        <f t="shared" si="19"/>
        <v>9541773</v>
      </c>
      <c r="BI297" s="73"/>
      <c r="BJ297" s="73"/>
      <c r="BK297" s="73"/>
      <c r="BL297" s="73"/>
      <c r="BM297" s="73"/>
      <c r="BN297" s="73"/>
      <c r="BO297" s="73"/>
    </row>
    <row r="298" spans="1:67" ht="22.5" customHeight="1" x14ac:dyDescent="0.2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796407</v>
      </c>
      <c r="G298" s="20">
        <v>857174</v>
      </c>
      <c r="H298" s="20">
        <v>181832</v>
      </c>
      <c r="I298" s="20">
        <v>0</v>
      </c>
      <c r="J298" s="20">
        <v>0</v>
      </c>
      <c r="K298" s="20">
        <v>0</v>
      </c>
      <c r="L298" s="20">
        <v>0</v>
      </c>
      <c r="M298" s="20">
        <v>27410</v>
      </c>
      <c r="N298" s="20">
        <v>22479</v>
      </c>
      <c r="O298" s="20">
        <v>15281</v>
      </c>
      <c r="P298" s="20">
        <v>464839</v>
      </c>
      <c r="Q298" s="20">
        <v>67422</v>
      </c>
      <c r="R298" s="20">
        <v>173906</v>
      </c>
      <c r="S298" s="20">
        <v>202464</v>
      </c>
      <c r="T298" s="21">
        <v>119482</v>
      </c>
      <c r="U298" s="54">
        <v>42512</v>
      </c>
      <c r="V298" s="20">
        <v>89191</v>
      </c>
      <c r="W298" s="20">
        <v>58512</v>
      </c>
      <c r="X298" s="20">
        <v>0</v>
      </c>
      <c r="Y298" s="21">
        <v>0</v>
      </c>
      <c r="Z298" s="20">
        <v>445085</v>
      </c>
      <c r="AA298" s="21">
        <v>0</v>
      </c>
      <c r="AB298" s="32">
        <v>282240</v>
      </c>
      <c r="AC298" s="20">
        <v>1200186</v>
      </c>
      <c r="AD298" s="20">
        <v>828077</v>
      </c>
      <c r="AE298" s="20">
        <v>1312539</v>
      </c>
      <c r="AF298" s="20">
        <v>836593</v>
      </c>
      <c r="AG298" s="20">
        <v>310567</v>
      </c>
      <c r="AH298" s="20">
        <v>381860</v>
      </c>
      <c r="AI298" s="21">
        <v>212530</v>
      </c>
      <c r="AJ298" s="25">
        <v>73025</v>
      </c>
      <c r="AK298" s="25">
        <v>115952</v>
      </c>
      <c r="AL298" s="25">
        <v>36439</v>
      </c>
      <c r="AM298" s="22">
        <v>56082</v>
      </c>
      <c r="AN298" s="20">
        <v>1149762</v>
      </c>
      <c r="AO298" s="20">
        <v>89856</v>
      </c>
      <c r="AP298" s="54">
        <v>10449704</v>
      </c>
      <c r="AQ298" s="25">
        <v>156134</v>
      </c>
      <c r="AR298" s="25">
        <v>263211</v>
      </c>
      <c r="AS298" s="54">
        <v>215972</v>
      </c>
      <c r="AT298" s="54">
        <v>84781</v>
      </c>
      <c r="AU298" s="54">
        <v>203811</v>
      </c>
      <c r="AV298" s="54">
        <v>162760</v>
      </c>
      <c r="AW298" s="25">
        <f t="shared" si="16"/>
        <v>1086669</v>
      </c>
      <c r="AX298" s="165">
        <v>2073318</v>
      </c>
      <c r="AY298" s="98">
        <f t="shared" si="17"/>
        <v>13609691</v>
      </c>
      <c r="AZ298" s="73"/>
      <c r="BA298" s="20">
        <v>954199</v>
      </c>
      <c r="BB298" s="20">
        <v>525856</v>
      </c>
      <c r="BC298" s="19">
        <v>1480055</v>
      </c>
      <c r="BD298" s="19">
        <f t="shared" si="18"/>
        <v>15089746</v>
      </c>
      <c r="BF298" s="20">
        <v>594015</v>
      </c>
      <c r="BG298" s="21">
        <f t="shared" si="19"/>
        <v>14495731</v>
      </c>
      <c r="BI298" s="73"/>
      <c r="BJ298" s="73"/>
      <c r="BK298" s="73"/>
      <c r="BL298" s="73"/>
      <c r="BM298" s="73"/>
      <c r="BN298" s="73"/>
      <c r="BO298" s="73"/>
    </row>
    <row r="299" spans="1:67" ht="22.5" customHeight="1" x14ac:dyDescent="0.2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532958</v>
      </c>
      <c r="G299" s="20">
        <v>509142</v>
      </c>
      <c r="H299" s="20">
        <v>219268</v>
      </c>
      <c r="I299" s="20">
        <v>0</v>
      </c>
      <c r="J299" s="20">
        <v>0</v>
      </c>
      <c r="K299" s="20">
        <v>0</v>
      </c>
      <c r="L299" s="20">
        <v>0</v>
      </c>
      <c r="M299" s="20">
        <v>31199</v>
      </c>
      <c r="N299" s="20">
        <v>15543</v>
      </c>
      <c r="O299" s="20">
        <v>27639</v>
      </c>
      <c r="P299" s="20">
        <v>271161</v>
      </c>
      <c r="Q299" s="20">
        <v>74214</v>
      </c>
      <c r="R299" s="20">
        <v>84105</v>
      </c>
      <c r="S299" s="20">
        <v>102144</v>
      </c>
      <c r="T299" s="21">
        <v>95586</v>
      </c>
      <c r="U299" s="54">
        <v>45853</v>
      </c>
      <c r="V299" s="20">
        <v>58708</v>
      </c>
      <c r="W299" s="20">
        <v>48760</v>
      </c>
      <c r="X299" s="20">
        <v>0</v>
      </c>
      <c r="Y299" s="21">
        <v>0</v>
      </c>
      <c r="Z299" s="20">
        <v>336823</v>
      </c>
      <c r="AA299" s="21">
        <v>0</v>
      </c>
      <c r="AB299" s="32">
        <v>206130</v>
      </c>
      <c r="AC299" s="20">
        <v>1411492</v>
      </c>
      <c r="AD299" s="20">
        <v>350567</v>
      </c>
      <c r="AE299" s="20">
        <v>1002350</v>
      </c>
      <c r="AF299" s="20">
        <v>580161</v>
      </c>
      <c r="AG299" s="20">
        <v>200596</v>
      </c>
      <c r="AH299" s="20">
        <v>236188</v>
      </c>
      <c r="AI299" s="21">
        <v>178846</v>
      </c>
      <c r="AJ299" s="25">
        <v>58301</v>
      </c>
      <c r="AK299" s="25">
        <v>91014</v>
      </c>
      <c r="AL299" s="25">
        <v>26999</v>
      </c>
      <c r="AM299" s="22">
        <v>44709</v>
      </c>
      <c r="AN299" s="20">
        <v>351826</v>
      </c>
      <c r="AO299" s="20">
        <v>72217</v>
      </c>
      <c r="AP299" s="54">
        <v>7264499</v>
      </c>
      <c r="AQ299" s="25">
        <v>113627</v>
      </c>
      <c r="AR299" s="25">
        <v>211783</v>
      </c>
      <c r="AS299" s="54">
        <v>167778</v>
      </c>
      <c r="AT299" s="54">
        <v>76318</v>
      </c>
      <c r="AU299" s="54">
        <v>161112</v>
      </c>
      <c r="AV299" s="54">
        <v>123664</v>
      </c>
      <c r="AW299" s="25">
        <f t="shared" si="16"/>
        <v>854282</v>
      </c>
      <c r="AX299" s="165">
        <v>1394485</v>
      </c>
      <c r="AY299" s="98">
        <f t="shared" si="17"/>
        <v>9513266</v>
      </c>
      <c r="AZ299" s="73"/>
      <c r="BA299" s="20">
        <v>737751</v>
      </c>
      <c r="BB299" s="20">
        <v>470317</v>
      </c>
      <c r="BC299" s="19">
        <v>1208068</v>
      </c>
      <c r="BD299" s="19">
        <f t="shared" si="18"/>
        <v>10721334</v>
      </c>
      <c r="BF299" s="20">
        <v>451327</v>
      </c>
      <c r="BG299" s="21">
        <f t="shared" si="19"/>
        <v>10270007</v>
      </c>
      <c r="BI299" s="73"/>
      <c r="BJ299" s="73"/>
      <c r="BK299" s="73"/>
      <c r="BL299" s="73"/>
      <c r="BM299" s="73"/>
      <c r="BN299" s="73"/>
      <c r="BO299" s="73"/>
    </row>
    <row r="300" spans="1:67" ht="22.5" customHeight="1" x14ac:dyDescent="0.2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1384695</v>
      </c>
      <c r="G300" s="20">
        <v>1602710</v>
      </c>
      <c r="H300" s="20">
        <v>500611</v>
      </c>
      <c r="I300" s="20">
        <v>0</v>
      </c>
      <c r="J300" s="20">
        <v>0</v>
      </c>
      <c r="K300" s="20">
        <v>8619</v>
      </c>
      <c r="L300" s="20">
        <v>25365</v>
      </c>
      <c r="M300" s="20">
        <v>42978</v>
      </c>
      <c r="N300" s="20">
        <v>47709</v>
      </c>
      <c r="O300" s="20">
        <v>37000</v>
      </c>
      <c r="P300" s="20">
        <v>1216391</v>
      </c>
      <c r="Q300" s="20">
        <v>109798</v>
      </c>
      <c r="R300" s="20">
        <v>244483</v>
      </c>
      <c r="S300" s="20">
        <v>209760</v>
      </c>
      <c r="T300" s="21">
        <v>152068</v>
      </c>
      <c r="U300" s="54">
        <v>132991</v>
      </c>
      <c r="V300" s="20">
        <v>136609</v>
      </c>
      <c r="W300" s="20">
        <v>97520</v>
      </c>
      <c r="X300" s="20">
        <v>0</v>
      </c>
      <c r="Y300" s="21">
        <v>0</v>
      </c>
      <c r="Z300" s="20">
        <v>596507</v>
      </c>
      <c r="AA300" s="21">
        <v>0</v>
      </c>
      <c r="AB300" s="32">
        <v>423718</v>
      </c>
      <c r="AC300" s="20">
        <v>1799327</v>
      </c>
      <c r="AD300" s="20">
        <v>1364486</v>
      </c>
      <c r="AE300" s="20">
        <v>2189962</v>
      </c>
      <c r="AF300" s="20">
        <v>1281459</v>
      </c>
      <c r="AG300" s="20">
        <v>470785</v>
      </c>
      <c r="AH300" s="20">
        <v>447051</v>
      </c>
      <c r="AI300" s="21">
        <v>583455</v>
      </c>
      <c r="AJ300" s="25">
        <v>110260</v>
      </c>
      <c r="AK300" s="25">
        <v>175947</v>
      </c>
      <c r="AL300" s="25">
        <v>53880</v>
      </c>
      <c r="AM300" s="22">
        <v>79282</v>
      </c>
      <c r="AN300" s="20">
        <v>2290642</v>
      </c>
      <c r="AO300" s="20">
        <v>171240</v>
      </c>
      <c r="AP300" s="54">
        <v>17987308</v>
      </c>
      <c r="AQ300" s="25">
        <v>291858</v>
      </c>
      <c r="AR300" s="25">
        <v>345450</v>
      </c>
      <c r="AS300" s="54">
        <v>301490</v>
      </c>
      <c r="AT300" s="54">
        <v>96594</v>
      </c>
      <c r="AU300" s="54">
        <v>277962</v>
      </c>
      <c r="AV300" s="54">
        <v>314131</v>
      </c>
      <c r="AW300" s="25">
        <f t="shared" si="16"/>
        <v>1627485</v>
      </c>
      <c r="AX300" s="165">
        <v>4962580</v>
      </c>
      <c r="AY300" s="98">
        <f t="shared" si="17"/>
        <v>24577373</v>
      </c>
      <c r="AZ300" s="73"/>
      <c r="BA300" s="20">
        <v>1487263</v>
      </c>
      <c r="BB300" s="20">
        <v>875546</v>
      </c>
      <c r="BC300" s="19">
        <v>2362809</v>
      </c>
      <c r="BD300" s="19">
        <f t="shared" si="18"/>
        <v>26940182</v>
      </c>
      <c r="BF300" s="20">
        <v>1146464</v>
      </c>
      <c r="BG300" s="21">
        <f t="shared" si="19"/>
        <v>25793718</v>
      </c>
      <c r="BI300" s="73"/>
      <c r="BJ300" s="73"/>
      <c r="BK300" s="73"/>
      <c r="BL300" s="73"/>
      <c r="BM300" s="73"/>
      <c r="BN300" s="73"/>
      <c r="BO300" s="73"/>
    </row>
    <row r="301" spans="1:67" ht="22.5" customHeight="1" x14ac:dyDescent="0.2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573054</v>
      </c>
      <c r="G301" s="20">
        <v>223130</v>
      </c>
      <c r="H301" s="20">
        <v>74681</v>
      </c>
      <c r="I301" s="20">
        <v>0</v>
      </c>
      <c r="J301" s="20">
        <v>0</v>
      </c>
      <c r="K301" s="20">
        <v>7058</v>
      </c>
      <c r="L301" s="20">
        <v>1651</v>
      </c>
      <c r="M301" s="20">
        <v>22489</v>
      </c>
      <c r="N301" s="20">
        <v>16951</v>
      </c>
      <c r="O301" s="20">
        <v>23828</v>
      </c>
      <c r="P301" s="20">
        <v>307465</v>
      </c>
      <c r="Q301" s="20">
        <v>58466</v>
      </c>
      <c r="R301" s="20">
        <v>71823</v>
      </c>
      <c r="S301" s="20">
        <v>71136</v>
      </c>
      <c r="T301" s="21">
        <v>65172</v>
      </c>
      <c r="U301" s="54">
        <v>31852</v>
      </c>
      <c r="V301" s="20">
        <v>42902</v>
      </c>
      <c r="W301" s="20">
        <v>29256</v>
      </c>
      <c r="X301" s="20">
        <v>0</v>
      </c>
      <c r="Y301" s="21">
        <v>0</v>
      </c>
      <c r="Z301" s="20">
        <v>247073</v>
      </c>
      <c r="AA301" s="21">
        <v>86946</v>
      </c>
      <c r="AB301" s="32">
        <v>323883</v>
      </c>
      <c r="AC301" s="20">
        <v>1152962</v>
      </c>
      <c r="AD301" s="20">
        <v>484472</v>
      </c>
      <c r="AE301" s="20">
        <v>796904</v>
      </c>
      <c r="AF301" s="20">
        <v>456228</v>
      </c>
      <c r="AG301" s="20">
        <v>196770</v>
      </c>
      <c r="AH301" s="20">
        <v>147078</v>
      </c>
      <c r="AI301" s="21">
        <v>30476</v>
      </c>
      <c r="AJ301" s="25">
        <v>61199</v>
      </c>
      <c r="AK301" s="25">
        <v>72753</v>
      </c>
      <c r="AL301" s="25">
        <v>19784</v>
      </c>
      <c r="AM301" s="22">
        <v>41365</v>
      </c>
      <c r="AN301" s="20">
        <v>600731</v>
      </c>
      <c r="AO301" s="20">
        <v>22493</v>
      </c>
      <c r="AP301" s="54">
        <v>6362031</v>
      </c>
      <c r="AQ301" s="25">
        <v>142791</v>
      </c>
      <c r="AR301" s="25">
        <v>177647</v>
      </c>
      <c r="AS301" s="54">
        <v>127078</v>
      </c>
      <c r="AT301" s="54">
        <v>45716</v>
      </c>
      <c r="AU301" s="54">
        <v>104042</v>
      </c>
      <c r="AV301" s="54">
        <v>109761</v>
      </c>
      <c r="AW301" s="25">
        <f t="shared" si="16"/>
        <v>707035</v>
      </c>
      <c r="AX301" s="165">
        <v>1439410</v>
      </c>
      <c r="AY301" s="98">
        <f t="shared" si="17"/>
        <v>8508476</v>
      </c>
      <c r="AZ301" s="73"/>
      <c r="BA301" s="20">
        <v>784662</v>
      </c>
      <c r="BB301" s="20">
        <v>119875</v>
      </c>
      <c r="BC301" s="19">
        <v>904537</v>
      </c>
      <c r="BD301" s="19">
        <f t="shared" si="18"/>
        <v>9413013</v>
      </c>
      <c r="BF301" s="20">
        <v>400589</v>
      </c>
      <c r="BG301" s="21">
        <f t="shared" si="19"/>
        <v>9012424</v>
      </c>
      <c r="BI301" s="73"/>
      <c r="BJ301" s="73"/>
      <c r="BK301" s="73"/>
      <c r="BL301" s="73"/>
      <c r="BM301" s="73"/>
      <c r="BN301" s="73"/>
      <c r="BO301" s="73"/>
    </row>
    <row r="302" spans="1:67" ht="22.5" customHeight="1" x14ac:dyDescent="0.2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1395728</v>
      </c>
      <c r="G302" s="20">
        <v>1784470</v>
      </c>
      <c r="H302" s="20">
        <v>721407</v>
      </c>
      <c r="I302" s="20">
        <v>0</v>
      </c>
      <c r="J302" s="20">
        <v>0</v>
      </c>
      <c r="K302" s="20">
        <v>0</v>
      </c>
      <c r="L302" s="20">
        <v>0</v>
      </c>
      <c r="M302" s="20">
        <v>51205</v>
      </c>
      <c r="N302" s="20">
        <v>47351</v>
      </c>
      <c r="O302" s="20">
        <v>58460</v>
      </c>
      <c r="P302" s="20">
        <v>996299</v>
      </c>
      <c r="Q302" s="20">
        <v>141027</v>
      </c>
      <c r="R302" s="20">
        <v>245907</v>
      </c>
      <c r="S302" s="20">
        <v>265392</v>
      </c>
      <c r="T302" s="21">
        <v>228102</v>
      </c>
      <c r="U302" s="54">
        <v>84854</v>
      </c>
      <c r="V302" s="20">
        <v>123061</v>
      </c>
      <c r="W302" s="20">
        <v>107272</v>
      </c>
      <c r="X302" s="20">
        <v>0</v>
      </c>
      <c r="Y302" s="21">
        <v>0</v>
      </c>
      <c r="Z302" s="20">
        <v>570097</v>
      </c>
      <c r="AA302" s="21">
        <v>0</v>
      </c>
      <c r="AB302" s="32">
        <v>598739</v>
      </c>
      <c r="AC302" s="20">
        <v>1960483</v>
      </c>
      <c r="AD302" s="20">
        <v>1628281</v>
      </c>
      <c r="AE302" s="20">
        <v>2238186</v>
      </c>
      <c r="AF302" s="20">
        <v>1429514</v>
      </c>
      <c r="AG302" s="20">
        <v>552859</v>
      </c>
      <c r="AH302" s="20">
        <v>645250</v>
      </c>
      <c r="AI302" s="21">
        <v>194886</v>
      </c>
      <c r="AJ302" s="25">
        <v>113641</v>
      </c>
      <c r="AK302" s="25">
        <v>170267</v>
      </c>
      <c r="AL302" s="25">
        <v>56983</v>
      </c>
      <c r="AM302" s="22">
        <v>78181</v>
      </c>
      <c r="AN302" s="20">
        <v>2309146</v>
      </c>
      <c r="AO302" s="20">
        <v>140171</v>
      </c>
      <c r="AP302" s="54">
        <v>18937219</v>
      </c>
      <c r="AQ302" s="25">
        <v>283524</v>
      </c>
      <c r="AR302" s="25">
        <v>353542</v>
      </c>
      <c r="AS302" s="54">
        <v>343551</v>
      </c>
      <c r="AT302" s="54">
        <v>123324</v>
      </c>
      <c r="AU302" s="54">
        <v>323814</v>
      </c>
      <c r="AV302" s="54">
        <v>322831</v>
      </c>
      <c r="AW302" s="25">
        <f t="shared" si="16"/>
        <v>1750586</v>
      </c>
      <c r="AX302" s="165">
        <v>3758524</v>
      </c>
      <c r="AY302" s="98">
        <f t="shared" si="17"/>
        <v>24446329</v>
      </c>
      <c r="AZ302" s="73"/>
      <c r="BA302" s="20">
        <v>1535656</v>
      </c>
      <c r="BB302" s="20">
        <v>810162</v>
      </c>
      <c r="BC302" s="19">
        <v>2345818</v>
      </c>
      <c r="BD302" s="19">
        <f t="shared" si="18"/>
        <v>26792147</v>
      </c>
      <c r="BF302" s="20">
        <v>1178215</v>
      </c>
      <c r="BG302" s="21">
        <f t="shared" si="19"/>
        <v>25613932</v>
      </c>
      <c r="BI302" s="73"/>
      <c r="BJ302" s="73"/>
      <c r="BK302" s="73"/>
      <c r="BL302" s="73"/>
      <c r="BM302" s="73"/>
      <c r="BN302" s="73"/>
      <c r="BO302" s="73"/>
    </row>
    <row r="303" spans="1:67" ht="22.5" customHeight="1" x14ac:dyDescent="0.2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679501</v>
      </c>
      <c r="G303" s="20">
        <v>588299</v>
      </c>
      <c r="H303" s="20">
        <v>152800</v>
      </c>
      <c r="I303" s="20">
        <v>0</v>
      </c>
      <c r="J303" s="20">
        <v>0</v>
      </c>
      <c r="K303" s="20">
        <v>0</v>
      </c>
      <c r="L303" s="20">
        <v>0</v>
      </c>
      <c r="M303" s="20">
        <v>23826</v>
      </c>
      <c r="N303" s="20">
        <v>16136</v>
      </c>
      <c r="O303" s="20">
        <v>13024</v>
      </c>
      <c r="P303" s="20">
        <v>469854</v>
      </c>
      <c r="Q303" s="20">
        <v>54316</v>
      </c>
      <c r="R303" s="20">
        <v>81346</v>
      </c>
      <c r="S303" s="20">
        <v>93936</v>
      </c>
      <c r="T303" s="21">
        <v>108620</v>
      </c>
      <c r="U303" s="54">
        <v>76055</v>
      </c>
      <c r="V303" s="20">
        <v>45160</v>
      </c>
      <c r="W303" s="20">
        <v>48760</v>
      </c>
      <c r="X303" s="20">
        <v>0</v>
      </c>
      <c r="Y303" s="21">
        <v>0</v>
      </c>
      <c r="Z303" s="20">
        <v>358337</v>
      </c>
      <c r="AA303" s="21">
        <v>0</v>
      </c>
      <c r="AB303" s="32">
        <v>225962</v>
      </c>
      <c r="AC303" s="20">
        <v>904866</v>
      </c>
      <c r="AD303" s="20">
        <v>979428</v>
      </c>
      <c r="AE303" s="20">
        <v>1165519</v>
      </c>
      <c r="AF303" s="20">
        <v>679972</v>
      </c>
      <c r="AG303" s="20">
        <v>221364</v>
      </c>
      <c r="AH303" s="20">
        <v>227653</v>
      </c>
      <c r="AI303" s="21">
        <v>392178</v>
      </c>
      <c r="AJ303" s="25">
        <v>59474</v>
      </c>
      <c r="AK303" s="25">
        <v>95238</v>
      </c>
      <c r="AL303" s="25">
        <v>29126</v>
      </c>
      <c r="AM303" s="22">
        <v>47243</v>
      </c>
      <c r="AN303" s="20">
        <v>1080753</v>
      </c>
      <c r="AO303" s="20">
        <v>110886</v>
      </c>
      <c r="AP303" s="54">
        <v>9029632</v>
      </c>
      <c r="AQ303" s="25">
        <v>112762</v>
      </c>
      <c r="AR303" s="25">
        <v>230234</v>
      </c>
      <c r="AS303" s="54">
        <v>188614</v>
      </c>
      <c r="AT303" s="54">
        <v>81457</v>
      </c>
      <c r="AU303" s="54">
        <v>164895</v>
      </c>
      <c r="AV303" s="54">
        <v>137899</v>
      </c>
      <c r="AW303" s="25">
        <f t="shared" si="16"/>
        <v>915861</v>
      </c>
      <c r="AX303" s="165">
        <v>1928253</v>
      </c>
      <c r="AY303" s="98">
        <f t="shared" si="17"/>
        <v>11873746</v>
      </c>
      <c r="AZ303" s="73"/>
      <c r="BA303" s="20">
        <v>759563</v>
      </c>
      <c r="BB303" s="20">
        <v>696941</v>
      </c>
      <c r="BC303" s="19">
        <v>1456504</v>
      </c>
      <c r="BD303" s="19">
        <f t="shared" si="18"/>
        <v>13330250</v>
      </c>
      <c r="BF303" s="20">
        <v>503282</v>
      </c>
      <c r="BG303" s="21">
        <f t="shared" si="19"/>
        <v>12826968</v>
      </c>
      <c r="BI303" s="73"/>
      <c r="BJ303" s="73"/>
      <c r="BK303" s="73"/>
      <c r="BL303" s="73"/>
      <c r="BM303" s="73"/>
      <c r="BN303" s="73"/>
      <c r="BO303" s="73"/>
    </row>
    <row r="304" spans="1:67" ht="22.5" customHeight="1" x14ac:dyDescent="0.2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481888</v>
      </c>
      <c r="G304" s="20">
        <v>558615</v>
      </c>
      <c r="H304" s="20">
        <v>206853</v>
      </c>
      <c r="I304" s="20">
        <v>0</v>
      </c>
      <c r="J304" s="20">
        <v>0</v>
      </c>
      <c r="K304" s="20">
        <v>1193</v>
      </c>
      <c r="L304" s="20">
        <v>10970</v>
      </c>
      <c r="M304" s="20">
        <v>19001</v>
      </c>
      <c r="N304" s="20">
        <v>13239</v>
      </c>
      <c r="O304" s="20">
        <v>7622</v>
      </c>
      <c r="P304" s="20">
        <v>457889</v>
      </c>
      <c r="Q304" s="20">
        <v>43636</v>
      </c>
      <c r="R304" s="20">
        <v>76629</v>
      </c>
      <c r="S304" s="20">
        <v>68400</v>
      </c>
      <c r="T304" s="21">
        <v>56482</v>
      </c>
      <c r="U304" s="54">
        <v>21996</v>
      </c>
      <c r="V304" s="20">
        <v>54192</v>
      </c>
      <c r="W304" s="20">
        <v>29256</v>
      </c>
      <c r="X304" s="20">
        <v>0</v>
      </c>
      <c r="Y304" s="21">
        <v>0</v>
      </c>
      <c r="Z304" s="20">
        <v>261859</v>
      </c>
      <c r="AA304" s="21">
        <v>0</v>
      </c>
      <c r="AB304" s="32">
        <v>121647</v>
      </c>
      <c r="AC304" s="20">
        <v>607228</v>
      </c>
      <c r="AD304" s="20">
        <v>379934</v>
      </c>
      <c r="AE304" s="20">
        <v>715063</v>
      </c>
      <c r="AF304" s="20">
        <v>407546</v>
      </c>
      <c r="AG304" s="20">
        <v>138484</v>
      </c>
      <c r="AH304" s="20">
        <v>143514</v>
      </c>
      <c r="AI304" s="21">
        <v>109072</v>
      </c>
      <c r="AJ304" s="25">
        <v>52588</v>
      </c>
      <c r="AK304" s="25">
        <v>72628</v>
      </c>
      <c r="AL304" s="25">
        <v>18537</v>
      </c>
      <c r="AM304" s="22">
        <v>35362</v>
      </c>
      <c r="AN304" s="20">
        <v>686374</v>
      </c>
      <c r="AO304" s="20">
        <v>35922</v>
      </c>
      <c r="AP304" s="54">
        <v>5893619</v>
      </c>
      <c r="AQ304" s="25">
        <v>98151</v>
      </c>
      <c r="AR304" s="25">
        <v>174964</v>
      </c>
      <c r="AS304" s="54">
        <v>124726</v>
      </c>
      <c r="AT304" s="54">
        <v>58558</v>
      </c>
      <c r="AU304" s="54">
        <v>106063</v>
      </c>
      <c r="AV304" s="54">
        <v>107483</v>
      </c>
      <c r="AW304" s="25">
        <f t="shared" si="16"/>
        <v>669945</v>
      </c>
      <c r="AX304" s="165">
        <v>1318473</v>
      </c>
      <c r="AY304" s="98">
        <f t="shared" si="17"/>
        <v>7882037</v>
      </c>
      <c r="AZ304" s="73"/>
      <c r="BA304" s="20">
        <v>621680</v>
      </c>
      <c r="BB304" s="20">
        <v>198182</v>
      </c>
      <c r="BC304" s="19">
        <v>819862</v>
      </c>
      <c r="BD304" s="19">
        <f t="shared" si="18"/>
        <v>8701899</v>
      </c>
      <c r="BF304" s="20">
        <v>392273</v>
      </c>
      <c r="BG304" s="21">
        <f t="shared" si="19"/>
        <v>8309626</v>
      </c>
      <c r="BI304" s="73"/>
      <c r="BJ304" s="73"/>
      <c r="BK304" s="73"/>
      <c r="BL304" s="73"/>
      <c r="BM304" s="73"/>
      <c r="BN304" s="73"/>
      <c r="BO304" s="73"/>
    </row>
    <row r="305" spans="1:67" ht="22.5" customHeight="1" x14ac:dyDescent="0.2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570843</v>
      </c>
      <c r="G305" s="20">
        <v>645372</v>
      </c>
      <c r="H305" s="20">
        <v>190427</v>
      </c>
      <c r="I305" s="20">
        <v>0</v>
      </c>
      <c r="J305" s="20">
        <v>0</v>
      </c>
      <c r="K305" s="20">
        <v>0</v>
      </c>
      <c r="L305" s="20">
        <v>0</v>
      </c>
      <c r="M305" s="20">
        <v>14157</v>
      </c>
      <c r="N305" s="20">
        <v>13152</v>
      </c>
      <c r="O305" s="20">
        <v>14726</v>
      </c>
      <c r="P305" s="20">
        <v>372482</v>
      </c>
      <c r="Q305" s="20">
        <v>58042</v>
      </c>
      <c r="R305" s="20">
        <v>58028</v>
      </c>
      <c r="S305" s="20">
        <v>77520</v>
      </c>
      <c r="T305" s="21">
        <v>76034</v>
      </c>
      <c r="U305" s="54">
        <v>30118</v>
      </c>
      <c r="V305" s="20">
        <v>51934</v>
      </c>
      <c r="W305" s="20">
        <v>48760</v>
      </c>
      <c r="X305" s="20">
        <v>0</v>
      </c>
      <c r="Y305" s="21">
        <v>0</v>
      </c>
      <c r="Z305" s="20">
        <v>316527</v>
      </c>
      <c r="AA305" s="21">
        <v>26960</v>
      </c>
      <c r="AB305" s="32">
        <v>223189</v>
      </c>
      <c r="AC305" s="20">
        <v>789884</v>
      </c>
      <c r="AD305" s="20">
        <v>866648</v>
      </c>
      <c r="AE305" s="20">
        <v>894746</v>
      </c>
      <c r="AF305" s="20">
        <v>525099</v>
      </c>
      <c r="AG305" s="20">
        <v>210864</v>
      </c>
      <c r="AH305" s="20">
        <v>216021</v>
      </c>
      <c r="AI305" s="21">
        <v>309171</v>
      </c>
      <c r="AJ305" s="25">
        <v>53749</v>
      </c>
      <c r="AK305" s="25">
        <v>81459</v>
      </c>
      <c r="AL305" s="25">
        <v>23188</v>
      </c>
      <c r="AM305" s="22">
        <v>39017</v>
      </c>
      <c r="AN305" s="20">
        <v>862146</v>
      </c>
      <c r="AO305" s="20">
        <v>89503</v>
      </c>
      <c r="AP305" s="54">
        <v>7749766</v>
      </c>
      <c r="AQ305" s="25">
        <v>106989</v>
      </c>
      <c r="AR305" s="25">
        <v>195782</v>
      </c>
      <c r="AS305" s="54">
        <v>172848</v>
      </c>
      <c r="AT305" s="54">
        <v>75789</v>
      </c>
      <c r="AU305" s="54">
        <v>149892</v>
      </c>
      <c r="AV305" s="54">
        <v>118480</v>
      </c>
      <c r="AW305" s="25">
        <f t="shared" si="16"/>
        <v>819780</v>
      </c>
      <c r="AX305" s="165">
        <v>1637487</v>
      </c>
      <c r="AY305" s="98">
        <f t="shared" si="17"/>
        <v>10207033</v>
      </c>
      <c r="AZ305" s="73"/>
      <c r="BA305" s="20">
        <v>645772</v>
      </c>
      <c r="BB305" s="20">
        <v>621369</v>
      </c>
      <c r="BC305" s="19">
        <v>1267141</v>
      </c>
      <c r="BD305" s="19">
        <f t="shared" si="18"/>
        <v>11474174</v>
      </c>
      <c r="BF305" s="20">
        <v>432408</v>
      </c>
      <c r="BG305" s="21">
        <f t="shared" si="19"/>
        <v>11041766</v>
      </c>
      <c r="BI305" s="73"/>
      <c r="BJ305" s="73"/>
      <c r="BK305" s="73"/>
      <c r="BL305" s="73"/>
      <c r="BM305" s="73"/>
      <c r="BN305" s="73"/>
      <c r="BO305" s="73"/>
    </row>
    <row r="306" spans="1:67" ht="22.5" customHeight="1" x14ac:dyDescent="0.2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168726</v>
      </c>
      <c r="G306" s="20">
        <v>126407</v>
      </c>
      <c r="H306" s="20">
        <v>29605</v>
      </c>
      <c r="I306" s="20">
        <v>0</v>
      </c>
      <c r="J306" s="20">
        <v>0</v>
      </c>
      <c r="K306" s="20">
        <v>0</v>
      </c>
      <c r="L306" s="20">
        <v>0</v>
      </c>
      <c r="M306" s="20">
        <v>3641</v>
      </c>
      <c r="N306" s="20">
        <v>2553</v>
      </c>
      <c r="O306" s="20">
        <v>4810</v>
      </c>
      <c r="P306" s="20">
        <v>70462</v>
      </c>
      <c r="Q306" s="20">
        <v>20199</v>
      </c>
      <c r="R306" s="20">
        <v>12638</v>
      </c>
      <c r="S306" s="20">
        <v>10944</v>
      </c>
      <c r="T306" s="21">
        <v>10862</v>
      </c>
      <c r="U306" s="54">
        <v>3511</v>
      </c>
      <c r="V306" s="20">
        <v>13548</v>
      </c>
      <c r="W306" s="20">
        <v>9752</v>
      </c>
      <c r="X306" s="20">
        <v>0</v>
      </c>
      <c r="Y306" s="21">
        <v>0</v>
      </c>
      <c r="Z306" s="20">
        <v>86921</v>
      </c>
      <c r="AA306" s="21">
        <v>0</v>
      </c>
      <c r="AB306" s="32">
        <v>0</v>
      </c>
      <c r="AC306" s="20">
        <v>149730</v>
      </c>
      <c r="AD306" s="20">
        <v>196416</v>
      </c>
      <c r="AE306" s="20">
        <v>271947</v>
      </c>
      <c r="AF306" s="20">
        <v>109337</v>
      </c>
      <c r="AG306" s="20">
        <v>35859</v>
      </c>
      <c r="AH306" s="20">
        <v>37426</v>
      </c>
      <c r="AI306" s="21">
        <v>22857</v>
      </c>
      <c r="AJ306" s="25">
        <v>21374</v>
      </c>
      <c r="AK306" s="25">
        <v>38087</v>
      </c>
      <c r="AL306" s="25">
        <v>6441</v>
      </c>
      <c r="AM306" s="22">
        <v>14073</v>
      </c>
      <c r="AN306" s="20">
        <v>121087</v>
      </c>
      <c r="AO306" s="20">
        <v>15379</v>
      </c>
      <c r="AP306" s="54">
        <v>1614592</v>
      </c>
      <c r="AQ306" s="25">
        <v>59124</v>
      </c>
      <c r="AR306" s="25">
        <v>109589</v>
      </c>
      <c r="AS306" s="54">
        <v>80188</v>
      </c>
      <c r="AT306" s="54">
        <v>49573</v>
      </c>
      <c r="AU306" s="54">
        <v>51609</v>
      </c>
      <c r="AV306" s="54">
        <v>30156</v>
      </c>
      <c r="AW306" s="25">
        <f t="shared" si="16"/>
        <v>380239</v>
      </c>
      <c r="AX306" s="165">
        <v>381709</v>
      </c>
      <c r="AY306" s="98">
        <f t="shared" si="17"/>
        <v>2376540</v>
      </c>
      <c r="AZ306" s="73"/>
      <c r="BA306" s="20">
        <v>291346</v>
      </c>
      <c r="BB306" s="20">
        <v>110896</v>
      </c>
      <c r="BC306" s="19">
        <v>402242</v>
      </c>
      <c r="BD306" s="19">
        <f t="shared" si="18"/>
        <v>2778782</v>
      </c>
      <c r="BF306" s="20">
        <v>110057</v>
      </c>
      <c r="BG306" s="21">
        <f t="shared" si="19"/>
        <v>2668725</v>
      </c>
      <c r="BI306" s="73"/>
      <c r="BJ306" s="73"/>
      <c r="BK306" s="73"/>
      <c r="BL306" s="73"/>
      <c r="BM306" s="73"/>
      <c r="BN306" s="73"/>
      <c r="BO306" s="73"/>
    </row>
    <row r="307" spans="1:67" ht="22.5" customHeight="1" x14ac:dyDescent="0.2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97648</v>
      </c>
      <c r="G307" s="20">
        <v>62522</v>
      </c>
      <c r="H307" s="20">
        <v>17763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1105</v>
      </c>
      <c r="O307" s="20">
        <v>0</v>
      </c>
      <c r="P307" s="20">
        <v>31134</v>
      </c>
      <c r="Q307" s="20">
        <v>15510</v>
      </c>
      <c r="R307" s="20">
        <v>2225</v>
      </c>
      <c r="S307" s="20">
        <v>7296</v>
      </c>
      <c r="T307" s="21">
        <v>10862</v>
      </c>
      <c r="U307" s="54">
        <v>1100</v>
      </c>
      <c r="V307" s="20">
        <v>6774</v>
      </c>
      <c r="W307" s="20">
        <v>9752</v>
      </c>
      <c r="X307" s="20">
        <v>0</v>
      </c>
      <c r="Y307" s="21">
        <v>0</v>
      </c>
      <c r="Z307" s="20">
        <v>54760</v>
      </c>
      <c r="AA307" s="21">
        <v>0</v>
      </c>
      <c r="AB307" s="32">
        <v>0</v>
      </c>
      <c r="AC307" s="20">
        <v>107695</v>
      </c>
      <c r="AD307" s="20">
        <v>88873</v>
      </c>
      <c r="AE307" s="20">
        <v>143277</v>
      </c>
      <c r="AF307" s="20">
        <v>65200</v>
      </c>
      <c r="AG307" s="20">
        <v>21905</v>
      </c>
      <c r="AH307" s="20">
        <v>29172</v>
      </c>
      <c r="AI307" s="21">
        <v>73383</v>
      </c>
      <c r="AJ307" s="25">
        <v>10253</v>
      </c>
      <c r="AK307" s="25">
        <v>25007</v>
      </c>
      <c r="AL307" s="25">
        <v>3581</v>
      </c>
      <c r="AM307" s="22">
        <v>8780</v>
      </c>
      <c r="AN307" s="20">
        <v>106681</v>
      </c>
      <c r="AO307" s="20">
        <v>17888</v>
      </c>
      <c r="AP307" s="54">
        <v>1020146</v>
      </c>
      <c r="AQ307" s="25">
        <v>57502</v>
      </c>
      <c r="AR307" s="25">
        <v>126089</v>
      </c>
      <c r="AS307" s="54">
        <v>50645</v>
      </c>
      <c r="AT307" s="54">
        <v>52829</v>
      </c>
      <c r="AU307" s="54">
        <v>37184</v>
      </c>
      <c r="AV307" s="54">
        <v>15430</v>
      </c>
      <c r="AW307" s="25">
        <f t="shared" si="16"/>
        <v>339679</v>
      </c>
      <c r="AX307" s="165">
        <v>219817</v>
      </c>
      <c r="AY307" s="98">
        <f t="shared" si="17"/>
        <v>1579642</v>
      </c>
      <c r="AZ307" s="73"/>
      <c r="BA307" s="20">
        <v>179303</v>
      </c>
      <c r="BB307" s="20">
        <v>132045</v>
      </c>
      <c r="BC307" s="19">
        <v>311348</v>
      </c>
      <c r="BD307" s="19">
        <f t="shared" si="18"/>
        <v>1890990</v>
      </c>
      <c r="BF307" s="20">
        <v>56313</v>
      </c>
      <c r="BG307" s="21">
        <f t="shared" si="19"/>
        <v>1834677</v>
      </c>
      <c r="BI307" s="73"/>
      <c r="BJ307" s="73"/>
      <c r="BK307" s="73"/>
      <c r="BL307" s="73"/>
      <c r="BM307" s="73"/>
      <c r="BN307" s="73"/>
      <c r="BO307" s="73"/>
    </row>
    <row r="308" spans="1:67" ht="22.5" customHeight="1" x14ac:dyDescent="0.2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130478</v>
      </c>
      <c r="G308" s="20">
        <v>112067</v>
      </c>
      <c r="H308" s="20">
        <v>31324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1548</v>
      </c>
      <c r="O308" s="20">
        <v>0</v>
      </c>
      <c r="P308" s="20">
        <v>51928</v>
      </c>
      <c r="Q308" s="20">
        <v>12893</v>
      </c>
      <c r="R308" s="20">
        <v>4806</v>
      </c>
      <c r="S308" s="20">
        <v>10944</v>
      </c>
      <c r="T308" s="21">
        <v>10862</v>
      </c>
      <c r="U308" s="54">
        <v>2242</v>
      </c>
      <c r="V308" s="20">
        <v>9032</v>
      </c>
      <c r="W308" s="20">
        <v>9752</v>
      </c>
      <c r="X308" s="20">
        <v>0</v>
      </c>
      <c r="Y308" s="21">
        <v>0</v>
      </c>
      <c r="Z308" s="20">
        <v>70464</v>
      </c>
      <c r="AA308" s="21">
        <v>20894</v>
      </c>
      <c r="AB308" s="32">
        <v>0</v>
      </c>
      <c r="AC308" s="20">
        <v>125332</v>
      </c>
      <c r="AD308" s="20">
        <v>117460</v>
      </c>
      <c r="AE308" s="20">
        <v>176380</v>
      </c>
      <c r="AF308" s="20">
        <v>73591</v>
      </c>
      <c r="AG308" s="20">
        <v>29650</v>
      </c>
      <c r="AH308" s="20">
        <v>46994</v>
      </c>
      <c r="AI308" s="21">
        <v>80601</v>
      </c>
      <c r="AJ308" s="25">
        <v>14360</v>
      </c>
      <c r="AK308" s="25">
        <v>29183</v>
      </c>
      <c r="AL308" s="25">
        <v>4695</v>
      </c>
      <c r="AM308" s="22">
        <v>10372</v>
      </c>
      <c r="AN308" s="20">
        <v>147303</v>
      </c>
      <c r="AO308" s="20">
        <v>20346</v>
      </c>
      <c r="AP308" s="54">
        <v>1355501</v>
      </c>
      <c r="AQ308" s="25">
        <v>57110</v>
      </c>
      <c r="AR308" s="25">
        <v>126881</v>
      </c>
      <c r="AS308" s="54">
        <v>62767</v>
      </c>
      <c r="AT308" s="54">
        <v>56734</v>
      </c>
      <c r="AU308" s="54">
        <v>49207</v>
      </c>
      <c r="AV308" s="54">
        <v>19655</v>
      </c>
      <c r="AW308" s="25">
        <f t="shared" si="16"/>
        <v>372354</v>
      </c>
      <c r="AX308" s="165">
        <v>266683</v>
      </c>
      <c r="AY308" s="98">
        <f t="shared" si="17"/>
        <v>1994538</v>
      </c>
      <c r="AZ308" s="73"/>
      <c r="BA308" s="20">
        <v>219811</v>
      </c>
      <c r="BB308" s="20">
        <v>150665</v>
      </c>
      <c r="BC308" s="19">
        <v>370476</v>
      </c>
      <c r="BD308" s="19">
        <f t="shared" si="18"/>
        <v>2365014</v>
      </c>
      <c r="BF308" s="20">
        <v>71734</v>
      </c>
      <c r="BG308" s="21">
        <f t="shared" si="19"/>
        <v>2293280</v>
      </c>
      <c r="BI308" s="73"/>
      <c r="BJ308" s="73"/>
      <c r="BK308" s="73"/>
      <c r="BL308" s="73"/>
      <c r="BM308" s="73"/>
      <c r="BN308" s="73"/>
      <c r="BO308" s="73"/>
    </row>
    <row r="309" spans="1:67" ht="22.5" customHeight="1" x14ac:dyDescent="0.2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373125</v>
      </c>
      <c r="G309" s="20">
        <v>229512</v>
      </c>
      <c r="H309" s="20">
        <v>81366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8152</v>
      </c>
      <c r="O309" s="20">
        <v>0</v>
      </c>
      <c r="P309" s="20">
        <v>241585</v>
      </c>
      <c r="Q309" s="20">
        <v>47678</v>
      </c>
      <c r="R309" s="20">
        <v>27946</v>
      </c>
      <c r="S309" s="20">
        <v>50160</v>
      </c>
      <c r="T309" s="21">
        <v>65172</v>
      </c>
      <c r="U309" s="54">
        <v>24196</v>
      </c>
      <c r="V309" s="20">
        <v>21451</v>
      </c>
      <c r="W309" s="20">
        <v>29256</v>
      </c>
      <c r="X309" s="20">
        <v>0</v>
      </c>
      <c r="Y309" s="21">
        <v>0</v>
      </c>
      <c r="Z309" s="20">
        <v>194534</v>
      </c>
      <c r="AA309" s="21">
        <v>0</v>
      </c>
      <c r="AB309" s="32">
        <v>0</v>
      </c>
      <c r="AC309" s="20">
        <v>528788</v>
      </c>
      <c r="AD309" s="20">
        <v>381018</v>
      </c>
      <c r="AE309" s="20">
        <v>651058</v>
      </c>
      <c r="AF309" s="20">
        <v>336140</v>
      </c>
      <c r="AG309" s="20">
        <v>99683</v>
      </c>
      <c r="AH309" s="20">
        <v>212457</v>
      </c>
      <c r="AI309" s="21">
        <v>60150</v>
      </c>
      <c r="AJ309" s="25">
        <v>40784</v>
      </c>
      <c r="AK309" s="25">
        <v>60612</v>
      </c>
      <c r="AL309" s="25">
        <v>15782</v>
      </c>
      <c r="AM309" s="22">
        <v>27101</v>
      </c>
      <c r="AN309" s="20">
        <v>639664</v>
      </c>
      <c r="AO309" s="20">
        <v>40505</v>
      </c>
      <c r="AP309" s="54">
        <v>4487875</v>
      </c>
      <c r="AQ309" s="25">
        <v>92385</v>
      </c>
      <c r="AR309" s="25">
        <v>174192</v>
      </c>
      <c r="AS309" s="54">
        <v>136430</v>
      </c>
      <c r="AT309" s="54">
        <v>61654</v>
      </c>
      <c r="AU309" s="54">
        <v>116707</v>
      </c>
      <c r="AV309" s="54">
        <v>68382</v>
      </c>
      <c r="AW309" s="25">
        <f t="shared" si="16"/>
        <v>649750</v>
      </c>
      <c r="AX309" s="165">
        <v>914610</v>
      </c>
      <c r="AY309" s="98">
        <f t="shared" si="17"/>
        <v>6052235</v>
      </c>
      <c r="AZ309" s="73"/>
      <c r="BA309" s="20">
        <v>483512</v>
      </c>
      <c r="BB309" s="20">
        <v>235352</v>
      </c>
      <c r="BC309" s="19">
        <v>718864</v>
      </c>
      <c r="BD309" s="19">
        <f t="shared" si="18"/>
        <v>6771099</v>
      </c>
      <c r="BF309" s="20">
        <v>249569</v>
      </c>
      <c r="BG309" s="21">
        <f t="shared" si="19"/>
        <v>6521530</v>
      </c>
      <c r="BI309" s="73"/>
      <c r="BJ309" s="73"/>
      <c r="BK309" s="73"/>
      <c r="BL309" s="73"/>
      <c r="BM309" s="73"/>
      <c r="BN309" s="73"/>
      <c r="BO309" s="73"/>
    </row>
    <row r="310" spans="1:67" ht="22.5" customHeight="1" x14ac:dyDescent="0.2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213244</v>
      </c>
      <c r="G310" s="20">
        <v>163261</v>
      </c>
      <c r="H310" s="20">
        <v>25594</v>
      </c>
      <c r="I310" s="20">
        <v>0</v>
      </c>
      <c r="J310" s="20">
        <v>0</v>
      </c>
      <c r="K310" s="20">
        <v>0</v>
      </c>
      <c r="L310" s="20">
        <v>7275</v>
      </c>
      <c r="M310" s="20">
        <v>0</v>
      </c>
      <c r="N310" s="20">
        <v>3515</v>
      </c>
      <c r="O310" s="20">
        <v>0</v>
      </c>
      <c r="P310" s="20">
        <v>109620</v>
      </c>
      <c r="Q310" s="20">
        <v>30891</v>
      </c>
      <c r="R310" s="20">
        <v>25143</v>
      </c>
      <c r="S310" s="20">
        <v>18240</v>
      </c>
      <c r="T310" s="21">
        <v>21724</v>
      </c>
      <c r="U310" s="54">
        <v>22631</v>
      </c>
      <c r="V310" s="20">
        <v>10161</v>
      </c>
      <c r="W310" s="20">
        <v>9752</v>
      </c>
      <c r="X310" s="20">
        <v>0</v>
      </c>
      <c r="Y310" s="21">
        <v>0</v>
      </c>
      <c r="Z310" s="20">
        <v>106506</v>
      </c>
      <c r="AA310" s="21">
        <v>0</v>
      </c>
      <c r="AB310" s="32">
        <v>0</v>
      </c>
      <c r="AC310" s="20">
        <v>308099</v>
      </c>
      <c r="AD310" s="20">
        <v>234740</v>
      </c>
      <c r="AE310" s="20">
        <v>302702</v>
      </c>
      <c r="AF310" s="20">
        <v>148143</v>
      </c>
      <c r="AG310" s="20">
        <v>48629</v>
      </c>
      <c r="AH310" s="20">
        <v>100741</v>
      </c>
      <c r="AI310" s="21">
        <v>97844</v>
      </c>
      <c r="AJ310" s="25">
        <v>24949</v>
      </c>
      <c r="AK310" s="25">
        <v>43350</v>
      </c>
      <c r="AL310" s="25">
        <v>8635</v>
      </c>
      <c r="AM310" s="22">
        <v>16256</v>
      </c>
      <c r="AN310" s="20">
        <v>286814</v>
      </c>
      <c r="AO310" s="20">
        <v>30830</v>
      </c>
      <c r="AP310" s="54">
        <v>2419289</v>
      </c>
      <c r="AQ310" s="25">
        <v>68009</v>
      </c>
      <c r="AR310" s="25">
        <v>134405</v>
      </c>
      <c r="AS310" s="54">
        <v>97057</v>
      </c>
      <c r="AT310" s="54">
        <v>64215</v>
      </c>
      <c r="AU310" s="54">
        <v>76446</v>
      </c>
      <c r="AV310" s="54">
        <v>35374</v>
      </c>
      <c r="AW310" s="25">
        <f t="shared" si="16"/>
        <v>475506</v>
      </c>
      <c r="AX310" s="165">
        <v>689393</v>
      </c>
      <c r="AY310" s="98">
        <f t="shared" si="17"/>
        <v>3584188</v>
      </c>
      <c r="AZ310" s="73"/>
      <c r="BA310" s="20">
        <v>332405</v>
      </c>
      <c r="BB310" s="20">
        <v>161353</v>
      </c>
      <c r="BC310" s="19">
        <v>493758</v>
      </c>
      <c r="BD310" s="19">
        <f t="shared" si="18"/>
        <v>4077946</v>
      </c>
      <c r="BF310" s="20">
        <v>129102</v>
      </c>
      <c r="BG310" s="21">
        <f t="shared" si="19"/>
        <v>3948844</v>
      </c>
      <c r="BI310" s="73"/>
      <c r="BJ310" s="73"/>
      <c r="BK310" s="73"/>
      <c r="BL310" s="73"/>
      <c r="BM310" s="73"/>
      <c r="BN310" s="73"/>
      <c r="BO310" s="73"/>
    </row>
    <row r="311" spans="1:67" ht="22.5" customHeight="1" x14ac:dyDescent="0.2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219328</v>
      </c>
      <c r="G311" s="20">
        <v>126981</v>
      </c>
      <c r="H311" s="20">
        <v>38582</v>
      </c>
      <c r="I311" s="20">
        <v>0</v>
      </c>
      <c r="J311" s="20">
        <v>0</v>
      </c>
      <c r="K311" s="20">
        <v>0</v>
      </c>
      <c r="L311" s="20">
        <v>0</v>
      </c>
      <c r="M311" s="20">
        <v>5947</v>
      </c>
      <c r="N311" s="20">
        <v>4973</v>
      </c>
      <c r="O311" s="20">
        <v>4588</v>
      </c>
      <c r="P311" s="20">
        <v>97092</v>
      </c>
      <c r="Q311" s="20">
        <v>24522</v>
      </c>
      <c r="R311" s="20">
        <v>29415</v>
      </c>
      <c r="S311" s="20">
        <v>17328</v>
      </c>
      <c r="T311" s="21">
        <v>10862</v>
      </c>
      <c r="U311" s="54">
        <v>11633</v>
      </c>
      <c r="V311" s="20">
        <v>21451</v>
      </c>
      <c r="W311" s="20">
        <v>9752</v>
      </c>
      <c r="X311" s="20">
        <v>0</v>
      </c>
      <c r="Y311" s="21">
        <v>0</v>
      </c>
      <c r="Z311" s="20">
        <v>129179</v>
      </c>
      <c r="AA311" s="21">
        <v>0</v>
      </c>
      <c r="AB311" s="32">
        <v>0</v>
      </c>
      <c r="AC311" s="20">
        <v>221656</v>
      </c>
      <c r="AD311" s="20">
        <v>166244</v>
      </c>
      <c r="AE311" s="20">
        <v>458456</v>
      </c>
      <c r="AF311" s="20">
        <v>196475</v>
      </c>
      <c r="AG311" s="20">
        <v>60784</v>
      </c>
      <c r="AH311" s="20">
        <v>101116</v>
      </c>
      <c r="AI311" s="21">
        <v>111077</v>
      </c>
      <c r="AJ311" s="25">
        <v>28765</v>
      </c>
      <c r="AK311" s="25">
        <v>49138</v>
      </c>
      <c r="AL311" s="25">
        <v>10588</v>
      </c>
      <c r="AM311" s="22">
        <v>19351</v>
      </c>
      <c r="AN311" s="20">
        <v>148250</v>
      </c>
      <c r="AO311" s="20">
        <v>24795</v>
      </c>
      <c r="AP311" s="54">
        <v>2348328</v>
      </c>
      <c r="AQ311" s="25">
        <v>72221</v>
      </c>
      <c r="AR311" s="25">
        <v>133715</v>
      </c>
      <c r="AS311" s="54">
        <v>97149</v>
      </c>
      <c r="AT311" s="54">
        <v>52837</v>
      </c>
      <c r="AU311" s="54">
        <v>90707</v>
      </c>
      <c r="AV311" s="54">
        <v>38542</v>
      </c>
      <c r="AW311" s="25">
        <f t="shared" si="16"/>
        <v>485171</v>
      </c>
      <c r="AX311" s="165">
        <v>359048</v>
      </c>
      <c r="AY311" s="98">
        <f t="shared" si="17"/>
        <v>3192547</v>
      </c>
      <c r="AZ311" s="73"/>
      <c r="BA311" s="20">
        <v>374680</v>
      </c>
      <c r="BB311" s="20">
        <v>144534</v>
      </c>
      <c r="BC311" s="19">
        <v>519214</v>
      </c>
      <c r="BD311" s="19">
        <f t="shared" si="18"/>
        <v>3711761</v>
      </c>
      <c r="BF311" s="20">
        <v>140663</v>
      </c>
      <c r="BG311" s="21">
        <f t="shared" si="19"/>
        <v>3571098</v>
      </c>
      <c r="BI311" s="73"/>
      <c r="BJ311" s="73"/>
      <c r="BK311" s="73"/>
      <c r="BL311" s="73"/>
      <c r="BM311" s="73"/>
      <c r="BN311" s="73"/>
      <c r="BO311" s="73"/>
    </row>
    <row r="312" spans="1:67" ht="22.5" customHeight="1" x14ac:dyDescent="0.2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149432</v>
      </c>
      <c r="G312" s="20">
        <v>40869</v>
      </c>
      <c r="H312" s="20">
        <v>12797</v>
      </c>
      <c r="I312" s="20">
        <v>0</v>
      </c>
      <c r="J312" s="20">
        <v>0</v>
      </c>
      <c r="K312" s="20">
        <v>0</v>
      </c>
      <c r="L312" s="20">
        <v>230</v>
      </c>
      <c r="M312" s="20">
        <v>6044</v>
      </c>
      <c r="N312" s="20">
        <v>2981</v>
      </c>
      <c r="O312" s="20">
        <v>2701</v>
      </c>
      <c r="P312" s="20">
        <v>93863</v>
      </c>
      <c r="Q312" s="20">
        <v>22382</v>
      </c>
      <c r="R312" s="20">
        <v>13751</v>
      </c>
      <c r="S312" s="20">
        <v>8208</v>
      </c>
      <c r="T312" s="21">
        <v>10862</v>
      </c>
      <c r="U312" s="54">
        <v>4865</v>
      </c>
      <c r="V312" s="20">
        <v>29354</v>
      </c>
      <c r="W312" s="20">
        <v>9752</v>
      </c>
      <c r="X312" s="20">
        <v>0</v>
      </c>
      <c r="Y312" s="21">
        <v>0</v>
      </c>
      <c r="Z312" s="20">
        <v>67801</v>
      </c>
      <c r="AA312" s="21">
        <v>0</v>
      </c>
      <c r="AB312" s="32">
        <v>0</v>
      </c>
      <c r="AC312" s="20">
        <v>142499</v>
      </c>
      <c r="AD312" s="20">
        <v>127583</v>
      </c>
      <c r="AE312" s="20">
        <v>230843</v>
      </c>
      <c r="AF312" s="20">
        <v>110299</v>
      </c>
      <c r="AG312" s="20">
        <v>30793</v>
      </c>
      <c r="AH312" s="20">
        <v>55811</v>
      </c>
      <c r="AI312" s="21">
        <v>11629</v>
      </c>
      <c r="AJ312" s="25">
        <v>22967</v>
      </c>
      <c r="AK312" s="25">
        <v>29709</v>
      </c>
      <c r="AL312" s="25">
        <v>5484</v>
      </c>
      <c r="AM312" s="22">
        <v>12625</v>
      </c>
      <c r="AN312" s="20">
        <v>74349</v>
      </c>
      <c r="AO312" s="20">
        <v>4387</v>
      </c>
      <c r="AP312" s="54">
        <v>1334870</v>
      </c>
      <c r="AQ312" s="25">
        <v>63748</v>
      </c>
      <c r="AR312" s="25">
        <v>110211</v>
      </c>
      <c r="AS312" s="54">
        <v>63492</v>
      </c>
      <c r="AT312" s="54">
        <v>43017</v>
      </c>
      <c r="AU312" s="54">
        <v>54118</v>
      </c>
      <c r="AV312" s="54">
        <v>23337</v>
      </c>
      <c r="AW312" s="25">
        <f t="shared" si="16"/>
        <v>357923</v>
      </c>
      <c r="AX312" s="165">
        <v>200853</v>
      </c>
      <c r="AY312" s="98">
        <f t="shared" si="17"/>
        <v>1893646</v>
      </c>
      <c r="AZ312" s="73"/>
      <c r="BA312" s="20">
        <v>309681</v>
      </c>
      <c r="BB312" s="20">
        <v>24226</v>
      </c>
      <c r="BC312" s="19">
        <v>333907</v>
      </c>
      <c r="BD312" s="19">
        <f t="shared" si="18"/>
        <v>2227553</v>
      </c>
      <c r="BF312" s="20">
        <v>85172</v>
      </c>
      <c r="BG312" s="21">
        <f t="shared" si="19"/>
        <v>2142381</v>
      </c>
      <c r="BI312" s="73"/>
      <c r="BJ312" s="73"/>
      <c r="BK312" s="73"/>
      <c r="BL312" s="73"/>
      <c r="BM312" s="73"/>
      <c r="BN312" s="73"/>
      <c r="BO312" s="73"/>
    </row>
    <row r="313" spans="1:67" ht="22.5" customHeight="1" x14ac:dyDescent="0.2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145700</v>
      </c>
      <c r="G313" s="20">
        <v>78798</v>
      </c>
      <c r="H313" s="20">
        <v>32088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2440</v>
      </c>
      <c r="O313" s="20">
        <v>0</v>
      </c>
      <c r="P313" s="20">
        <v>84465</v>
      </c>
      <c r="Q313" s="20">
        <v>17958</v>
      </c>
      <c r="R313" s="20">
        <v>17978</v>
      </c>
      <c r="S313" s="20">
        <v>8208</v>
      </c>
      <c r="T313" s="21">
        <v>10862</v>
      </c>
      <c r="U313" s="54">
        <v>3596</v>
      </c>
      <c r="V313" s="20">
        <v>20322</v>
      </c>
      <c r="W313" s="20">
        <v>9752</v>
      </c>
      <c r="X313" s="20">
        <v>0</v>
      </c>
      <c r="Y313" s="21">
        <v>0</v>
      </c>
      <c r="Z313" s="20">
        <v>67939</v>
      </c>
      <c r="AA313" s="21">
        <v>6066</v>
      </c>
      <c r="AB313" s="32">
        <v>0</v>
      </c>
      <c r="AC313" s="20">
        <v>166870</v>
      </c>
      <c r="AD313" s="20">
        <v>123175</v>
      </c>
      <c r="AE313" s="20">
        <v>223650</v>
      </c>
      <c r="AF313" s="20">
        <v>90546</v>
      </c>
      <c r="AG313" s="20">
        <v>26982</v>
      </c>
      <c r="AH313" s="20">
        <v>74571</v>
      </c>
      <c r="AI313" s="21">
        <v>12431</v>
      </c>
      <c r="AJ313" s="25">
        <v>20956</v>
      </c>
      <c r="AK313" s="25">
        <v>30187</v>
      </c>
      <c r="AL313" s="25">
        <v>4901</v>
      </c>
      <c r="AM313" s="22">
        <v>11217</v>
      </c>
      <c r="AN313" s="20">
        <v>74871</v>
      </c>
      <c r="AO313" s="20">
        <v>7860</v>
      </c>
      <c r="AP313" s="54">
        <v>1374389</v>
      </c>
      <c r="AQ313" s="25">
        <v>67154</v>
      </c>
      <c r="AR313" s="25">
        <v>107726</v>
      </c>
      <c r="AS313" s="54">
        <v>70686</v>
      </c>
      <c r="AT313" s="54">
        <v>47410</v>
      </c>
      <c r="AU313" s="54">
        <v>53808</v>
      </c>
      <c r="AV313" s="54">
        <v>23351</v>
      </c>
      <c r="AW313" s="25">
        <f t="shared" si="16"/>
        <v>370135</v>
      </c>
      <c r="AX313" s="165">
        <v>287724</v>
      </c>
      <c r="AY313" s="98">
        <f t="shared" si="17"/>
        <v>2032248</v>
      </c>
      <c r="AZ313" s="73"/>
      <c r="BA313" s="20">
        <v>286634</v>
      </c>
      <c r="BB313" s="20">
        <v>46947</v>
      </c>
      <c r="BC313" s="19">
        <v>333581</v>
      </c>
      <c r="BD313" s="19">
        <f t="shared" si="18"/>
        <v>2365829</v>
      </c>
      <c r="BF313" s="20">
        <v>85222</v>
      </c>
      <c r="BG313" s="21">
        <f t="shared" si="19"/>
        <v>2280607</v>
      </c>
      <c r="BI313" s="73"/>
      <c r="BJ313" s="73"/>
      <c r="BK313" s="73"/>
      <c r="BL313" s="73"/>
      <c r="BM313" s="73"/>
      <c r="BN313" s="73"/>
      <c r="BO313" s="73"/>
    </row>
    <row r="314" spans="1:67" ht="22.5" customHeight="1" x14ac:dyDescent="0.2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122511</v>
      </c>
      <c r="G314" s="20">
        <v>231233</v>
      </c>
      <c r="H314" s="20">
        <v>32088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1609</v>
      </c>
      <c r="O314" s="20">
        <v>0</v>
      </c>
      <c r="P314" s="20">
        <v>29678</v>
      </c>
      <c r="Q314" s="20">
        <v>12249</v>
      </c>
      <c r="R314" s="20">
        <v>6408</v>
      </c>
      <c r="S314" s="20">
        <v>18240</v>
      </c>
      <c r="T314" s="21">
        <v>10862</v>
      </c>
      <c r="U314" s="54">
        <v>3849</v>
      </c>
      <c r="V314" s="20">
        <v>16935</v>
      </c>
      <c r="W314" s="20">
        <v>9752</v>
      </c>
      <c r="X314" s="20">
        <v>0</v>
      </c>
      <c r="Y314" s="21">
        <v>0</v>
      </c>
      <c r="Z314" s="20">
        <v>61745</v>
      </c>
      <c r="AA314" s="21">
        <v>10784</v>
      </c>
      <c r="AB314" s="32">
        <v>0</v>
      </c>
      <c r="AC314" s="20">
        <v>135019</v>
      </c>
      <c r="AD314" s="20">
        <v>106648</v>
      </c>
      <c r="AE314" s="20">
        <v>103421</v>
      </c>
      <c r="AF314" s="20">
        <v>45361</v>
      </c>
      <c r="AG314" s="20">
        <v>27158</v>
      </c>
      <c r="AH314" s="20">
        <v>137605</v>
      </c>
      <c r="AI314" s="21">
        <v>0</v>
      </c>
      <c r="AJ314" s="25">
        <v>14936</v>
      </c>
      <c r="AK314" s="25">
        <v>21158</v>
      </c>
      <c r="AL314" s="25">
        <v>2501</v>
      </c>
      <c r="AM314" s="22">
        <v>7391</v>
      </c>
      <c r="AN314" s="20">
        <v>63853</v>
      </c>
      <c r="AO314" s="20">
        <v>33423</v>
      </c>
      <c r="AP314" s="54">
        <v>1266417</v>
      </c>
      <c r="AQ314" s="25">
        <v>60783</v>
      </c>
      <c r="AR314" s="25">
        <v>68218</v>
      </c>
      <c r="AS314" s="54">
        <v>34993</v>
      </c>
      <c r="AT314" s="54">
        <v>29114</v>
      </c>
      <c r="AU314" s="54">
        <v>30399</v>
      </c>
      <c r="AV314" s="54">
        <v>27492</v>
      </c>
      <c r="AW314" s="25">
        <f t="shared" si="16"/>
        <v>250999</v>
      </c>
      <c r="AX314" s="165">
        <v>166031</v>
      </c>
      <c r="AY314" s="98">
        <f t="shared" si="17"/>
        <v>1683447</v>
      </c>
      <c r="AZ314" s="73"/>
      <c r="BA314" s="20">
        <v>225454</v>
      </c>
      <c r="BB314" s="20">
        <v>265458</v>
      </c>
      <c r="BC314" s="19">
        <v>490912</v>
      </c>
      <c r="BD314" s="19">
        <f t="shared" si="18"/>
        <v>2174359</v>
      </c>
      <c r="BF314" s="20">
        <v>100336</v>
      </c>
      <c r="BG314" s="21">
        <f t="shared" si="19"/>
        <v>2074023</v>
      </c>
      <c r="BI314" s="73"/>
      <c r="BJ314" s="73"/>
      <c r="BK314" s="73"/>
      <c r="BL314" s="73"/>
      <c r="BM314" s="73"/>
      <c r="BN314" s="73"/>
      <c r="BO314" s="73"/>
    </row>
    <row r="315" spans="1:67" ht="22.5" customHeight="1" x14ac:dyDescent="0.2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403135</v>
      </c>
      <c r="G315" s="20">
        <v>608948</v>
      </c>
      <c r="H315" s="20">
        <v>213729</v>
      </c>
      <c r="I315" s="20">
        <v>0</v>
      </c>
      <c r="J315" s="20">
        <v>0</v>
      </c>
      <c r="K315" s="20">
        <v>0</v>
      </c>
      <c r="L315" s="20">
        <v>0</v>
      </c>
      <c r="M315" s="20">
        <v>5396</v>
      </c>
      <c r="N315" s="20">
        <v>11666</v>
      </c>
      <c r="O315" s="20">
        <v>1073</v>
      </c>
      <c r="P315" s="20">
        <v>117484</v>
      </c>
      <c r="Q315" s="20">
        <v>41416</v>
      </c>
      <c r="R315" s="20">
        <v>91537</v>
      </c>
      <c r="S315" s="20">
        <v>46512</v>
      </c>
      <c r="T315" s="21">
        <v>32586</v>
      </c>
      <c r="U315" s="54">
        <v>46361</v>
      </c>
      <c r="V315" s="20">
        <v>24838</v>
      </c>
      <c r="W315" s="20">
        <v>9752</v>
      </c>
      <c r="X315" s="20">
        <v>0</v>
      </c>
      <c r="Y315" s="21">
        <v>0</v>
      </c>
      <c r="Z315" s="20">
        <v>197244</v>
      </c>
      <c r="AA315" s="21">
        <v>38418</v>
      </c>
      <c r="AB315" s="32">
        <v>0</v>
      </c>
      <c r="AC315" s="20">
        <v>791651</v>
      </c>
      <c r="AD315" s="20">
        <v>430442</v>
      </c>
      <c r="AE315" s="20">
        <v>577144</v>
      </c>
      <c r="AF315" s="20">
        <v>362535</v>
      </c>
      <c r="AG315" s="20">
        <v>108425</v>
      </c>
      <c r="AH315" s="20">
        <v>230748</v>
      </c>
      <c r="AI315" s="21">
        <v>27268</v>
      </c>
      <c r="AJ315" s="25">
        <v>46651</v>
      </c>
      <c r="AK315" s="25">
        <v>58120</v>
      </c>
      <c r="AL315" s="25">
        <v>16050</v>
      </c>
      <c r="AM315" s="22">
        <v>27053</v>
      </c>
      <c r="AN315" s="20">
        <v>634764</v>
      </c>
      <c r="AO315" s="20">
        <v>29969</v>
      </c>
      <c r="AP315" s="54">
        <v>5230915</v>
      </c>
      <c r="AQ315" s="25">
        <v>107108</v>
      </c>
      <c r="AR315" s="25">
        <v>173322</v>
      </c>
      <c r="AS315" s="54">
        <v>143822</v>
      </c>
      <c r="AT315" s="54">
        <v>64419</v>
      </c>
      <c r="AU315" s="54">
        <v>122028</v>
      </c>
      <c r="AV315" s="54">
        <v>80678</v>
      </c>
      <c r="AW315" s="25">
        <f t="shared" si="16"/>
        <v>691377</v>
      </c>
      <c r="AX315" s="165">
        <v>1256143</v>
      </c>
      <c r="AY315" s="98">
        <f t="shared" si="17"/>
        <v>7178435</v>
      </c>
      <c r="AZ315" s="73"/>
      <c r="BA315" s="20">
        <v>531525</v>
      </c>
      <c r="BB315" s="20">
        <v>193533</v>
      </c>
      <c r="BC315" s="19">
        <v>725058</v>
      </c>
      <c r="BD315" s="19">
        <f t="shared" si="18"/>
        <v>7903493</v>
      </c>
      <c r="BF315" s="20">
        <v>294446</v>
      </c>
      <c r="BG315" s="21">
        <f t="shared" si="19"/>
        <v>7609047</v>
      </c>
      <c r="BI315" s="73"/>
      <c r="BJ315" s="73"/>
      <c r="BK315" s="73"/>
      <c r="BL315" s="73"/>
      <c r="BM315" s="73"/>
      <c r="BN315" s="73"/>
      <c r="BO315" s="73"/>
    </row>
    <row r="316" spans="1:67" ht="22.5" customHeight="1" x14ac:dyDescent="0.2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294161</v>
      </c>
      <c r="G316" s="20">
        <v>312469</v>
      </c>
      <c r="H316" s="20">
        <v>70097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8746</v>
      </c>
      <c r="O316" s="20">
        <v>0</v>
      </c>
      <c r="P316" s="20">
        <v>114223</v>
      </c>
      <c r="Q316" s="20">
        <v>30518</v>
      </c>
      <c r="R316" s="20">
        <v>72135</v>
      </c>
      <c r="S316" s="20">
        <v>59280</v>
      </c>
      <c r="T316" s="21">
        <v>43448</v>
      </c>
      <c r="U316" s="54">
        <v>35194</v>
      </c>
      <c r="V316" s="20">
        <v>20322</v>
      </c>
      <c r="W316" s="20">
        <v>9752</v>
      </c>
      <c r="X316" s="20">
        <v>0</v>
      </c>
      <c r="Y316" s="21">
        <v>0</v>
      </c>
      <c r="Z316" s="20">
        <v>179622</v>
      </c>
      <c r="AA316" s="21">
        <v>0</v>
      </c>
      <c r="AB316" s="32">
        <v>0</v>
      </c>
      <c r="AC316" s="20">
        <v>367742</v>
      </c>
      <c r="AD316" s="20">
        <v>433036</v>
      </c>
      <c r="AE316" s="20">
        <v>489651</v>
      </c>
      <c r="AF316" s="20">
        <v>282564</v>
      </c>
      <c r="AG316" s="20">
        <v>87037</v>
      </c>
      <c r="AH316" s="20">
        <v>208893</v>
      </c>
      <c r="AI316" s="21">
        <v>62556</v>
      </c>
      <c r="AJ316" s="25">
        <v>38253</v>
      </c>
      <c r="AK316" s="25">
        <v>54530</v>
      </c>
      <c r="AL316" s="25">
        <v>13838</v>
      </c>
      <c r="AM316" s="22">
        <v>23339</v>
      </c>
      <c r="AN316" s="20">
        <v>195891</v>
      </c>
      <c r="AO316" s="20">
        <v>36741</v>
      </c>
      <c r="AP316" s="54">
        <v>3544038</v>
      </c>
      <c r="AQ316" s="25">
        <v>87670</v>
      </c>
      <c r="AR316" s="25">
        <v>158372</v>
      </c>
      <c r="AS316" s="54">
        <v>128296</v>
      </c>
      <c r="AT316" s="54">
        <v>62808</v>
      </c>
      <c r="AU316" s="54">
        <v>109851</v>
      </c>
      <c r="AV316" s="54">
        <v>55676</v>
      </c>
      <c r="AW316" s="25">
        <f t="shared" si="16"/>
        <v>602673</v>
      </c>
      <c r="AX316" s="165">
        <v>572205</v>
      </c>
      <c r="AY316" s="98">
        <f t="shared" si="17"/>
        <v>4718916</v>
      </c>
      <c r="AZ316" s="73"/>
      <c r="BA316" s="20">
        <v>462992</v>
      </c>
      <c r="BB316" s="20">
        <v>195014</v>
      </c>
      <c r="BC316" s="19">
        <v>658006</v>
      </c>
      <c r="BD316" s="19">
        <f t="shared" si="18"/>
        <v>5376922</v>
      </c>
      <c r="BF316" s="20">
        <v>203196</v>
      </c>
      <c r="BG316" s="21">
        <f t="shared" si="19"/>
        <v>5173726</v>
      </c>
      <c r="BI316" s="73"/>
      <c r="BJ316" s="73"/>
      <c r="BK316" s="73"/>
      <c r="BL316" s="73"/>
      <c r="BM316" s="73"/>
      <c r="BN316" s="73"/>
      <c r="BO316" s="73"/>
    </row>
    <row r="317" spans="1:67" ht="22.5" customHeight="1" x14ac:dyDescent="0.2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115280</v>
      </c>
      <c r="G317" s="20">
        <v>84749</v>
      </c>
      <c r="H317" s="20">
        <v>26549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1446</v>
      </c>
      <c r="O317" s="20">
        <v>0</v>
      </c>
      <c r="P317" s="20">
        <v>8453</v>
      </c>
      <c r="Q317" s="20">
        <v>19099</v>
      </c>
      <c r="R317" s="20">
        <v>15219</v>
      </c>
      <c r="S317" s="20">
        <v>10944</v>
      </c>
      <c r="T317" s="21">
        <v>10862</v>
      </c>
      <c r="U317" s="54">
        <v>7952</v>
      </c>
      <c r="V317" s="20">
        <v>7903</v>
      </c>
      <c r="W317" s="20">
        <v>9752</v>
      </c>
      <c r="X317" s="20">
        <v>0</v>
      </c>
      <c r="Y317" s="21">
        <v>0</v>
      </c>
      <c r="Z317" s="20">
        <v>60442</v>
      </c>
      <c r="AA317" s="21">
        <v>0</v>
      </c>
      <c r="AB317" s="32">
        <v>0</v>
      </c>
      <c r="AC317" s="20">
        <v>92791</v>
      </c>
      <c r="AD317" s="20">
        <v>103430</v>
      </c>
      <c r="AE317" s="20">
        <v>126835</v>
      </c>
      <c r="AF317" s="20">
        <v>50692</v>
      </c>
      <c r="AG317" s="20">
        <v>24759</v>
      </c>
      <c r="AH317" s="20">
        <v>59000</v>
      </c>
      <c r="AI317" s="21">
        <v>55739</v>
      </c>
      <c r="AJ317" s="25">
        <v>13414</v>
      </c>
      <c r="AK317" s="25">
        <v>21658</v>
      </c>
      <c r="AL317" s="25">
        <v>3238</v>
      </c>
      <c r="AM317" s="22">
        <v>7575</v>
      </c>
      <c r="AN317" s="20">
        <v>52711</v>
      </c>
      <c r="AO317" s="20">
        <v>17463</v>
      </c>
      <c r="AP317" s="54">
        <v>1007955</v>
      </c>
      <c r="AQ317" s="25">
        <v>60419</v>
      </c>
      <c r="AR317" s="25">
        <v>95581</v>
      </c>
      <c r="AS317" s="54">
        <v>52623</v>
      </c>
      <c r="AT317" s="54">
        <v>49283</v>
      </c>
      <c r="AU317" s="54">
        <v>40180</v>
      </c>
      <c r="AV317" s="54">
        <v>17876</v>
      </c>
      <c r="AW317" s="25">
        <f t="shared" si="16"/>
        <v>315962</v>
      </c>
      <c r="AX317" s="165">
        <v>622829</v>
      </c>
      <c r="AY317" s="98">
        <f t="shared" si="17"/>
        <v>1946746</v>
      </c>
      <c r="AZ317" s="73"/>
      <c r="BA317" s="20">
        <v>210463</v>
      </c>
      <c r="BB317" s="20">
        <v>110281</v>
      </c>
      <c r="BC317" s="19">
        <v>320744</v>
      </c>
      <c r="BD317" s="19">
        <f t="shared" si="18"/>
        <v>2267490</v>
      </c>
      <c r="BF317" s="20">
        <v>65241</v>
      </c>
      <c r="BG317" s="21">
        <f t="shared" si="19"/>
        <v>2202249</v>
      </c>
      <c r="BI317" s="73"/>
      <c r="BJ317" s="73"/>
      <c r="BK317" s="73"/>
      <c r="BL317" s="73"/>
      <c r="BM317" s="73"/>
      <c r="BN317" s="73"/>
      <c r="BO317" s="73"/>
    </row>
    <row r="318" spans="1:67" ht="22.5" customHeight="1" x14ac:dyDescent="0.2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2620367</v>
      </c>
      <c r="G318" s="20">
        <v>1148132</v>
      </c>
      <c r="H318" s="20">
        <v>836198</v>
      </c>
      <c r="I318" s="20">
        <v>0</v>
      </c>
      <c r="J318" s="20">
        <v>0</v>
      </c>
      <c r="K318" s="20">
        <v>0</v>
      </c>
      <c r="L318" s="20">
        <v>0</v>
      </c>
      <c r="M318" s="20">
        <v>275007</v>
      </c>
      <c r="N318" s="20">
        <v>149892</v>
      </c>
      <c r="O318" s="20">
        <v>95867</v>
      </c>
      <c r="P318" s="20">
        <v>2863939</v>
      </c>
      <c r="Q318" s="20">
        <v>371284</v>
      </c>
      <c r="R318" s="20">
        <v>513263</v>
      </c>
      <c r="S318" s="20">
        <v>652080</v>
      </c>
      <c r="T318" s="21">
        <v>391032</v>
      </c>
      <c r="U318" s="54">
        <v>245171</v>
      </c>
      <c r="V318" s="20">
        <v>292411</v>
      </c>
      <c r="W318" s="20">
        <v>146280</v>
      </c>
      <c r="X318" s="20">
        <v>436447</v>
      </c>
      <c r="Y318" s="21">
        <v>79352</v>
      </c>
      <c r="Z318" s="20">
        <v>1402161</v>
      </c>
      <c r="AA318" s="21">
        <v>0</v>
      </c>
      <c r="AB318" s="32">
        <v>1418102</v>
      </c>
      <c r="AC318" s="20">
        <v>6030959</v>
      </c>
      <c r="AD318" s="20">
        <v>3252367</v>
      </c>
      <c r="AE318" s="20">
        <v>4662368</v>
      </c>
      <c r="AF318" s="20">
        <v>3115373</v>
      </c>
      <c r="AG318" s="20">
        <v>1544708</v>
      </c>
      <c r="AH318" s="20">
        <v>317607</v>
      </c>
      <c r="AI318" s="21">
        <v>103458</v>
      </c>
      <c r="AJ318" s="25">
        <v>354011</v>
      </c>
      <c r="AK318" s="25">
        <v>304342</v>
      </c>
      <c r="AL318" s="25">
        <v>104719</v>
      </c>
      <c r="AM318" s="22">
        <v>185397</v>
      </c>
      <c r="AN318" s="20">
        <v>1316413</v>
      </c>
      <c r="AO318" s="20">
        <v>163784</v>
      </c>
      <c r="AP318" s="54">
        <v>35392491</v>
      </c>
      <c r="AQ318" s="25">
        <v>419330</v>
      </c>
      <c r="AR318" s="25">
        <v>488556</v>
      </c>
      <c r="AS318" s="54">
        <v>269090</v>
      </c>
      <c r="AT318" s="54">
        <v>134626</v>
      </c>
      <c r="AU318" s="54">
        <v>320931</v>
      </c>
      <c r="AV318" s="54">
        <v>1399560</v>
      </c>
      <c r="AW318" s="25">
        <f t="shared" si="16"/>
        <v>3032093</v>
      </c>
      <c r="AX318" s="165">
        <v>4237449</v>
      </c>
      <c r="AY318" s="98">
        <f t="shared" si="17"/>
        <v>42662033</v>
      </c>
      <c r="AZ318" s="73"/>
      <c r="BA318" s="20">
        <v>3921087</v>
      </c>
      <c r="BB318" s="20">
        <v>354498</v>
      </c>
      <c r="BC318" s="19">
        <v>4275585</v>
      </c>
      <c r="BD318" s="19">
        <f t="shared" si="18"/>
        <v>46937618</v>
      </c>
      <c r="BF318" s="20">
        <v>5107882</v>
      </c>
      <c r="BG318" s="21">
        <f t="shared" si="19"/>
        <v>41829736</v>
      </c>
      <c r="BI318" s="73"/>
      <c r="BJ318" s="73"/>
      <c r="BK318" s="73"/>
      <c r="BL318" s="73"/>
      <c r="BM318" s="73"/>
      <c r="BN318" s="73"/>
      <c r="BO318" s="73"/>
    </row>
    <row r="319" spans="1:67" ht="22.5" customHeight="1" x14ac:dyDescent="0.2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1039054</v>
      </c>
      <c r="G319" s="20">
        <v>746325</v>
      </c>
      <c r="H319" s="20">
        <v>290702</v>
      </c>
      <c r="I319" s="20">
        <v>0</v>
      </c>
      <c r="J319" s="20">
        <v>0</v>
      </c>
      <c r="K319" s="20">
        <v>0</v>
      </c>
      <c r="L319" s="20">
        <v>0</v>
      </c>
      <c r="M319" s="20">
        <v>79854</v>
      </c>
      <c r="N319" s="20">
        <v>44036</v>
      </c>
      <c r="O319" s="20">
        <v>47249</v>
      </c>
      <c r="P319" s="20">
        <v>605874</v>
      </c>
      <c r="Q319" s="20">
        <v>126647</v>
      </c>
      <c r="R319" s="20">
        <v>175063</v>
      </c>
      <c r="S319" s="20">
        <v>259920</v>
      </c>
      <c r="T319" s="21">
        <v>195516</v>
      </c>
      <c r="U319" s="54">
        <v>102874</v>
      </c>
      <c r="V319" s="20">
        <v>169350</v>
      </c>
      <c r="W319" s="20">
        <v>77041</v>
      </c>
      <c r="X319" s="20">
        <v>0</v>
      </c>
      <c r="Y319" s="21">
        <v>0</v>
      </c>
      <c r="Z319" s="20">
        <v>633461</v>
      </c>
      <c r="AA319" s="21">
        <v>0</v>
      </c>
      <c r="AB319" s="32">
        <v>502327</v>
      </c>
      <c r="AC319" s="20">
        <v>2208690</v>
      </c>
      <c r="AD319" s="20">
        <v>1123046</v>
      </c>
      <c r="AE319" s="20">
        <v>1945907</v>
      </c>
      <c r="AF319" s="20">
        <v>1153942</v>
      </c>
      <c r="AG319" s="20">
        <v>557104</v>
      </c>
      <c r="AH319" s="20">
        <v>171185</v>
      </c>
      <c r="AI319" s="21">
        <v>104661</v>
      </c>
      <c r="AJ319" s="25">
        <v>118809</v>
      </c>
      <c r="AK319" s="25">
        <v>181042</v>
      </c>
      <c r="AL319" s="25">
        <v>49745</v>
      </c>
      <c r="AM319" s="22">
        <v>85414</v>
      </c>
      <c r="AN319" s="20">
        <v>517058</v>
      </c>
      <c r="AO319" s="20">
        <v>87834</v>
      </c>
      <c r="AP319" s="54">
        <v>13399730</v>
      </c>
      <c r="AQ319" s="25">
        <v>183739</v>
      </c>
      <c r="AR319" s="25">
        <v>277338</v>
      </c>
      <c r="AS319" s="54">
        <v>188717</v>
      </c>
      <c r="AT319" s="54">
        <v>80844</v>
      </c>
      <c r="AU319" s="54">
        <v>186920</v>
      </c>
      <c r="AV319" s="54">
        <v>342391</v>
      </c>
      <c r="AW319" s="25">
        <f t="shared" si="16"/>
        <v>1259949</v>
      </c>
      <c r="AX319" s="165">
        <v>1817247</v>
      </c>
      <c r="AY319" s="98">
        <f t="shared" si="17"/>
        <v>16476926</v>
      </c>
      <c r="AZ319" s="73"/>
      <c r="BA319" s="20">
        <v>1594632</v>
      </c>
      <c r="BB319" s="20">
        <v>403429</v>
      </c>
      <c r="BC319" s="19">
        <v>1998061</v>
      </c>
      <c r="BD319" s="19">
        <f t="shared" si="18"/>
        <v>18474987</v>
      </c>
      <c r="BF319" s="20">
        <v>1249603</v>
      </c>
      <c r="BG319" s="21">
        <f t="shared" si="19"/>
        <v>17225384</v>
      </c>
      <c r="BI319" s="73"/>
      <c r="BJ319" s="73"/>
      <c r="BK319" s="73"/>
      <c r="BL319" s="73"/>
      <c r="BM319" s="73"/>
      <c r="BN319" s="73"/>
      <c r="BO319" s="73"/>
    </row>
    <row r="320" spans="1:67" ht="22.5" customHeight="1" x14ac:dyDescent="0.2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1770830</v>
      </c>
      <c r="G320" s="20">
        <v>1478741</v>
      </c>
      <c r="H320" s="20">
        <v>416571</v>
      </c>
      <c r="I320" s="20">
        <v>0</v>
      </c>
      <c r="J320" s="20">
        <v>3508</v>
      </c>
      <c r="K320" s="20">
        <v>11455</v>
      </c>
      <c r="L320" s="20">
        <v>15615</v>
      </c>
      <c r="M320" s="20">
        <v>117748</v>
      </c>
      <c r="N320" s="20">
        <v>67483</v>
      </c>
      <c r="O320" s="20">
        <v>45510</v>
      </c>
      <c r="P320" s="20">
        <v>1985811</v>
      </c>
      <c r="Q320" s="20">
        <v>181763</v>
      </c>
      <c r="R320" s="20">
        <v>429692</v>
      </c>
      <c r="S320" s="20">
        <v>387600</v>
      </c>
      <c r="T320" s="21">
        <v>305331</v>
      </c>
      <c r="U320" s="54">
        <v>289374</v>
      </c>
      <c r="V320" s="20">
        <v>257412</v>
      </c>
      <c r="W320" s="20">
        <v>107272</v>
      </c>
      <c r="X320" s="20">
        <v>0</v>
      </c>
      <c r="Y320" s="21">
        <v>0</v>
      </c>
      <c r="Z320" s="20">
        <v>877904</v>
      </c>
      <c r="AA320" s="21">
        <v>0</v>
      </c>
      <c r="AB320" s="32">
        <v>757512</v>
      </c>
      <c r="AC320" s="20">
        <v>4069206</v>
      </c>
      <c r="AD320" s="20">
        <v>2385686</v>
      </c>
      <c r="AE320" s="20">
        <v>3119573</v>
      </c>
      <c r="AF320" s="20">
        <v>1989224</v>
      </c>
      <c r="AG320" s="20">
        <v>747675</v>
      </c>
      <c r="AH320" s="20">
        <v>538506</v>
      </c>
      <c r="AI320" s="21">
        <v>238194</v>
      </c>
      <c r="AJ320" s="25">
        <v>163572</v>
      </c>
      <c r="AK320" s="25">
        <v>248368</v>
      </c>
      <c r="AL320" s="25">
        <v>79173</v>
      </c>
      <c r="AM320" s="22">
        <v>109222</v>
      </c>
      <c r="AN320" s="20">
        <v>1980819</v>
      </c>
      <c r="AO320" s="20">
        <v>171126</v>
      </c>
      <c r="AP320" s="54">
        <v>25347476</v>
      </c>
      <c r="AQ320" s="25">
        <v>370840</v>
      </c>
      <c r="AR320" s="25">
        <v>443408</v>
      </c>
      <c r="AS320" s="54">
        <v>359849</v>
      </c>
      <c r="AT320" s="54">
        <v>134479</v>
      </c>
      <c r="AU320" s="54">
        <v>398234</v>
      </c>
      <c r="AV320" s="54">
        <v>496936</v>
      </c>
      <c r="AW320" s="25">
        <f t="shared" si="16"/>
        <v>2203746</v>
      </c>
      <c r="AX320" s="165">
        <v>5912250</v>
      </c>
      <c r="AY320" s="98">
        <f t="shared" si="17"/>
        <v>33463472</v>
      </c>
      <c r="AZ320" s="73"/>
      <c r="BA320" s="20">
        <v>2207971</v>
      </c>
      <c r="BB320" s="20">
        <v>1013312</v>
      </c>
      <c r="BC320" s="19">
        <v>3221283</v>
      </c>
      <c r="BD320" s="19">
        <f t="shared" si="18"/>
        <v>36684755</v>
      </c>
      <c r="BF320" s="20">
        <v>1813635</v>
      </c>
      <c r="BG320" s="21">
        <f t="shared" si="19"/>
        <v>34871120</v>
      </c>
      <c r="BI320" s="73"/>
      <c r="BJ320" s="73"/>
      <c r="BK320" s="73"/>
      <c r="BL320" s="73"/>
      <c r="BM320" s="73"/>
      <c r="BN320" s="73"/>
      <c r="BO320" s="73"/>
    </row>
    <row r="321" spans="1:67" ht="22.5" customHeight="1" x14ac:dyDescent="0.2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1442528</v>
      </c>
      <c r="G321" s="20">
        <v>812074</v>
      </c>
      <c r="H321" s="20">
        <v>242761</v>
      </c>
      <c r="I321" s="20">
        <v>0</v>
      </c>
      <c r="J321" s="20">
        <v>13451</v>
      </c>
      <c r="K321" s="20">
        <v>0</v>
      </c>
      <c r="L321" s="20">
        <v>0</v>
      </c>
      <c r="M321" s="20">
        <v>87181</v>
      </c>
      <c r="N321" s="20">
        <v>61875</v>
      </c>
      <c r="O321" s="20">
        <v>65268</v>
      </c>
      <c r="P321" s="20">
        <v>1495949</v>
      </c>
      <c r="Q321" s="20">
        <v>178892</v>
      </c>
      <c r="R321" s="20">
        <v>256854</v>
      </c>
      <c r="S321" s="20">
        <v>282720</v>
      </c>
      <c r="T321" s="21">
        <v>252107</v>
      </c>
      <c r="U321" s="54">
        <v>186924</v>
      </c>
      <c r="V321" s="20">
        <v>138867</v>
      </c>
      <c r="W321" s="20">
        <v>77041</v>
      </c>
      <c r="X321" s="20">
        <v>0</v>
      </c>
      <c r="Y321" s="21">
        <v>0</v>
      </c>
      <c r="Z321" s="20">
        <v>743405</v>
      </c>
      <c r="AA321" s="21">
        <v>0</v>
      </c>
      <c r="AB321" s="32">
        <v>559095</v>
      </c>
      <c r="AC321" s="20">
        <v>2716226</v>
      </c>
      <c r="AD321" s="20">
        <v>2140610</v>
      </c>
      <c r="AE321" s="20">
        <v>2513363</v>
      </c>
      <c r="AF321" s="20">
        <v>1618386</v>
      </c>
      <c r="AG321" s="20">
        <v>576228</v>
      </c>
      <c r="AH321" s="20">
        <v>298190</v>
      </c>
      <c r="AI321" s="21">
        <v>144360</v>
      </c>
      <c r="AJ321" s="25">
        <v>142233</v>
      </c>
      <c r="AK321" s="25">
        <v>206074</v>
      </c>
      <c r="AL321" s="25">
        <v>62918</v>
      </c>
      <c r="AM321" s="22">
        <v>96185</v>
      </c>
      <c r="AN321" s="20">
        <v>1224498</v>
      </c>
      <c r="AO321" s="20">
        <v>94346</v>
      </c>
      <c r="AP321" s="54">
        <v>18730609</v>
      </c>
      <c r="AQ321" s="25">
        <v>315230</v>
      </c>
      <c r="AR321" s="25">
        <v>373490</v>
      </c>
      <c r="AS321" s="54">
        <v>267614</v>
      </c>
      <c r="AT321" s="54">
        <v>120541</v>
      </c>
      <c r="AU321" s="54">
        <v>266560</v>
      </c>
      <c r="AV321" s="54">
        <v>432747</v>
      </c>
      <c r="AW321" s="25">
        <f t="shared" si="16"/>
        <v>1776182</v>
      </c>
      <c r="AX321" s="165">
        <v>4129067</v>
      </c>
      <c r="AY321" s="98">
        <f t="shared" si="17"/>
        <v>24635858</v>
      </c>
      <c r="AZ321" s="73"/>
      <c r="BA321" s="20">
        <v>1904180</v>
      </c>
      <c r="BB321" s="20">
        <v>538961</v>
      </c>
      <c r="BC321" s="19">
        <v>2443141</v>
      </c>
      <c r="BD321" s="19">
        <f t="shared" si="18"/>
        <v>27078999</v>
      </c>
      <c r="BF321" s="20">
        <v>1579368</v>
      </c>
      <c r="BG321" s="21">
        <f t="shared" si="19"/>
        <v>25499631</v>
      </c>
      <c r="BI321" s="73"/>
      <c r="BJ321" s="73"/>
      <c r="BK321" s="73"/>
      <c r="BL321" s="73"/>
      <c r="BM321" s="73"/>
      <c r="BN321" s="73"/>
      <c r="BO321" s="73"/>
    </row>
    <row r="322" spans="1:67" ht="22.5" customHeight="1" x14ac:dyDescent="0.2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532771</v>
      </c>
      <c r="G322" s="20">
        <v>304367</v>
      </c>
      <c r="H322" s="20">
        <v>91680</v>
      </c>
      <c r="I322" s="20">
        <v>0</v>
      </c>
      <c r="J322" s="20">
        <v>0</v>
      </c>
      <c r="K322" s="20">
        <v>0</v>
      </c>
      <c r="L322" s="20">
        <v>0</v>
      </c>
      <c r="M322" s="20">
        <v>32315</v>
      </c>
      <c r="N322" s="20">
        <v>19332</v>
      </c>
      <c r="O322" s="20">
        <v>43697</v>
      </c>
      <c r="P322" s="20">
        <v>295584</v>
      </c>
      <c r="Q322" s="20">
        <v>65560</v>
      </c>
      <c r="R322" s="20">
        <v>141288</v>
      </c>
      <c r="S322" s="20">
        <v>144096</v>
      </c>
      <c r="T322" s="21">
        <v>76034</v>
      </c>
      <c r="U322" s="54">
        <v>37520</v>
      </c>
      <c r="V322" s="20">
        <v>75643</v>
      </c>
      <c r="W322" s="20">
        <v>48760</v>
      </c>
      <c r="X322" s="20">
        <v>0</v>
      </c>
      <c r="Y322" s="21">
        <v>0</v>
      </c>
      <c r="Z322" s="20">
        <v>323857</v>
      </c>
      <c r="AA322" s="21">
        <v>0</v>
      </c>
      <c r="AB322" s="32">
        <v>217305</v>
      </c>
      <c r="AC322" s="20">
        <v>1101847</v>
      </c>
      <c r="AD322" s="20">
        <v>444834</v>
      </c>
      <c r="AE322" s="20">
        <v>984000</v>
      </c>
      <c r="AF322" s="20">
        <v>521691</v>
      </c>
      <c r="AG322" s="20">
        <v>214767</v>
      </c>
      <c r="AH322" s="20">
        <v>187788</v>
      </c>
      <c r="AI322" s="21">
        <v>88621</v>
      </c>
      <c r="AJ322" s="25">
        <v>64301</v>
      </c>
      <c r="AK322" s="25">
        <v>86644</v>
      </c>
      <c r="AL322" s="25">
        <v>23750</v>
      </c>
      <c r="AM322" s="22">
        <v>47260</v>
      </c>
      <c r="AN322" s="20">
        <v>248382</v>
      </c>
      <c r="AO322" s="20">
        <v>35248</v>
      </c>
      <c r="AP322" s="54">
        <v>6498942</v>
      </c>
      <c r="AQ322" s="25">
        <v>120610</v>
      </c>
      <c r="AR322" s="25">
        <v>169228</v>
      </c>
      <c r="AS322" s="54">
        <v>120968</v>
      </c>
      <c r="AT322" s="54">
        <v>59477</v>
      </c>
      <c r="AU322" s="54">
        <v>109443</v>
      </c>
      <c r="AV322" s="54">
        <v>153156</v>
      </c>
      <c r="AW322" s="25">
        <f t="shared" si="16"/>
        <v>732882</v>
      </c>
      <c r="AX322" s="165">
        <v>728056</v>
      </c>
      <c r="AY322" s="98">
        <f t="shared" si="17"/>
        <v>7959880</v>
      </c>
      <c r="AZ322" s="73"/>
      <c r="BA322" s="20">
        <v>828533</v>
      </c>
      <c r="BB322" s="20">
        <v>214180</v>
      </c>
      <c r="BC322" s="19">
        <v>1042713</v>
      </c>
      <c r="BD322" s="19">
        <f t="shared" si="18"/>
        <v>9002593</v>
      </c>
      <c r="BF322" s="20">
        <v>558965</v>
      </c>
      <c r="BG322" s="21">
        <f t="shared" si="19"/>
        <v>8443628</v>
      </c>
      <c r="BI322" s="73"/>
      <c r="BJ322" s="73"/>
      <c r="BK322" s="73"/>
      <c r="BL322" s="73"/>
      <c r="BM322" s="73"/>
      <c r="BN322" s="73"/>
      <c r="BO322" s="73"/>
    </row>
    <row r="323" spans="1:67" ht="22.5" customHeight="1" x14ac:dyDescent="0.2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581923</v>
      </c>
      <c r="G323" s="20">
        <v>318922</v>
      </c>
      <c r="H323" s="20">
        <v>122813</v>
      </c>
      <c r="I323" s="20">
        <v>0</v>
      </c>
      <c r="J323" s="20">
        <v>0</v>
      </c>
      <c r="K323" s="20">
        <v>0</v>
      </c>
      <c r="L323" s="20">
        <v>0</v>
      </c>
      <c r="M323" s="20">
        <v>40520</v>
      </c>
      <c r="N323" s="20">
        <v>22588</v>
      </c>
      <c r="O323" s="20">
        <v>26418</v>
      </c>
      <c r="P323" s="20">
        <v>389664</v>
      </c>
      <c r="Q323" s="20">
        <v>68651</v>
      </c>
      <c r="R323" s="20">
        <v>90780</v>
      </c>
      <c r="S323" s="20">
        <v>147744</v>
      </c>
      <c r="T323" s="21">
        <v>108620</v>
      </c>
      <c r="U323" s="54">
        <v>57020</v>
      </c>
      <c r="V323" s="20">
        <v>73385</v>
      </c>
      <c r="W323" s="20">
        <v>29256</v>
      </c>
      <c r="X323" s="20">
        <v>0</v>
      </c>
      <c r="Y323" s="21">
        <v>0</v>
      </c>
      <c r="Z323" s="20">
        <v>356345</v>
      </c>
      <c r="AA323" s="21">
        <v>0</v>
      </c>
      <c r="AB323" s="32">
        <v>122845</v>
      </c>
      <c r="AC323" s="20">
        <v>1419358</v>
      </c>
      <c r="AD323" s="20">
        <v>502091</v>
      </c>
      <c r="AE323" s="20">
        <v>973651</v>
      </c>
      <c r="AF323" s="20">
        <v>590824</v>
      </c>
      <c r="AG323" s="20">
        <v>249453</v>
      </c>
      <c r="AH323" s="20">
        <v>199513</v>
      </c>
      <c r="AI323" s="21">
        <v>64561</v>
      </c>
      <c r="AJ323" s="25">
        <v>70868</v>
      </c>
      <c r="AK323" s="25">
        <v>79188</v>
      </c>
      <c r="AL323" s="25">
        <v>24169</v>
      </c>
      <c r="AM323" s="22">
        <v>44908</v>
      </c>
      <c r="AN323" s="20">
        <v>179843</v>
      </c>
      <c r="AO323" s="20">
        <v>41719</v>
      </c>
      <c r="AP323" s="54">
        <v>6997640</v>
      </c>
      <c r="AQ323" s="25">
        <v>98268</v>
      </c>
      <c r="AR323" s="25">
        <v>171839</v>
      </c>
      <c r="AS323" s="54">
        <v>95811</v>
      </c>
      <c r="AT323" s="54">
        <v>47701</v>
      </c>
      <c r="AU323" s="54">
        <v>84827</v>
      </c>
      <c r="AV323" s="54">
        <v>179521</v>
      </c>
      <c r="AW323" s="25">
        <f t="shared" si="16"/>
        <v>677967</v>
      </c>
      <c r="AX323" s="165">
        <v>890820</v>
      </c>
      <c r="AY323" s="98">
        <f t="shared" si="17"/>
        <v>8566427</v>
      </c>
      <c r="AZ323" s="73"/>
      <c r="BA323" s="20">
        <v>922849</v>
      </c>
      <c r="BB323" s="20">
        <v>135213</v>
      </c>
      <c r="BC323" s="19">
        <v>1058062</v>
      </c>
      <c r="BD323" s="19">
        <f t="shared" si="18"/>
        <v>9624489</v>
      </c>
      <c r="BF323" s="20">
        <v>655187</v>
      </c>
      <c r="BG323" s="21">
        <f t="shared" si="19"/>
        <v>8969302</v>
      </c>
      <c r="BI323" s="73"/>
      <c r="BJ323" s="73"/>
      <c r="BK323" s="73"/>
      <c r="BL323" s="73"/>
      <c r="BM323" s="73"/>
      <c r="BN323" s="73"/>
      <c r="BO323" s="73"/>
    </row>
    <row r="324" spans="1:67" ht="22.5" customHeight="1" x14ac:dyDescent="0.2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479337</v>
      </c>
      <c r="G324" s="20">
        <v>231161</v>
      </c>
      <c r="H324" s="20">
        <v>95118</v>
      </c>
      <c r="I324" s="20">
        <v>0</v>
      </c>
      <c r="J324" s="20">
        <v>0</v>
      </c>
      <c r="K324" s="20">
        <v>0</v>
      </c>
      <c r="L324" s="20">
        <v>0</v>
      </c>
      <c r="M324" s="20">
        <v>24018</v>
      </c>
      <c r="N324" s="20">
        <v>15560</v>
      </c>
      <c r="O324" s="20">
        <v>5217</v>
      </c>
      <c r="P324" s="20">
        <v>276747</v>
      </c>
      <c r="Q324" s="20">
        <v>52002</v>
      </c>
      <c r="R324" s="20">
        <v>85173</v>
      </c>
      <c r="S324" s="20">
        <v>69312</v>
      </c>
      <c r="T324" s="21">
        <v>54310</v>
      </c>
      <c r="U324" s="54">
        <v>25845</v>
      </c>
      <c r="V324" s="20">
        <v>39515</v>
      </c>
      <c r="W324" s="20">
        <v>29256</v>
      </c>
      <c r="X324" s="20">
        <v>0</v>
      </c>
      <c r="Y324" s="21">
        <v>0</v>
      </c>
      <c r="Z324" s="20">
        <v>284337</v>
      </c>
      <c r="AA324" s="21">
        <v>0</v>
      </c>
      <c r="AB324" s="32">
        <v>156076</v>
      </c>
      <c r="AC324" s="20">
        <v>877432</v>
      </c>
      <c r="AD324" s="20">
        <v>332768</v>
      </c>
      <c r="AE324" s="20">
        <v>909059</v>
      </c>
      <c r="AF324" s="20">
        <v>528595</v>
      </c>
      <c r="AG324" s="20">
        <v>172947</v>
      </c>
      <c r="AH324" s="20">
        <v>174374</v>
      </c>
      <c r="AI324" s="21">
        <v>33283</v>
      </c>
      <c r="AJ324" s="25">
        <v>58324</v>
      </c>
      <c r="AK324" s="25">
        <v>79140</v>
      </c>
      <c r="AL324" s="25">
        <v>22430</v>
      </c>
      <c r="AM324" s="22">
        <v>40798</v>
      </c>
      <c r="AN324" s="20">
        <v>239054</v>
      </c>
      <c r="AO324" s="20">
        <v>34449</v>
      </c>
      <c r="AP324" s="54">
        <v>5425637</v>
      </c>
      <c r="AQ324" s="25">
        <v>113311</v>
      </c>
      <c r="AR324" s="25">
        <v>189526</v>
      </c>
      <c r="AS324" s="54">
        <v>117166</v>
      </c>
      <c r="AT324" s="54">
        <v>63027</v>
      </c>
      <c r="AU324" s="54">
        <v>117847</v>
      </c>
      <c r="AV324" s="54">
        <v>130157</v>
      </c>
      <c r="AW324" s="25">
        <f t="shared" si="16"/>
        <v>731034</v>
      </c>
      <c r="AX324" s="165">
        <v>714716</v>
      </c>
      <c r="AY324" s="98">
        <f t="shared" si="17"/>
        <v>6871387</v>
      </c>
      <c r="AZ324" s="73"/>
      <c r="BA324" s="20">
        <v>738549</v>
      </c>
      <c r="BB324" s="20">
        <v>179973</v>
      </c>
      <c r="BC324" s="19">
        <v>918522</v>
      </c>
      <c r="BD324" s="19">
        <f t="shared" si="18"/>
        <v>7789909</v>
      </c>
      <c r="BF324" s="20">
        <v>475026</v>
      </c>
      <c r="BG324" s="21">
        <f t="shared" si="19"/>
        <v>7314883</v>
      </c>
      <c r="BI324" s="73"/>
      <c r="BJ324" s="73"/>
      <c r="BK324" s="73"/>
      <c r="BL324" s="73"/>
      <c r="BM324" s="73"/>
      <c r="BN324" s="73"/>
      <c r="BO324" s="73"/>
    </row>
    <row r="325" spans="1:67" ht="22.5" customHeight="1" x14ac:dyDescent="0.2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385503</v>
      </c>
      <c r="G325" s="20">
        <v>303076</v>
      </c>
      <c r="H325" s="20">
        <v>97219</v>
      </c>
      <c r="I325" s="20">
        <v>0</v>
      </c>
      <c r="J325" s="20">
        <v>0</v>
      </c>
      <c r="K325" s="20">
        <v>0</v>
      </c>
      <c r="L325" s="20">
        <v>0</v>
      </c>
      <c r="M325" s="20">
        <v>12992</v>
      </c>
      <c r="N325" s="20">
        <v>12191</v>
      </c>
      <c r="O325" s="20">
        <v>30895</v>
      </c>
      <c r="P325" s="20">
        <v>332658</v>
      </c>
      <c r="Q325" s="20">
        <v>52338</v>
      </c>
      <c r="R325" s="20">
        <v>50463</v>
      </c>
      <c r="S325" s="20">
        <v>81168</v>
      </c>
      <c r="T325" s="21">
        <v>76034</v>
      </c>
      <c r="U325" s="54">
        <v>44923</v>
      </c>
      <c r="V325" s="20">
        <v>56450</v>
      </c>
      <c r="W325" s="20">
        <v>19504</v>
      </c>
      <c r="X325" s="20">
        <v>0</v>
      </c>
      <c r="Y325" s="21">
        <v>0</v>
      </c>
      <c r="Z325" s="20">
        <v>237636</v>
      </c>
      <c r="AA325" s="21">
        <v>0</v>
      </c>
      <c r="AB325" s="32">
        <v>85219</v>
      </c>
      <c r="AC325" s="20">
        <v>778762</v>
      </c>
      <c r="AD325" s="20">
        <v>267556</v>
      </c>
      <c r="AE325" s="20">
        <v>717558</v>
      </c>
      <c r="AF325" s="20">
        <v>444516</v>
      </c>
      <c r="AG325" s="20">
        <v>134808</v>
      </c>
      <c r="AH325" s="20">
        <v>246975</v>
      </c>
      <c r="AI325" s="21">
        <v>29674</v>
      </c>
      <c r="AJ325" s="25">
        <v>51626</v>
      </c>
      <c r="AK325" s="25">
        <v>65421</v>
      </c>
      <c r="AL325" s="25">
        <v>19147</v>
      </c>
      <c r="AM325" s="22">
        <v>31790</v>
      </c>
      <c r="AN325" s="20">
        <v>257413</v>
      </c>
      <c r="AO325" s="20">
        <v>32821</v>
      </c>
      <c r="AP325" s="54">
        <v>4956336</v>
      </c>
      <c r="AQ325" s="25">
        <v>84957</v>
      </c>
      <c r="AR325" s="25">
        <v>170262</v>
      </c>
      <c r="AS325" s="54">
        <v>123271</v>
      </c>
      <c r="AT325" s="54">
        <v>56660</v>
      </c>
      <c r="AU325" s="54">
        <v>124862</v>
      </c>
      <c r="AV325" s="54">
        <v>92597</v>
      </c>
      <c r="AW325" s="25">
        <f t="shared" si="16"/>
        <v>652609</v>
      </c>
      <c r="AX325" s="165">
        <v>823954</v>
      </c>
      <c r="AY325" s="98">
        <f t="shared" si="17"/>
        <v>6432899</v>
      </c>
      <c r="AZ325" s="73"/>
      <c r="BA325" s="20">
        <v>602908</v>
      </c>
      <c r="BB325" s="20">
        <v>192462</v>
      </c>
      <c r="BC325" s="19">
        <v>795370</v>
      </c>
      <c r="BD325" s="19">
        <f t="shared" si="18"/>
        <v>7228269</v>
      </c>
      <c r="BF325" s="20">
        <v>337944</v>
      </c>
      <c r="BG325" s="21">
        <f t="shared" si="19"/>
        <v>6890325</v>
      </c>
      <c r="BI325" s="73"/>
      <c r="BJ325" s="73"/>
      <c r="BK325" s="73"/>
      <c r="BL325" s="73"/>
      <c r="BM325" s="73"/>
      <c r="BN325" s="73"/>
      <c r="BO325" s="73"/>
    </row>
    <row r="326" spans="1:67" ht="22.5" customHeight="1" x14ac:dyDescent="0.2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447548</v>
      </c>
      <c r="G326" s="20">
        <v>398509</v>
      </c>
      <c r="H326" s="20">
        <v>127588</v>
      </c>
      <c r="I326" s="20">
        <v>0</v>
      </c>
      <c r="J326" s="20">
        <v>0</v>
      </c>
      <c r="K326" s="20">
        <v>0</v>
      </c>
      <c r="L326" s="20">
        <v>0</v>
      </c>
      <c r="M326" s="20">
        <v>19808</v>
      </c>
      <c r="N326" s="20">
        <v>14185</v>
      </c>
      <c r="O326" s="20">
        <v>10878</v>
      </c>
      <c r="P326" s="20">
        <v>385802</v>
      </c>
      <c r="Q326" s="20">
        <v>49421</v>
      </c>
      <c r="R326" s="20">
        <v>51932</v>
      </c>
      <c r="S326" s="20">
        <v>82992</v>
      </c>
      <c r="T326" s="21">
        <v>65172</v>
      </c>
      <c r="U326" s="54">
        <v>60701</v>
      </c>
      <c r="V326" s="20">
        <v>40644</v>
      </c>
      <c r="W326" s="20">
        <v>19504</v>
      </c>
      <c r="X326" s="20">
        <v>0</v>
      </c>
      <c r="Y326" s="21">
        <v>0</v>
      </c>
      <c r="Z326" s="20">
        <v>274458</v>
      </c>
      <c r="AA326" s="21">
        <v>0</v>
      </c>
      <c r="AB326" s="32">
        <v>152304</v>
      </c>
      <c r="AC326" s="20">
        <v>837274</v>
      </c>
      <c r="AD326" s="20">
        <v>381658</v>
      </c>
      <c r="AE326" s="20">
        <v>813933</v>
      </c>
      <c r="AF326" s="20">
        <v>452994</v>
      </c>
      <c r="AG326" s="20">
        <v>154226</v>
      </c>
      <c r="AH326" s="20">
        <v>157396</v>
      </c>
      <c r="AI326" s="21">
        <v>15238</v>
      </c>
      <c r="AJ326" s="25">
        <v>55718</v>
      </c>
      <c r="AK326" s="25">
        <v>71218</v>
      </c>
      <c r="AL326" s="25">
        <v>18750</v>
      </c>
      <c r="AM326" s="22">
        <v>35927</v>
      </c>
      <c r="AN326" s="20">
        <v>215250</v>
      </c>
      <c r="AO326" s="20">
        <v>30021</v>
      </c>
      <c r="AP326" s="54">
        <v>5441049</v>
      </c>
      <c r="AQ326" s="25">
        <v>113243</v>
      </c>
      <c r="AR326" s="25">
        <v>174855</v>
      </c>
      <c r="AS326" s="54">
        <v>114426</v>
      </c>
      <c r="AT326" s="54">
        <v>55781</v>
      </c>
      <c r="AU326" s="54">
        <v>102150</v>
      </c>
      <c r="AV326" s="54">
        <v>112147</v>
      </c>
      <c r="AW326" s="25">
        <f t="shared" si="16"/>
        <v>672602</v>
      </c>
      <c r="AX326" s="165">
        <v>693549</v>
      </c>
      <c r="AY326" s="98">
        <f t="shared" si="17"/>
        <v>6807200</v>
      </c>
      <c r="AZ326" s="73"/>
      <c r="BA326" s="20">
        <v>685900</v>
      </c>
      <c r="BB326" s="20">
        <v>171768</v>
      </c>
      <c r="BC326" s="19">
        <v>857668</v>
      </c>
      <c r="BD326" s="19">
        <f t="shared" si="18"/>
        <v>7664868</v>
      </c>
      <c r="BF326" s="20">
        <v>409295</v>
      </c>
      <c r="BG326" s="21">
        <f t="shared" si="19"/>
        <v>7255573</v>
      </c>
      <c r="BI326" s="73"/>
      <c r="BJ326" s="73"/>
      <c r="BK326" s="73"/>
      <c r="BL326" s="73"/>
      <c r="BM326" s="73"/>
      <c r="BN326" s="73"/>
      <c r="BO326" s="73"/>
    </row>
    <row r="327" spans="1:67" ht="22.5" customHeight="1" x14ac:dyDescent="0.2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794255</v>
      </c>
      <c r="G327" s="20">
        <v>353624</v>
      </c>
      <c r="H327" s="20">
        <v>179158</v>
      </c>
      <c r="I327" s="20">
        <v>0</v>
      </c>
      <c r="J327" s="20">
        <v>0</v>
      </c>
      <c r="K327" s="20">
        <v>0</v>
      </c>
      <c r="L327" s="20">
        <v>0</v>
      </c>
      <c r="M327" s="20">
        <v>60882</v>
      </c>
      <c r="N327" s="20">
        <v>33960</v>
      </c>
      <c r="O327" s="20">
        <v>18759</v>
      </c>
      <c r="P327" s="20">
        <v>650727</v>
      </c>
      <c r="Q327" s="20">
        <v>111388</v>
      </c>
      <c r="R327" s="20">
        <v>141421</v>
      </c>
      <c r="S327" s="20">
        <v>192432</v>
      </c>
      <c r="T327" s="21">
        <v>130344</v>
      </c>
      <c r="U327" s="54">
        <v>66961</v>
      </c>
      <c r="V327" s="20">
        <v>77901</v>
      </c>
      <c r="W327" s="20">
        <v>39008</v>
      </c>
      <c r="X327" s="20">
        <v>0</v>
      </c>
      <c r="Y327" s="21">
        <v>0</v>
      </c>
      <c r="Z327" s="20">
        <v>322577</v>
      </c>
      <c r="AA327" s="21">
        <v>0</v>
      </c>
      <c r="AB327" s="32">
        <v>259702</v>
      </c>
      <c r="AC327" s="20">
        <v>1777550</v>
      </c>
      <c r="AD327" s="20">
        <v>696159</v>
      </c>
      <c r="AE327" s="20">
        <v>1174180</v>
      </c>
      <c r="AF327" s="20">
        <v>763789</v>
      </c>
      <c r="AG327" s="20">
        <v>326863</v>
      </c>
      <c r="AH327" s="20">
        <v>248570</v>
      </c>
      <c r="AI327" s="21">
        <v>31278</v>
      </c>
      <c r="AJ327" s="25">
        <v>95916</v>
      </c>
      <c r="AK327" s="25">
        <v>102975</v>
      </c>
      <c r="AL327" s="25">
        <v>31277</v>
      </c>
      <c r="AM327" s="22">
        <v>57862</v>
      </c>
      <c r="AN327" s="20">
        <v>217758</v>
      </c>
      <c r="AO327" s="20">
        <v>48532</v>
      </c>
      <c r="AP327" s="54">
        <v>9005808</v>
      </c>
      <c r="AQ327" s="25">
        <v>136048</v>
      </c>
      <c r="AR327" s="25">
        <v>227429</v>
      </c>
      <c r="AS327" s="54">
        <v>101827</v>
      </c>
      <c r="AT327" s="54">
        <v>56270</v>
      </c>
      <c r="AU327" s="54">
        <v>89301</v>
      </c>
      <c r="AV327" s="54">
        <v>304577</v>
      </c>
      <c r="AW327" s="25">
        <f t="shared" ref="AW327:AW390" si="20">SUM(AQ327:AV327)</f>
        <v>915452</v>
      </c>
      <c r="AX327" s="165">
        <v>1274516</v>
      </c>
      <c r="AY327" s="98">
        <f t="shared" ref="AY327:AY390" si="21">SUM(AP327,AW327:AX327)</f>
        <v>11195776</v>
      </c>
      <c r="AZ327" s="73"/>
      <c r="BA327" s="20">
        <v>1281550</v>
      </c>
      <c r="BB327" s="20">
        <v>140569</v>
      </c>
      <c r="BC327" s="19">
        <v>1422119</v>
      </c>
      <c r="BD327" s="19">
        <f t="shared" ref="BD327:BD390" si="22">AY327+BC327</f>
        <v>12617895</v>
      </c>
      <c r="BF327" s="20">
        <v>1111594</v>
      </c>
      <c r="BG327" s="21">
        <f t="shared" ref="BG327:BG390" si="23">BD327-BF327</f>
        <v>11506301</v>
      </c>
      <c r="BI327" s="73"/>
      <c r="BJ327" s="73"/>
      <c r="BK327" s="73"/>
      <c r="BL327" s="73"/>
      <c r="BM327" s="73"/>
      <c r="BN327" s="73"/>
      <c r="BO327" s="73"/>
    </row>
    <row r="328" spans="1:67" ht="22.5" customHeight="1" x14ac:dyDescent="0.2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657774</v>
      </c>
      <c r="G328" s="20">
        <v>302072</v>
      </c>
      <c r="H328" s="20">
        <v>106960</v>
      </c>
      <c r="I328" s="20">
        <v>0</v>
      </c>
      <c r="J328" s="20">
        <v>0</v>
      </c>
      <c r="K328" s="20">
        <v>0</v>
      </c>
      <c r="L328" s="20">
        <v>0</v>
      </c>
      <c r="M328" s="20">
        <v>46632</v>
      </c>
      <c r="N328" s="20">
        <v>25485</v>
      </c>
      <c r="O328" s="20">
        <v>19536</v>
      </c>
      <c r="P328" s="20">
        <v>428509</v>
      </c>
      <c r="Q328" s="20">
        <v>80259</v>
      </c>
      <c r="R328" s="20">
        <v>133500</v>
      </c>
      <c r="S328" s="20">
        <v>161424</v>
      </c>
      <c r="T328" s="21">
        <v>97758</v>
      </c>
      <c r="U328" s="54">
        <v>52114</v>
      </c>
      <c r="V328" s="20">
        <v>107255</v>
      </c>
      <c r="W328" s="20">
        <v>48760</v>
      </c>
      <c r="X328" s="20">
        <v>0</v>
      </c>
      <c r="Y328" s="21">
        <v>0</v>
      </c>
      <c r="Z328" s="20">
        <v>398310</v>
      </c>
      <c r="AA328" s="21">
        <v>0</v>
      </c>
      <c r="AB328" s="32">
        <v>136367</v>
      </c>
      <c r="AC328" s="20">
        <v>1406772</v>
      </c>
      <c r="AD328" s="20">
        <v>769146</v>
      </c>
      <c r="AE328" s="20">
        <v>924400</v>
      </c>
      <c r="AF328" s="20">
        <v>606731</v>
      </c>
      <c r="AG328" s="20">
        <v>338769</v>
      </c>
      <c r="AH328" s="20">
        <v>226152</v>
      </c>
      <c r="AI328" s="21">
        <v>41303</v>
      </c>
      <c r="AJ328" s="25">
        <v>79407</v>
      </c>
      <c r="AK328" s="25">
        <v>91829</v>
      </c>
      <c r="AL328" s="25">
        <v>25164</v>
      </c>
      <c r="AM328" s="22">
        <v>50490</v>
      </c>
      <c r="AN328" s="20">
        <v>256376</v>
      </c>
      <c r="AO328" s="20">
        <v>38514</v>
      </c>
      <c r="AP328" s="54">
        <v>7657768</v>
      </c>
      <c r="AQ328" s="25">
        <v>115069</v>
      </c>
      <c r="AR328" s="25">
        <v>166971</v>
      </c>
      <c r="AS328" s="54">
        <v>87851</v>
      </c>
      <c r="AT328" s="54">
        <v>35074</v>
      </c>
      <c r="AU328" s="54">
        <v>80565</v>
      </c>
      <c r="AV328" s="54">
        <v>249315</v>
      </c>
      <c r="AW328" s="25">
        <f t="shared" si="20"/>
        <v>734845</v>
      </c>
      <c r="AX328" s="165">
        <v>869661</v>
      </c>
      <c r="AY328" s="98">
        <f t="shared" si="21"/>
        <v>9262274</v>
      </c>
      <c r="AZ328" s="73"/>
      <c r="BA328" s="20">
        <v>1045513</v>
      </c>
      <c r="BB328" s="20">
        <v>185944</v>
      </c>
      <c r="BC328" s="19">
        <v>1231457</v>
      </c>
      <c r="BD328" s="19">
        <f t="shared" si="22"/>
        <v>10493731</v>
      </c>
      <c r="BF328" s="20">
        <v>909909</v>
      </c>
      <c r="BG328" s="21">
        <f t="shared" si="23"/>
        <v>9583822</v>
      </c>
      <c r="BI328" s="73"/>
      <c r="BJ328" s="73"/>
      <c r="BK328" s="73"/>
      <c r="BL328" s="73"/>
      <c r="BM328" s="73"/>
      <c r="BN328" s="73"/>
      <c r="BO328" s="73"/>
    </row>
    <row r="329" spans="1:67" ht="22.5" customHeight="1" x14ac:dyDescent="0.2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322405</v>
      </c>
      <c r="G329" s="20">
        <v>364738</v>
      </c>
      <c r="H329" s="20">
        <v>129307</v>
      </c>
      <c r="I329" s="20">
        <v>0</v>
      </c>
      <c r="J329" s="20">
        <v>0</v>
      </c>
      <c r="K329" s="20">
        <v>0</v>
      </c>
      <c r="L329" s="20">
        <v>0</v>
      </c>
      <c r="M329" s="20">
        <v>6423</v>
      </c>
      <c r="N329" s="20">
        <v>8001</v>
      </c>
      <c r="O329" s="20">
        <v>6697</v>
      </c>
      <c r="P329" s="20">
        <v>197650</v>
      </c>
      <c r="Q329" s="20">
        <v>56139</v>
      </c>
      <c r="R329" s="20">
        <v>79388</v>
      </c>
      <c r="S329" s="20">
        <v>72048</v>
      </c>
      <c r="T329" s="21">
        <v>65172</v>
      </c>
      <c r="U329" s="54">
        <v>43950</v>
      </c>
      <c r="V329" s="20">
        <v>36128</v>
      </c>
      <c r="W329" s="20">
        <v>29256</v>
      </c>
      <c r="X329" s="20">
        <v>0</v>
      </c>
      <c r="Y329" s="21">
        <v>0</v>
      </c>
      <c r="Z329" s="20">
        <v>214246</v>
      </c>
      <c r="AA329" s="21">
        <v>0</v>
      </c>
      <c r="AB329" s="32">
        <v>90858</v>
      </c>
      <c r="AC329" s="20">
        <v>543002</v>
      </c>
      <c r="AD329" s="20">
        <v>246037</v>
      </c>
      <c r="AE329" s="20">
        <v>543600</v>
      </c>
      <c r="AF329" s="20">
        <v>328537</v>
      </c>
      <c r="AG329" s="20">
        <v>115348</v>
      </c>
      <c r="AH329" s="20">
        <v>213395</v>
      </c>
      <c r="AI329" s="21">
        <v>50125</v>
      </c>
      <c r="AJ329" s="25">
        <v>40281</v>
      </c>
      <c r="AK329" s="25">
        <v>57276</v>
      </c>
      <c r="AL329" s="25">
        <v>15112</v>
      </c>
      <c r="AM329" s="22">
        <v>24559</v>
      </c>
      <c r="AN329" s="20">
        <v>237369</v>
      </c>
      <c r="AO329" s="20">
        <v>42621</v>
      </c>
      <c r="AP329" s="54">
        <v>4179668</v>
      </c>
      <c r="AQ329" s="25">
        <v>77790</v>
      </c>
      <c r="AR329" s="25">
        <v>171686</v>
      </c>
      <c r="AS329" s="54">
        <v>132770</v>
      </c>
      <c r="AT329" s="54">
        <v>68578</v>
      </c>
      <c r="AU329" s="54">
        <v>99498</v>
      </c>
      <c r="AV329" s="54">
        <v>69662</v>
      </c>
      <c r="AW329" s="25">
        <f t="shared" si="20"/>
        <v>619984</v>
      </c>
      <c r="AX329" s="165">
        <v>790855</v>
      </c>
      <c r="AY329" s="98">
        <f t="shared" si="21"/>
        <v>5590507</v>
      </c>
      <c r="AZ329" s="73"/>
      <c r="BA329" s="20">
        <v>479427</v>
      </c>
      <c r="BB329" s="20">
        <v>285262</v>
      </c>
      <c r="BC329" s="19">
        <v>764689</v>
      </c>
      <c r="BD329" s="19">
        <f t="shared" si="22"/>
        <v>6355196</v>
      </c>
      <c r="BF329" s="20">
        <v>254241</v>
      </c>
      <c r="BG329" s="21">
        <f t="shared" si="23"/>
        <v>6100955</v>
      </c>
      <c r="BI329" s="73"/>
      <c r="BJ329" s="73"/>
      <c r="BK329" s="73"/>
      <c r="BL329" s="73"/>
      <c r="BM329" s="73"/>
      <c r="BN329" s="73"/>
      <c r="BO329" s="73"/>
    </row>
    <row r="330" spans="1:67" ht="22.5" customHeight="1" x14ac:dyDescent="0.2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483959</v>
      </c>
      <c r="G330" s="20">
        <v>270381</v>
      </c>
      <c r="H330" s="20">
        <v>127970</v>
      </c>
      <c r="I330" s="20">
        <v>0</v>
      </c>
      <c r="J330" s="20">
        <v>0</v>
      </c>
      <c r="K330" s="20">
        <v>0</v>
      </c>
      <c r="L330" s="20">
        <v>0</v>
      </c>
      <c r="M330" s="20">
        <v>27018</v>
      </c>
      <c r="N330" s="20">
        <v>16253</v>
      </c>
      <c r="O330" s="20">
        <v>13579</v>
      </c>
      <c r="P330" s="20">
        <v>320491</v>
      </c>
      <c r="Q330" s="20">
        <v>52317</v>
      </c>
      <c r="R330" s="20">
        <v>79477</v>
      </c>
      <c r="S330" s="20">
        <v>113088</v>
      </c>
      <c r="T330" s="21">
        <v>76034</v>
      </c>
      <c r="U330" s="54">
        <v>48476</v>
      </c>
      <c r="V330" s="20">
        <v>49676</v>
      </c>
      <c r="W330" s="20">
        <v>29256</v>
      </c>
      <c r="X330" s="20">
        <v>0</v>
      </c>
      <c r="Y330" s="21">
        <v>0</v>
      </c>
      <c r="Z330" s="20">
        <v>293687</v>
      </c>
      <c r="AA330" s="21">
        <v>35048</v>
      </c>
      <c r="AB330" s="32">
        <v>120261</v>
      </c>
      <c r="AC330" s="20">
        <v>773683</v>
      </c>
      <c r="AD330" s="20">
        <v>359335</v>
      </c>
      <c r="AE330" s="20">
        <v>843806</v>
      </c>
      <c r="AF330" s="20">
        <v>481137</v>
      </c>
      <c r="AG330" s="20">
        <v>174353</v>
      </c>
      <c r="AH330" s="20">
        <v>159179</v>
      </c>
      <c r="AI330" s="21">
        <v>42907</v>
      </c>
      <c r="AJ330" s="25">
        <v>59696</v>
      </c>
      <c r="AK330" s="25">
        <v>73361</v>
      </c>
      <c r="AL330" s="25">
        <v>21117</v>
      </c>
      <c r="AM330" s="22">
        <v>39832</v>
      </c>
      <c r="AN330" s="20">
        <v>226484</v>
      </c>
      <c r="AO330" s="20">
        <v>31794</v>
      </c>
      <c r="AP330" s="54">
        <v>5443655</v>
      </c>
      <c r="AQ330" s="25">
        <v>121900</v>
      </c>
      <c r="AR330" s="25">
        <v>176960</v>
      </c>
      <c r="AS330" s="54">
        <v>107784</v>
      </c>
      <c r="AT330" s="54">
        <v>50012</v>
      </c>
      <c r="AU330" s="54">
        <v>108299</v>
      </c>
      <c r="AV330" s="54">
        <v>121033</v>
      </c>
      <c r="AW330" s="25">
        <f t="shared" si="20"/>
        <v>685988</v>
      </c>
      <c r="AX330" s="165">
        <v>636344</v>
      </c>
      <c r="AY330" s="98">
        <f t="shared" si="21"/>
        <v>6765987</v>
      </c>
      <c r="AZ330" s="73"/>
      <c r="BA330" s="20">
        <v>763363</v>
      </c>
      <c r="BB330" s="20">
        <v>152921</v>
      </c>
      <c r="BC330" s="19">
        <v>916284</v>
      </c>
      <c r="BD330" s="19">
        <f t="shared" si="22"/>
        <v>7682271</v>
      </c>
      <c r="BF330" s="20">
        <v>441726</v>
      </c>
      <c r="BG330" s="21">
        <f t="shared" si="23"/>
        <v>7240545</v>
      </c>
      <c r="BI330" s="73"/>
      <c r="BJ330" s="73"/>
      <c r="BK330" s="73"/>
      <c r="BL330" s="73"/>
      <c r="BM330" s="73"/>
      <c r="BN330" s="73"/>
      <c r="BO330" s="73"/>
    </row>
    <row r="331" spans="1:67" ht="22.5" customHeight="1" x14ac:dyDescent="0.2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266058</v>
      </c>
      <c r="G331" s="20">
        <v>117230</v>
      </c>
      <c r="H331" s="20">
        <v>48132</v>
      </c>
      <c r="I331" s="20">
        <v>0</v>
      </c>
      <c r="J331" s="20">
        <v>0</v>
      </c>
      <c r="K331" s="20">
        <v>0</v>
      </c>
      <c r="L331" s="20">
        <v>0</v>
      </c>
      <c r="M331" s="20">
        <v>13535</v>
      </c>
      <c r="N331" s="20">
        <v>7333</v>
      </c>
      <c r="O331" s="20">
        <v>5180</v>
      </c>
      <c r="P331" s="20">
        <v>117468</v>
      </c>
      <c r="Q331" s="20">
        <v>29848</v>
      </c>
      <c r="R331" s="20">
        <v>35689</v>
      </c>
      <c r="S331" s="20">
        <v>35568</v>
      </c>
      <c r="T331" s="21">
        <v>42362</v>
      </c>
      <c r="U331" s="54">
        <v>16582</v>
      </c>
      <c r="V331" s="20">
        <v>53063</v>
      </c>
      <c r="W331" s="20">
        <v>19504</v>
      </c>
      <c r="X331" s="20">
        <v>0</v>
      </c>
      <c r="Y331" s="21">
        <v>0</v>
      </c>
      <c r="Z331" s="20">
        <v>166707</v>
      </c>
      <c r="AA331" s="21">
        <v>0</v>
      </c>
      <c r="AB331" s="32">
        <v>0</v>
      </c>
      <c r="AC331" s="20">
        <v>379748</v>
      </c>
      <c r="AD331" s="20">
        <v>179479</v>
      </c>
      <c r="AE331" s="20">
        <v>363991</v>
      </c>
      <c r="AF331" s="20">
        <v>209585</v>
      </c>
      <c r="AG331" s="20">
        <v>81996</v>
      </c>
      <c r="AH331" s="20">
        <v>85546</v>
      </c>
      <c r="AI331" s="21">
        <v>13634</v>
      </c>
      <c r="AJ331" s="25">
        <v>38079</v>
      </c>
      <c r="AK331" s="25">
        <v>44264</v>
      </c>
      <c r="AL331" s="25">
        <v>10376</v>
      </c>
      <c r="AM331" s="22">
        <v>20722</v>
      </c>
      <c r="AN331" s="20">
        <v>83611</v>
      </c>
      <c r="AO331" s="20">
        <v>15151</v>
      </c>
      <c r="AP331" s="54">
        <v>2500441</v>
      </c>
      <c r="AQ331" s="25">
        <v>46241</v>
      </c>
      <c r="AR331" s="25">
        <v>128394</v>
      </c>
      <c r="AS331" s="54">
        <v>59286</v>
      </c>
      <c r="AT331" s="54">
        <v>32561</v>
      </c>
      <c r="AU331" s="54">
        <v>69216</v>
      </c>
      <c r="AV331" s="54">
        <v>48713</v>
      </c>
      <c r="AW331" s="25">
        <f t="shared" si="20"/>
        <v>384411</v>
      </c>
      <c r="AX331" s="165">
        <v>285793</v>
      </c>
      <c r="AY331" s="98">
        <f t="shared" si="21"/>
        <v>3170645</v>
      </c>
      <c r="AZ331" s="73"/>
      <c r="BA331" s="20">
        <v>461814</v>
      </c>
      <c r="BB331" s="20">
        <v>56109</v>
      </c>
      <c r="BC331" s="19">
        <v>517923</v>
      </c>
      <c r="BD331" s="19">
        <f t="shared" si="22"/>
        <v>3688568</v>
      </c>
      <c r="BF331" s="20">
        <v>177785</v>
      </c>
      <c r="BG331" s="21">
        <f t="shared" si="23"/>
        <v>3510783</v>
      </c>
      <c r="BI331" s="73"/>
      <c r="BJ331" s="73"/>
      <c r="BK331" s="73"/>
      <c r="BL331" s="73"/>
      <c r="BM331" s="73"/>
      <c r="BN331" s="73"/>
      <c r="BO331" s="73"/>
    </row>
    <row r="332" spans="1:67" ht="22.5" customHeight="1" x14ac:dyDescent="0.2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224277</v>
      </c>
      <c r="G332" s="20">
        <v>82025</v>
      </c>
      <c r="H332" s="20">
        <v>27886</v>
      </c>
      <c r="I332" s="20">
        <v>0</v>
      </c>
      <c r="J332" s="20">
        <v>0</v>
      </c>
      <c r="K332" s="20">
        <v>0</v>
      </c>
      <c r="L332" s="20">
        <v>0</v>
      </c>
      <c r="M332" s="20">
        <v>11295</v>
      </c>
      <c r="N332" s="20">
        <v>5741</v>
      </c>
      <c r="O332" s="20">
        <v>4958</v>
      </c>
      <c r="P332" s="20">
        <v>154655</v>
      </c>
      <c r="Q332" s="20">
        <v>26321</v>
      </c>
      <c r="R332" s="20">
        <v>20960</v>
      </c>
      <c r="S332" s="20">
        <v>26448</v>
      </c>
      <c r="T332" s="21">
        <v>21724</v>
      </c>
      <c r="U332" s="54">
        <v>11336</v>
      </c>
      <c r="V332" s="20">
        <v>19193</v>
      </c>
      <c r="W332" s="20">
        <v>9752</v>
      </c>
      <c r="X332" s="20">
        <v>0</v>
      </c>
      <c r="Y332" s="21">
        <v>0</v>
      </c>
      <c r="Z332" s="20">
        <v>135269</v>
      </c>
      <c r="AA332" s="21">
        <v>0</v>
      </c>
      <c r="AB332" s="32">
        <v>0</v>
      </c>
      <c r="AC332" s="20">
        <v>364375</v>
      </c>
      <c r="AD332" s="20">
        <v>146253</v>
      </c>
      <c r="AE332" s="20">
        <v>306592</v>
      </c>
      <c r="AF332" s="20">
        <v>169119</v>
      </c>
      <c r="AG332" s="20">
        <v>62417</v>
      </c>
      <c r="AH332" s="20">
        <v>92487</v>
      </c>
      <c r="AI332" s="21">
        <v>6015</v>
      </c>
      <c r="AJ332" s="25">
        <v>32787</v>
      </c>
      <c r="AK332" s="25">
        <v>36941</v>
      </c>
      <c r="AL332" s="25">
        <v>8375</v>
      </c>
      <c r="AM332" s="22">
        <v>16662</v>
      </c>
      <c r="AN332" s="20">
        <v>77183</v>
      </c>
      <c r="AO332" s="20">
        <v>12050</v>
      </c>
      <c r="AP332" s="54">
        <v>2113096</v>
      </c>
      <c r="AQ332" s="25">
        <v>51055</v>
      </c>
      <c r="AR332" s="25">
        <v>108637</v>
      </c>
      <c r="AS332" s="54">
        <v>66142</v>
      </c>
      <c r="AT332" s="54">
        <v>30836</v>
      </c>
      <c r="AU332" s="54">
        <v>52326</v>
      </c>
      <c r="AV332" s="54">
        <v>42249</v>
      </c>
      <c r="AW332" s="25">
        <f t="shared" si="20"/>
        <v>351245</v>
      </c>
      <c r="AX332" s="165">
        <v>269791</v>
      </c>
      <c r="AY332" s="98">
        <f t="shared" si="21"/>
        <v>2734132</v>
      </c>
      <c r="AZ332" s="73"/>
      <c r="BA332" s="20">
        <v>414466</v>
      </c>
      <c r="BB332" s="20">
        <v>40498</v>
      </c>
      <c r="BC332" s="19">
        <v>454964</v>
      </c>
      <c r="BD332" s="19">
        <f t="shared" si="22"/>
        <v>3189096</v>
      </c>
      <c r="BF332" s="20">
        <v>154193</v>
      </c>
      <c r="BG332" s="21">
        <f t="shared" si="23"/>
        <v>3034903</v>
      </c>
      <c r="BI332" s="73"/>
      <c r="BJ332" s="73"/>
      <c r="BK332" s="73"/>
      <c r="BL332" s="73"/>
      <c r="BM332" s="73"/>
      <c r="BN332" s="73"/>
      <c r="BO332" s="73"/>
    </row>
    <row r="333" spans="1:67" ht="22.5" customHeight="1" x14ac:dyDescent="0.2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306025</v>
      </c>
      <c r="G333" s="20">
        <v>135656</v>
      </c>
      <c r="H333" s="20">
        <v>39155</v>
      </c>
      <c r="I333" s="20">
        <v>0</v>
      </c>
      <c r="J333" s="20">
        <v>0</v>
      </c>
      <c r="K333" s="20">
        <v>0</v>
      </c>
      <c r="L333" s="20">
        <v>0</v>
      </c>
      <c r="M333" s="20">
        <v>18838</v>
      </c>
      <c r="N333" s="20">
        <v>9830</v>
      </c>
      <c r="O333" s="20">
        <v>17094</v>
      </c>
      <c r="P333" s="20">
        <v>218761</v>
      </c>
      <c r="Q333" s="20">
        <v>37681</v>
      </c>
      <c r="R333" s="20">
        <v>47749</v>
      </c>
      <c r="S333" s="20">
        <v>87552</v>
      </c>
      <c r="T333" s="21">
        <v>65172</v>
      </c>
      <c r="U333" s="54">
        <v>17724</v>
      </c>
      <c r="V333" s="20">
        <v>23709</v>
      </c>
      <c r="W333" s="20">
        <v>9752</v>
      </c>
      <c r="X333" s="20">
        <v>0</v>
      </c>
      <c r="Y333" s="21">
        <v>0</v>
      </c>
      <c r="Z333" s="20">
        <v>186602</v>
      </c>
      <c r="AA333" s="21">
        <v>0</v>
      </c>
      <c r="AB333" s="32">
        <v>0</v>
      </c>
      <c r="AC333" s="20">
        <v>349250</v>
      </c>
      <c r="AD333" s="20">
        <v>198945</v>
      </c>
      <c r="AE333" s="20">
        <v>549399</v>
      </c>
      <c r="AF333" s="20">
        <v>310707</v>
      </c>
      <c r="AG333" s="20">
        <v>96901</v>
      </c>
      <c r="AH333" s="20">
        <v>142107</v>
      </c>
      <c r="AI333" s="21">
        <v>14035</v>
      </c>
      <c r="AJ333" s="25">
        <v>44943</v>
      </c>
      <c r="AK333" s="25">
        <v>47070</v>
      </c>
      <c r="AL333" s="25">
        <v>12920</v>
      </c>
      <c r="AM333" s="22">
        <v>23904</v>
      </c>
      <c r="AN333" s="20">
        <v>122394</v>
      </c>
      <c r="AO333" s="20">
        <v>12859</v>
      </c>
      <c r="AP333" s="54">
        <v>3146734</v>
      </c>
      <c r="AQ333" s="25">
        <v>52733</v>
      </c>
      <c r="AR333" s="25">
        <v>128775</v>
      </c>
      <c r="AS333" s="54">
        <v>85488</v>
      </c>
      <c r="AT333" s="54">
        <v>42949</v>
      </c>
      <c r="AU333" s="54">
        <v>66368</v>
      </c>
      <c r="AV333" s="54">
        <v>69038</v>
      </c>
      <c r="AW333" s="25">
        <f t="shared" si="20"/>
        <v>445351</v>
      </c>
      <c r="AX333" s="165">
        <v>374281</v>
      </c>
      <c r="AY333" s="98">
        <f t="shared" si="21"/>
        <v>3966366</v>
      </c>
      <c r="AZ333" s="73"/>
      <c r="BA333" s="20">
        <v>517408</v>
      </c>
      <c r="BB333" s="20">
        <v>67709</v>
      </c>
      <c r="BC333" s="19">
        <v>585117</v>
      </c>
      <c r="BD333" s="19">
        <f t="shared" si="22"/>
        <v>4551483</v>
      </c>
      <c r="BF333" s="20">
        <v>251962</v>
      </c>
      <c r="BG333" s="21">
        <f t="shared" si="23"/>
        <v>4299521</v>
      </c>
      <c r="BI333" s="73"/>
      <c r="BJ333" s="73"/>
      <c r="BK333" s="73"/>
      <c r="BL333" s="73"/>
      <c r="BM333" s="73"/>
      <c r="BN333" s="73"/>
      <c r="BO333" s="73"/>
    </row>
    <row r="334" spans="1:67" ht="22.5" customHeight="1" x14ac:dyDescent="0.2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186416</v>
      </c>
      <c r="G334" s="20">
        <v>213451</v>
      </c>
      <c r="H334" s="20">
        <v>37054</v>
      </c>
      <c r="I334" s="20">
        <v>0</v>
      </c>
      <c r="J334" s="20">
        <v>0</v>
      </c>
      <c r="K334" s="20">
        <v>0</v>
      </c>
      <c r="L334" s="20">
        <v>0</v>
      </c>
      <c r="M334" s="20">
        <v>5472</v>
      </c>
      <c r="N334" s="20">
        <v>2651</v>
      </c>
      <c r="O334" s="20">
        <v>6660</v>
      </c>
      <c r="P334" s="20">
        <v>65848</v>
      </c>
      <c r="Q334" s="20">
        <v>22265</v>
      </c>
      <c r="R334" s="20">
        <v>48283</v>
      </c>
      <c r="S334" s="20">
        <v>17328</v>
      </c>
      <c r="T334" s="21">
        <v>10862</v>
      </c>
      <c r="U334" s="54">
        <v>4991</v>
      </c>
      <c r="V334" s="20">
        <v>13548</v>
      </c>
      <c r="W334" s="20">
        <v>9752</v>
      </c>
      <c r="X334" s="20">
        <v>0</v>
      </c>
      <c r="Y334" s="21">
        <v>0</v>
      </c>
      <c r="Z334" s="20">
        <v>103366</v>
      </c>
      <c r="AA334" s="21">
        <v>0</v>
      </c>
      <c r="AB334" s="32">
        <v>0</v>
      </c>
      <c r="AC334" s="20">
        <v>186355</v>
      </c>
      <c r="AD334" s="20">
        <v>214536</v>
      </c>
      <c r="AE334" s="20">
        <v>226953</v>
      </c>
      <c r="AF334" s="20">
        <v>121748</v>
      </c>
      <c r="AG334" s="20">
        <v>45512</v>
      </c>
      <c r="AH334" s="20">
        <v>76072</v>
      </c>
      <c r="AI334" s="21">
        <v>52531</v>
      </c>
      <c r="AJ334" s="25">
        <v>21740</v>
      </c>
      <c r="AK334" s="25">
        <v>34683</v>
      </c>
      <c r="AL334" s="25">
        <v>6607</v>
      </c>
      <c r="AM334" s="22">
        <v>12669</v>
      </c>
      <c r="AN334" s="20">
        <v>112751</v>
      </c>
      <c r="AO334" s="20">
        <v>30664</v>
      </c>
      <c r="AP334" s="54">
        <v>1890768</v>
      </c>
      <c r="AQ334" s="25">
        <v>58587</v>
      </c>
      <c r="AR334" s="25">
        <v>129849</v>
      </c>
      <c r="AS334" s="54">
        <v>79749</v>
      </c>
      <c r="AT334" s="54">
        <v>31647</v>
      </c>
      <c r="AU334" s="54">
        <v>70570</v>
      </c>
      <c r="AV334" s="54">
        <v>33277</v>
      </c>
      <c r="AW334" s="25">
        <f t="shared" si="20"/>
        <v>403679</v>
      </c>
      <c r="AX334" s="165">
        <v>510665</v>
      </c>
      <c r="AY334" s="98">
        <f t="shared" si="21"/>
        <v>2805112</v>
      </c>
      <c r="AZ334" s="73"/>
      <c r="BA334" s="20">
        <v>295640</v>
      </c>
      <c r="BB334" s="20">
        <v>204358</v>
      </c>
      <c r="BC334" s="19">
        <v>499998</v>
      </c>
      <c r="BD334" s="19">
        <f t="shared" si="22"/>
        <v>3305110</v>
      </c>
      <c r="BF334" s="20">
        <v>121448</v>
      </c>
      <c r="BG334" s="21">
        <f t="shared" si="23"/>
        <v>3183662</v>
      </c>
      <c r="BI334" s="73"/>
      <c r="BJ334" s="73"/>
      <c r="BK334" s="73"/>
      <c r="BL334" s="73"/>
      <c r="BM334" s="73"/>
      <c r="BN334" s="73"/>
      <c r="BO334" s="73"/>
    </row>
    <row r="335" spans="1:67" ht="22.5" customHeight="1" x14ac:dyDescent="0.2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189329</v>
      </c>
      <c r="G335" s="20">
        <v>156091</v>
      </c>
      <c r="H335" s="20">
        <v>42020</v>
      </c>
      <c r="I335" s="20">
        <v>0</v>
      </c>
      <c r="J335" s="20">
        <v>0</v>
      </c>
      <c r="K335" s="20">
        <v>0</v>
      </c>
      <c r="L335" s="20">
        <v>0</v>
      </c>
      <c r="M335" s="20">
        <v>4714</v>
      </c>
      <c r="N335" s="20">
        <v>3402</v>
      </c>
      <c r="O335" s="20">
        <v>1221</v>
      </c>
      <c r="P335" s="20">
        <v>2575</v>
      </c>
      <c r="Q335" s="20">
        <v>21856</v>
      </c>
      <c r="R335" s="20">
        <v>21583</v>
      </c>
      <c r="S335" s="20">
        <v>33744</v>
      </c>
      <c r="T335" s="21">
        <v>32586</v>
      </c>
      <c r="U335" s="54">
        <v>29991</v>
      </c>
      <c r="V335" s="20">
        <v>14677</v>
      </c>
      <c r="W335" s="20">
        <v>9752</v>
      </c>
      <c r="X335" s="20">
        <v>0</v>
      </c>
      <c r="Y335" s="21">
        <v>0</v>
      </c>
      <c r="Z335" s="20">
        <v>101845</v>
      </c>
      <c r="AA335" s="21">
        <v>0</v>
      </c>
      <c r="AB335" s="32">
        <v>0</v>
      </c>
      <c r="AC335" s="20">
        <v>251105</v>
      </c>
      <c r="AD335" s="20">
        <v>214297</v>
      </c>
      <c r="AE335" s="20">
        <v>289783</v>
      </c>
      <c r="AF335" s="20">
        <v>147356</v>
      </c>
      <c r="AG335" s="20">
        <v>44271</v>
      </c>
      <c r="AH335" s="20">
        <v>118188</v>
      </c>
      <c r="AI335" s="21">
        <v>15238</v>
      </c>
      <c r="AJ335" s="25">
        <v>24539</v>
      </c>
      <c r="AK335" s="25">
        <v>38691</v>
      </c>
      <c r="AL335" s="25">
        <v>7772</v>
      </c>
      <c r="AM335" s="22">
        <v>14312</v>
      </c>
      <c r="AN335" s="20">
        <v>119397</v>
      </c>
      <c r="AO335" s="20">
        <v>20377</v>
      </c>
      <c r="AP335" s="54">
        <v>1970712</v>
      </c>
      <c r="AQ335" s="25">
        <v>50805</v>
      </c>
      <c r="AR335" s="25">
        <v>120068</v>
      </c>
      <c r="AS335" s="54">
        <v>91461</v>
      </c>
      <c r="AT335" s="54">
        <v>46270</v>
      </c>
      <c r="AU335" s="54">
        <v>78424</v>
      </c>
      <c r="AV335" s="54">
        <v>32421</v>
      </c>
      <c r="AW335" s="25">
        <f t="shared" si="20"/>
        <v>419449</v>
      </c>
      <c r="AX335" s="165">
        <v>588892</v>
      </c>
      <c r="AY335" s="98">
        <f t="shared" si="21"/>
        <v>2979053</v>
      </c>
      <c r="AZ335" s="73"/>
      <c r="BA335" s="20">
        <v>327674</v>
      </c>
      <c r="BB335" s="20">
        <v>134689</v>
      </c>
      <c r="BC335" s="19">
        <v>462363</v>
      </c>
      <c r="BD335" s="19">
        <f t="shared" si="22"/>
        <v>3441416</v>
      </c>
      <c r="BF335" s="20">
        <v>118324</v>
      </c>
      <c r="BG335" s="21">
        <f t="shared" si="23"/>
        <v>3323092</v>
      </c>
      <c r="BI335" s="73"/>
      <c r="BJ335" s="73"/>
      <c r="BK335" s="73"/>
      <c r="BL335" s="73"/>
      <c r="BM335" s="73"/>
      <c r="BN335" s="73"/>
      <c r="BO335" s="73"/>
    </row>
    <row r="336" spans="1:67" ht="22.5" customHeight="1" x14ac:dyDescent="0.2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201568</v>
      </c>
      <c r="G336" s="20">
        <v>178246</v>
      </c>
      <c r="H336" s="20">
        <v>39728</v>
      </c>
      <c r="I336" s="20">
        <v>0</v>
      </c>
      <c r="J336" s="20">
        <v>0</v>
      </c>
      <c r="K336" s="20">
        <v>0</v>
      </c>
      <c r="L336" s="20">
        <v>0</v>
      </c>
      <c r="M336" s="20">
        <v>6379</v>
      </c>
      <c r="N336" s="20">
        <v>4085</v>
      </c>
      <c r="O336" s="20">
        <v>777</v>
      </c>
      <c r="P336" s="20">
        <v>117213</v>
      </c>
      <c r="Q336" s="20">
        <v>19713</v>
      </c>
      <c r="R336" s="20">
        <v>26745</v>
      </c>
      <c r="S336" s="20">
        <v>27360</v>
      </c>
      <c r="T336" s="21">
        <v>32586</v>
      </c>
      <c r="U336" s="54">
        <v>18654</v>
      </c>
      <c r="V336" s="20">
        <v>14677</v>
      </c>
      <c r="W336" s="20">
        <v>19504</v>
      </c>
      <c r="X336" s="20">
        <v>0</v>
      </c>
      <c r="Y336" s="21">
        <v>0</v>
      </c>
      <c r="Z336" s="20">
        <v>123565</v>
      </c>
      <c r="AA336" s="21">
        <v>0</v>
      </c>
      <c r="AB336" s="32">
        <v>0</v>
      </c>
      <c r="AC336" s="20">
        <v>243432</v>
      </c>
      <c r="AD336" s="20">
        <v>130071</v>
      </c>
      <c r="AE336" s="20">
        <v>284498</v>
      </c>
      <c r="AF336" s="20">
        <v>155485</v>
      </c>
      <c r="AG336" s="20">
        <v>49875</v>
      </c>
      <c r="AH336" s="20">
        <v>85358</v>
      </c>
      <c r="AI336" s="21">
        <v>37293</v>
      </c>
      <c r="AJ336" s="25">
        <v>27073</v>
      </c>
      <c r="AK336" s="25">
        <v>42372</v>
      </c>
      <c r="AL336" s="25">
        <v>8154</v>
      </c>
      <c r="AM336" s="22">
        <v>15845</v>
      </c>
      <c r="AN336" s="20">
        <v>113822</v>
      </c>
      <c r="AO336" s="20">
        <v>19630</v>
      </c>
      <c r="AP336" s="54">
        <v>2043708</v>
      </c>
      <c r="AQ336" s="25">
        <v>67063</v>
      </c>
      <c r="AR336" s="25">
        <v>119932</v>
      </c>
      <c r="AS336" s="54">
        <v>84433</v>
      </c>
      <c r="AT336" s="54">
        <v>43431</v>
      </c>
      <c r="AU336" s="54">
        <v>76002</v>
      </c>
      <c r="AV336" s="54">
        <v>36820</v>
      </c>
      <c r="AW336" s="25">
        <f t="shared" si="20"/>
        <v>427681</v>
      </c>
      <c r="AX336" s="165">
        <v>465874</v>
      </c>
      <c r="AY336" s="98">
        <f t="shared" si="21"/>
        <v>2937263</v>
      </c>
      <c r="AZ336" s="73"/>
      <c r="BA336" s="20">
        <v>356839</v>
      </c>
      <c r="BB336" s="20">
        <v>104014</v>
      </c>
      <c r="BC336" s="19">
        <v>460853</v>
      </c>
      <c r="BD336" s="19">
        <f t="shared" si="22"/>
        <v>3398116</v>
      </c>
      <c r="BF336" s="20">
        <v>134381</v>
      </c>
      <c r="BG336" s="21">
        <f t="shared" si="23"/>
        <v>3263735</v>
      </c>
      <c r="BI336" s="73"/>
      <c r="BJ336" s="73"/>
      <c r="BK336" s="73"/>
      <c r="BL336" s="73"/>
      <c r="BM336" s="73"/>
      <c r="BN336" s="73"/>
      <c r="BO336" s="73"/>
    </row>
    <row r="337" spans="1:67" ht="22.5" customHeight="1" x14ac:dyDescent="0.2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173780</v>
      </c>
      <c r="G337" s="20">
        <v>140030</v>
      </c>
      <c r="H337" s="20">
        <v>22920</v>
      </c>
      <c r="I337" s="20">
        <v>0</v>
      </c>
      <c r="J337" s="20">
        <v>0</v>
      </c>
      <c r="K337" s="20">
        <v>0</v>
      </c>
      <c r="L337" s="20">
        <v>0</v>
      </c>
      <c r="M337" s="20">
        <v>4258</v>
      </c>
      <c r="N337" s="20">
        <v>3514</v>
      </c>
      <c r="O337" s="20">
        <v>2923</v>
      </c>
      <c r="P337" s="20">
        <v>37933</v>
      </c>
      <c r="Q337" s="20">
        <v>19029</v>
      </c>
      <c r="R337" s="20">
        <v>46458</v>
      </c>
      <c r="S337" s="20">
        <v>42864</v>
      </c>
      <c r="T337" s="21">
        <v>32586</v>
      </c>
      <c r="U337" s="54">
        <v>29441</v>
      </c>
      <c r="V337" s="20">
        <v>18064</v>
      </c>
      <c r="W337" s="20">
        <v>9752</v>
      </c>
      <c r="X337" s="20">
        <v>0</v>
      </c>
      <c r="Y337" s="21">
        <v>0</v>
      </c>
      <c r="Z337" s="20">
        <v>89831</v>
      </c>
      <c r="AA337" s="21">
        <v>0</v>
      </c>
      <c r="AB337" s="32">
        <v>0</v>
      </c>
      <c r="AC337" s="20">
        <v>217792</v>
      </c>
      <c r="AD337" s="20">
        <v>121894</v>
      </c>
      <c r="AE337" s="20">
        <v>240458</v>
      </c>
      <c r="AF337" s="20">
        <v>126031</v>
      </c>
      <c r="AG337" s="20">
        <v>42120</v>
      </c>
      <c r="AH337" s="20">
        <v>103930</v>
      </c>
      <c r="AI337" s="21">
        <v>17243</v>
      </c>
      <c r="AJ337" s="25">
        <v>24955</v>
      </c>
      <c r="AK337" s="25">
        <v>35920</v>
      </c>
      <c r="AL337" s="25">
        <v>7274</v>
      </c>
      <c r="AM337" s="22">
        <v>13591</v>
      </c>
      <c r="AN337" s="20">
        <v>116972</v>
      </c>
      <c r="AO337" s="20">
        <v>12320</v>
      </c>
      <c r="AP337" s="54">
        <v>1753883</v>
      </c>
      <c r="AQ337" s="25">
        <v>56009</v>
      </c>
      <c r="AR337" s="25">
        <v>127024</v>
      </c>
      <c r="AS337" s="54">
        <v>84300</v>
      </c>
      <c r="AT337" s="54">
        <v>42083</v>
      </c>
      <c r="AU337" s="54">
        <v>78627</v>
      </c>
      <c r="AV337" s="54">
        <v>31065</v>
      </c>
      <c r="AW337" s="25">
        <f t="shared" si="20"/>
        <v>419108</v>
      </c>
      <c r="AX337" s="165">
        <v>502791</v>
      </c>
      <c r="AY337" s="98">
        <f t="shared" si="21"/>
        <v>2675782</v>
      </c>
      <c r="AZ337" s="73"/>
      <c r="BA337" s="20">
        <v>332481</v>
      </c>
      <c r="BB337" s="20">
        <v>74341</v>
      </c>
      <c r="BC337" s="19">
        <v>406822</v>
      </c>
      <c r="BD337" s="19">
        <f t="shared" si="22"/>
        <v>3082604</v>
      </c>
      <c r="BF337" s="20">
        <v>113375</v>
      </c>
      <c r="BG337" s="21">
        <f t="shared" si="23"/>
        <v>2969229</v>
      </c>
      <c r="BI337" s="73"/>
      <c r="BJ337" s="73"/>
      <c r="BK337" s="73"/>
      <c r="BL337" s="73"/>
      <c r="BM337" s="73"/>
      <c r="BN337" s="73"/>
      <c r="BO337" s="73"/>
    </row>
    <row r="338" spans="1:67" ht="22.5" customHeight="1" x14ac:dyDescent="0.2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169311</v>
      </c>
      <c r="G338" s="20">
        <v>122464</v>
      </c>
      <c r="H338" s="20">
        <v>35526</v>
      </c>
      <c r="I338" s="20">
        <v>0</v>
      </c>
      <c r="J338" s="20">
        <v>0</v>
      </c>
      <c r="K338" s="20">
        <v>0</v>
      </c>
      <c r="L338" s="20">
        <v>0</v>
      </c>
      <c r="M338" s="20">
        <v>3907</v>
      </c>
      <c r="N338" s="20">
        <v>2710</v>
      </c>
      <c r="O338" s="20">
        <v>1739</v>
      </c>
      <c r="P338" s="20">
        <v>68609</v>
      </c>
      <c r="Q338" s="20">
        <v>17755</v>
      </c>
      <c r="R338" s="20">
        <v>33464</v>
      </c>
      <c r="S338" s="20">
        <v>35568</v>
      </c>
      <c r="T338" s="21">
        <v>32586</v>
      </c>
      <c r="U338" s="54">
        <v>5626</v>
      </c>
      <c r="V338" s="20">
        <v>13548</v>
      </c>
      <c r="W338" s="20">
        <v>9752</v>
      </c>
      <c r="X338" s="20">
        <v>0</v>
      </c>
      <c r="Y338" s="21">
        <v>0</v>
      </c>
      <c r="Z338" s="20">
        <v>92500</v>
      </c>
      <c r="AA338" s="21">
        <v>0</v>
      </c>
      <c r="AB338" s="32">
        <v>0</v>
      </c>
      <c r="AC338" s="20">
        <v>146915</v>
      </c>
      <c r="AD338" s="20">
        <v>157386</v>
      </c>
      <c r="AE338" s="20">
        <v>218805</v>
      </c>
      <c r="AF338" s="20">
        <v>93780</v>
      </c>
      <c r="AG338" s="20">
        <v>36304</v>
      </c>
      <c r="AH338" s="20">
        <v>85827</v>
      </c>
      <c r="AI338" s="21">
        <v>71779</v>
      </c>
      <c r="AJ338" s="25">
        <v>21955</v>
      </c>
      <c r="AK338" s="25">
        <v>32743</v>
      </c>
      <c r="AL338" s="25">
        <v>6012</v>
      </c>
      <c r="AM338" s="22">
        <v>11841</v>
      </c>
      <c r="AN338" s="20">
        <v>102095</v>
      </c>
      <c r="AO338" s="20">
        <v>17463</v>
      </c>
      <c r="AP338" s="54">
        <v>1647970</v>
      </c>
      <c r="AQ338" s="25">
        <v>53813</v>
      </c>
      <c r="AR338" s="25">
        <v>108083</v>
      </c>
      <c r="AS338" s="54">
        <v>85002</v>
      </c>
      <c r="AT338" s="54">
        <v>42203</v>
      </c>
      <c r="AU338" s="54">
        <v>70258</v>
      </c>
      <c r="AV338" s="54">
        <v>25648</v>
      </c>
      <c r="AW338" s="25">
        <f t="shared" si="20"/>
        <v>385007</v>
      </c>
      <c r="AX338" s="165">
        <v>309153</v>
      </c>
      <c r="AY338" s="98">
        <f t="shared" si="21"/>
        <v>2342130</v>
      </c>
      <c r="AZ338" s="73"/>
      <c r="BA338" s="20">
        <v>298091</v>
      </c>
      <c r="BB338" s="20">
        <v>111033</v>
      </c>
      <c r="BC338" s="19">
        <v>409124</v>
      </c>
      <c r="BD338" s="19">
        <f t="shared" si="22"/>
        <v>2751254</v>
      </c>
      <c r="BF338" s="20">
        <v>93607</v>
      </c>
      <c r="BG338" s="21">
        <f t="shared" si="23"/>
        <v>2657647</v>
      </c>
      <c r="BI338" s="73"/>
      <c r="BJ338" s="73"/>
      <c r="BK338" s="73"/>
      <c r="BL338" s="73"/>
      <c r="BM338" s="73"/>
      <c r="BN338" s="73"/>
      <c r="BO338" s="73"/>
    </row>
    <row r="339" spans="1:67" ht="22.5" customHeight="1" x14ac:dyDescent="0.2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219118</v>
      </c>
      <c r="G339" s="20">
        <v>103750</v>
      </c>
      <c r="H339" s="20">
        <v>25403</v>
      </c>
      <c r="I339" s="20">
        <v>0</v>
      </c>
      <c r="J339" s="20">
        <v>0</v>
      </c>
      <c r="K339" s="20">
        <v>0</v>
      </c>
      <c r="L339" s="20">
        <v>0</v>
      </c>
      <c r="M339" s="20">
        <v>7729</v>
      </c>
      <c r="N339" s="20">
        <v>4324</v>
      </c>
      <c r="O339" s="20">
        <v>5735</v>
      </c>
      <c r="P339" s="20">
        <v>88306</v>
      </c>
      <c r="Q339" s="20">
        <v>27603</v>
      </c>
      <c r="R339" s="20">
        <v>57494</v>
      </c>
      <c r="S339" s="20">
        <v>36480</v>
      </c>
      <c r="T339" s="21">
        <v>59741</v>
      </c>
      <c r="U339" s="54">
        <v>31344</v>
      </c>
      <c r="V339" s="20">
        <v>13548</v>
      </c>
      <c r="W339" s="20">
        <v>9752</v>
      </c>
      <c r="X339" s="20">
        <v>0</v>
      </c>
      <c r="Y339" s="21">
        <v>0</v>
      </c>
      <c r="Z339" s="20">
        <v>127531</v>
      </c>
      <c r="AA339" s="21">
        <v>21568</v>
      </c>
      <c r="AB339" s="32">
        <v>0</v>
      </c>
      <c r="AC339" s="20">
        <v>310196</v>
      </c>
      <c r="AD339" s="20">
        <v>302005</v>
      </c>
      <c r="AE339" s="20">
        <v>292132</v>
      </c>
      <c r="AF339" s="20">
        <v>160554</v>
      </c>
      <c r="AG339" s="20">
        <v>61161</v>
      </c>
      <c r="AH339" s="20">
        <v>131695</v>
      </c>
      <c r="AI339" s="21">
        <v>45714</v>
      </c>
      <c r="AJ339" s="25">
        <v>27946</v>
      </c>
      <c r="AK339" s="25">
        <v>43005</v>
      </c>
      <c r="AL339" s="25">
        <v>9119</v>
      </c>
      <c r="AM339" s="22">
        <v>16114</v>
      </c>
      <c r="AN339" s="20">
        <v>129803</v>
      </c>
      <c r="AO339" s="20">
        <v>26713</v>
      </c>
      <c r="AP339" s="54">
        <v>2395583</v>
      </c>
      <c r="AQ339" s="25">
        <v>61211</v>
      </c>
      <c r="AR339" s="25">
        <v>143844</v>
      </c>
      <c r="AS339" s="54">
        <v>103418</v>
      </c>
      <c r="AT339" s="54">
        <v>45008</v>
      </c>
      <c r="AU339" s="54">
        <v>87751</v>
      </c>
      <c r="AV339" s="54">
        <v>40013</v>
      </c>
      <c r="AW339" s="25">
        <f t="shared" si="20"/>
        <v>481245</v>
      </c>
      <c r="AX339" s="165">
        <v>538598</v>
      </c>
      <c r="AY339" s="98">
        <f t="shared" si="21"/>
        <v>3415426</v>
      </c>
      <c r="AZ339" s="73"/>
      <c r="BA339" s="20">
        <v>366605</v>
      </c>
      <c r="BB339" s="20">
        <v>199549</v>
      </c>
      <c r="BC339" s="19">
        <v>566154</v>
      </c>
      <c r="BD339" s="19">
        <f t="shared" si="22"/>
        <v>3981580</v>
      </c>
      <c r="BF339" s="20">
        <v>146034</v>
      </c>
      <c r="BG339" s="21">
        <f t="shared" si="23"/>
        <v>3835546</v>
      </c>
      <c r="BI339" s="73"/>
      <c r="BJ339" s="73"/>
      <c r="BK339" s="73"/>
      <c r="BL339" s="73"/>
      <c r="BM339" s="73"/>
      <c r="BN339" s="73"/>
      <c r="BO339" s="73"/>
    </row>
    <row r="340" spans="1:67" ht="22.5" customHeight="1" x14ac:dyDescent="0.2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164619</v>
      </c>
      <c r="G340" s="20">
        <v>103320</v>
      </c>
      <c r="H340" s="20">
        <v>23302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2674</v>
      </c>
      <c r="O340" s="20">
        <v>0</v>
      </c>
      <c r="P340" s="20">
        <v>124684</v>
      </c>
      <c r="Q340" s="20">
        <v>17606</v>
      </c>
      <c r="R340" s="20">
        <v>38181</v>
      </c>
      <c r="S340" s="20">
        <v>21888</v>
      </c>
      <c r="T340" s="21">
        <v>10862</v>
      </c>
      <c r="U340" s="54">
        <v>28679</v>
      </c>
      <c r="V340" s="20">
        <v>11290</v>
      </c>
      <c r="W340" s="20">
        <v>9752</v>
      </c>
      <c r="X340" s="20">
        <v>0</v>
      </c>
      <c r="Y340" s="21">
        <v>0</v>
      </c>
      <c r="Z340" s="20">
        <v>82513</v>
      </c>
      <c r="AA340" s="21">
        <v>0</v>
      </c>
      <c r="AB340" s="32">
        <v>0</v>
      </c>
      <c r="AC340" s="20">
        <v>215584</v>
      </c>
      <c r="AD340" s="20">
        <v>158141</v>
      </c>
      <c r="AE340" s="20">
        <v>207061</v>
      </c>
      <c r="AF340" s="20">
        <v>109250</v>
      </c>
      <c r="AG340" s="20">
        <v>33471</v>
      </c>
      <c r="AH340" s="20">
        <v>89485</v>
      </c>
      <c r="AI340" s="21">
        <v>16441</v>
      </c>
      <c r="AJ340" s="25">
        <v>21826</v>
      </c>
      <c r="AK340" s="25">
        <v>32424</v>
      </c>
      <c r="AL340" s="25">
        <v>5806</v>
      </c>
      <c r="AM340" s="22">
        <v>11712</v>
      </c>
      <c r="AN340" s="20">
        <v>93206</v>
      </c>
      <c r="AO340" s="20">
        <v>13253</v>
      </c>
      <c r="AP340" s="54">
        <v>1647030</v>
      </c>
      <c r="AQ340" s="25">
        <v>54079</v>
      </c>
      <c r="AR340" s="25">
        <v>115046</v>
      </c>
      <c r="AS340" s="54">
        <v>83645</v>
      </c>
      <c r="AT340" s="54">
        <v>36984</v>
      </c>
      <c r="AU340" s="54">
        <v>68308</v>
      </c>
      <c r="AV340" s="54">
        <v>25717</v>
      </c>
      <c r="AW340" s="25">
        <f t="shared" si="20"/>
        <v>383779</v>
      </c>
      <c r="AX340" s="165">
        <v>340495</v>
      </c>
      <c r="AY340" s="98">
        <f t="shared" si="21"/>
        <v>2371304</v>
      </c>
      <c r="AZ340" s="73"/>
      <c r="BA340" s="20">
        <v>296533</v>
      </c>
      <c r="BB340" s="20">
        <v>87582</v>
      </c>
      <c r="BC340" s="19">
        <v>384115</v>
      </c>
      <c r="BD340" s="19">
        <f t="shared" si="22"/>
        <v>2755419</v>
      </c>
      <c r="BF340" s="20">
        <v>93859</v>
      </c>
      <c r="BG340" s="21">
        <f t="shared" si="23"/>
        <v>2661560</v>
      </c>
      <c r="BI340" s="73"/>
      <c r="BJ340" s="73"/>
      <c r="BK340" s="73"/>
      <c r="BL340" s="73"/>
      <c r="BM340" s="73"/>
      <c r="BN340" s="73"/>
      <c r="BO340" s="73"/>
    </row>
    <row r="341" spans="1:67" ht="22.5" customHeight="1" x14ac:dyDescent="0.2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211676</v>
      </c>
      <c r="G341" s="20">
        <v>151574</v>
      </c>
      <c r="H341" s="20">
        <v>36672</v>
      </c>
      <c r="I341" s="20">
        <v>0</v>
      </c>
      <c r="J341" s="20">
        <v>0</v>
      </c>
      <c r="K341" s="20">
        <v>0</v>
      </c>
      <c r="L341" s="20">
        <v>0</v>
      </c>
      <c r="M341" s="20">
        <v>4256</v>
      </c>
      <c r="N341" s="20">
        <v>3847</v>
      </c>
      <c r="O341" s="20">
        <v>11507</v>
      </c>
      <c r="P341" s="20">
        <v>39803</v>
      </c>
      <c r="Q341" s="20">
        <v>19288</v>
      </c>
      <c r="R341" s="20">
        <v>35778</v>
      </c>
      <c r="S341" s="20">
        <v>42864</v>
      </c>
      <c r="T341" s="21">
        <v>32586</v>
      </c>
      <c r="U341" s="54">
        <v>18401</v>
      </c>
      <c r="V341" s="20">
        <v>14677</v>
      </c>
      <c r="W341" s="20">
        <v>9752</v>
      </c>
      <c r="X341" s="20">
        <v>0</v>
      </c>
      <c r="Y341" s="21">
        <v>0</v>
      </c>
      <c r="Z341" s="20">
        <v>127296</v>
      </c>
      <c r="AA341" s="21">
        <v>0</v>
      </c>
      <c r="AB341" s="32">
        <v>0</v>
      </c>
      <c r="AC341" s="20">
        <v>268051</v>
      </c>
      <c r="AD341" s="20">
        <v>317891</v>
      </c>
      <c r="AE341" s="20">
        <v>299399</v>
      </c>
      <c r="AF341" s="20">
        <v>153649</v>
      </c>
      <c r="AG341" s="20">
        <v>56100</v>
      </c>
      <c r="AH341" s="20">
        <v>98865</v>
      </c>
      <c r="AI341" s="21">
        <v>176039</v>
      </c>
      <c r="AJ341" s="25">
        <v>26189</v>
      </c>
      <c r="AK341" s="25">
        <v>41320</v>
      </c>
      <c r="AL341" s="25">
        <v>8757</v>
      </c>
      <c r="AM341" s="22">
        <v>15422</v>
      </c>
      <c r="AN341" s="20">
        <v>141428</v>
      </c>
      <c r="AO341" s="20">
        <v>26910</v>
      </c>
      <c r="AP341" s="54">
        <v>2389997</v>
      </c>
      <c r="AQ341" s="25">
        <v>63017</v>
      </c>
      <c r="AR341" s="25">
        <v>129370</v>
      </c>
      <c r="AS341" s="54">
        <v>102254</v>
      </c>
      <c r="AT341" s="54">
        <v>51741</v>
      </c>
      <c r="AU341" s="54">
        <v>87185</v>
      </c>
      <c r="AV341" s="54">
        <v>34936</v>
      </c>
      <c r="AW341" s="25">
        <f t="shared" si="20"/>
        <v>468503</v>
      </c>
      <c r="AX341" s="165">
        <v>363748</v>
      </c>
      <c r="AY341" s="98">
        <f t="shared" si="21"/>
        <v>3222248</v>
      </c>
      <c r="AZ341" s="73"/>
      <c r="BA341" s="20">
        <v>346617</v>
      </c>
      <c r="BB341" s="20">
        <v>213861</v>
      </c>
      <c r="BC341" s="19">
        <v>560478</v>
      </c>
      <c r="BD341" s="19">
        <f t="shared" si="22"/>
        <v>3782726</v>
      </c>
      <c r="BF341" s="20">
        <v>127505</v>
      </c>
      <c r="BG341" s="21">
        <f t="shared" si="23"/>
        <v>3655221</v>
      </c>
      <c r="BI341" s="73"/>
      <c r="BJ341" s="73"/>
      <c r="BK341" s="73"/>
      <c r="BL341" s="73"/>
      <c r="BM341" s="73"/>
      <c r="BN341" s="73"/>
      <c r="BO341" s="73"/>
    </row>
    <row r="342" spans="1:67" ht="22.5" customHeight="1" x14ac:dyDescent="0.2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127413</v>
      </c>
      <c r="G342" s="20">
        <v>127698</v>
      </c>
      <c r="H342" s="20">
        <v>27695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1618</v>
      </c>
      <c r="O342" s="20">
        <v>0</v>
      </c>
      <c r="P342" s="20">
        <v>28486</v>
      </c>
      <c r="Q342" s="20">
        <v>13120</v>
      </c>
      <c r="R342" s="20">
        <v>36401</v>
      </c>
      <c r="S342" s="20">
        <v>13680</v>
      </c>
      <c r="T342" s="21">
        <v>10862</v>
      </c>
      <c r="U342" s="54">
        <v>14636</v>
      </c>
      <c r="V342" s="20">
        <v>12419</v>
      </c>
      <c r="W342" s="20">
        <v>9752</v>
      </c>
      <c r="X342" s="20">
        <v>0</v>
      </c>
      <c r="Y342" s="21">
        <v>0</v>
      </c>
      <c r="Z342" s="20">
        <v>66211</v>
      </c>
      <c r="AA342" s="21">
        <v>0</v>
      </c>
      <c r="AB342" s="32">
        <v>0</v>
      </c>
      <c r="AC342" s="20">
        <v>174791</v>
      </c>
      <c r="AD342" s="20">
        <v>110425</v>
      </c>
      <c r="AE342" s="20">
        <v>146139</v>
      </c>
      <c r="AF342" s="20">
        <v>59345</v>
      </c>
      <c r="AG342" s="20">
        <v>26693</v>
      </c>
      <c r="AH342" s="20">
        <v>69881</v>
      </c>
      <c r="AI342" s="21">
        <v>29273</v>
      </c>
      <c r="AJ342" s="25">
        <v>15015</v>
      </c>
      <c r="AK342" s="25">
        <v>26890</v>
      </c>
      <c r="AL342" s="25">
        <v>4059</v>
      </c>
      <c r="AM342" s="22">
        <v>9415</v>
      </c>
      <c r="AN342" s="20">
        <v>112368</v>
      </c>
      <c r="AO342" s="20">
        <v>14248</v>
      </c>
      <c r="AP342" s="54">
        <v>1288533</v>
      </c>
      <c r="AQ342" s="25">
        <v>51362</v>
      </c>
      <c r="AR342" s="25">
        <v>107440</v>
      </c>
      <c r="AS342" s="54">
        <v>61123</v>
      </c>
      <c r="AT342" s="54">
        <v>44967</v>
      </c>
      <c r="AU342" s="54">
        <v>50665</v>
      </c>
      <c r="AV342" s="54">
        <v>21268</v>
      </c>
      <c r="AW342" s="25">
        <f t="shared" si="20"/>
        <v>336825</v>
      </c>
      <c r="AX342" s="165">
        <v>421058</v>
      </c>
      <c r="AY342" s="98">
        <f t="shared" si="21"/>
        <v>2046416</v>
      </c>
      <c r="AZ342" s="73"/>
      <c r="BA342" s="20">
        <v>226252</v>
      </c>
      <c r="BB342" s="20">
        <v>121174</v>
      </c>
      <c r="BC342" s="19">
        <v>347426</v>
      </c>
      <c r="BD342" s="19">
        <f t="shared" si="22"/>
        <v>2393842</v>
      </c>
      <c r="BF342" s="20">
        <v>77621</v>
      </c>
      <c r="BG342" s="21">
        <f t="shared" si="23"/>
        <v>2316221</v>
      </c>
      <c r="BI342" s="73"/>
      <c r="BJ342" s="73"/>
      <c r="BK342" s="73"/>
      <c r="BL342" s="73"/>
      <c r="BM342" s="73"/>
      <c r="BN342" s="73"/>
      <c r="BO342" s="73"/>
    </row>
    <row r="343" spans="1:67" ht="22.5" customHeight="1" x14ac:dyDescent="0.2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151468</v>
      </c>
      <c r="G343" s="20">
        <v>85395</v>
      </c>
      <c r="H343" s="20">
        <v>23111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2085</v>
      </c>
      <c r="O343" s="20">
        <v>0</v>
      </c>
      <c r="P343" s="20">
        <v>27821</v>
      </c>
      <c r="Q343" s="20">
        <v>17006</v>
      </c>
      <c r="R343" s="20">
        <v>49128</v>
      </c>
      <c r="S343" s="20">
        <v>11856</v>
      </c>
      <c r="T343" s="21">
        <v>10862</v>
      </c>
      <c r="U343" s="54">
        <v>26522</v>
      </c>
      <c r="V343" s="20">
        <v>9032</v>
      </c>
      <c r="W343" s="20">
        <v>9752</v>
      </c>
      <c r="X343" s="20">
        <v>0</v>
      </c>
      <c r="Y343" s="21">
        <v>0</v>
      </c>
      <c r="Z343" s="20">
        <v>72513</v>
      </c>
      <c r="AA343" s="21">
        <v>0</v>
      </c>
      <c r="AB343" s="32">
        <v>0</v>
      </c>
      <c r="AC343" s="20">
        <v>220248</v>
      </c>
      <c r="AD343" s="20">
        <v>131573</v>
      </c>
      <c r="AE343" s="20">
        <v>170949</v>
      </c>
      <c r="AF343" s="20">
        <v>77262</v>
      </c>
      <c r="AG343" s="20">
        <v>27267</v>
      </c>
      <c r="AH343" s="20">
        <v>84608</v>
      </c>
      <c r="AI343" s="21">
        <v>20451</v>
      </c>
      <c r="AJ343" s="25">
        <v>19346</v>
      </c>
      <c r="AK343" s="25">
        <v>28584</v>
      </c>
      <c r="AL343" s="25">
        <v>4862</v>
      </c>
      <c r="AM343" s="22">
        <v>10113</v>
      </c>
      <c r="AN343" s="20">
        <v>93334</v>
      </c>
      <c r="AO343" s="20">
        <v>14114</v>
      </c>
      <c r="AP343" s="54">
        <v>1399262</v>
      </c>
      <c r="AQ343" s="25">
        <v>54620</v>
      </c>
      <c r="AR343" s="25">
        <v>123750</v>
      </c>
      <c r="AS343" s="54">
        <v>85683</v>
      </c>
      <c r="AT343" s="54">
        <v>48211</v>
      </c>
      <c r="AU343" s="54">
        <v>59002</v>
      </c>
      <c r="AV343" s="54">
        <v>22513</v>
      </c>
      <c r="AW343" s="25">
        <f t="shared" si="20"/>
        <v>393779</v>
      </c>
      <c r="AX343" s="165">
        <v>293479</v>
      </c>
      <c r="AY343" s="98">
        <f t="shared" si="21"/>
        <v>2086520</v>
      </c>
      <c r="AZ343" s="73"/>
      <c r="BA343" s="20">
        <v>268888</v>
      </c>
      <c r="BB343" s="20">
        <v>98157</v>
      </c>
      <c r="BC343" s="19">
        <v>367045</v>
      </c>
      <c r="BD343" s="19">
        <f t="shared" si="22"/>
        <v>2453565</v>
      </c>
      <c r="BF343" s="20">
        <v>82163</v>
      </c>
      <c r="BG343" s="21">
        <f t="shared" si="23"/>
        <v>2371402</v>
      </c>
      <c r="BI343" s="73"/>
      <c r="BJ343" s="73"/>
      <c r="BK343" s="73"/>
      <c r="BL343" s="73"/>
      <c r="BM343" s="73"/>
      <c r="BN343" s="73"/>
      <c r="BO343" s="73"/>
    </row>
    <row r="344" spans="1:67" ht="22.5" customHeight="1" x14ac:dyDescent="0.2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168866</v>
      </c>
      <c r="G344" s="20">
        <v>109988</v>
      </c>
      <c r="H344" s="20">
        <v>20246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2244</v>
      </c>
      <c r="O344" s="20">
        <v>0</v>
      </c>
      <c r="P344" s="20">
        <v>89650</v>
      </c>
      <c r="Q344" s="20">
        <v>16451</v>
      </c>
      <c r="R344" s="20">
        <v>47838</v>
      </c>
      <c r="S344" s="20">
        <v>18240</v>
      </c>
      <c r="T344" s="21">
        <v>10862</v>
      </c>
      <c r="U344" s="54">
        <v>15355</v>
      </c>
      <c r="V344" s="20">
        <v>27096</v>
      </c>
      <c r="W344" s="20">
        <v>9752</v>
      </c>
      <c r="X344" s="20">
        <v>0</v>
      </c>
      <c r="Y344" s="21">
        <v>0</v>
      </c>
      <c r="Z344" s="20">
        <v>87139</v>
      </c>
      <c r="AA344" s="21">
        <v>0</v>
      </c>
      <c r="AB344" s="32">
        <v>0</v>
      </c>
      <c r="AC344" s="20">
        <v>197450</v>
      </c>
      <c r="AD344" s="20">
        <v>173880</v>
      </c>
      <c r="AE344" s="20">
        <v>208676</v>
      </c>
      <c r="AF344" s="20">
        <v>87313</v>
      </c>
      <c r="AG344" s="20">
        <v>34965</v>
      </c>
      <c r="AH344" s="20">
        <v>70444</v>
      </c>
      <c r="AI344" s="21">
        <v>28471</v>
      </c>
      <c r="AJ344" s="25">
        <v>20226</v>
      </c>
      <c r="AK344" s="25">
        <v>30549</v>
      </c>
      <c r="AL344" s="25">
        <v>5596</v>
      </c>
      <c r="AM344" s="22">
        <v>10941</v>
      </c>
      <c r="AN344" s="20">
        <v>95877</v>
      </c>
      <c r="AO344" s="20">
        <v>18542</v>
      </c>
      <c r="AP344" s="54">
        <v>1606657</v>
      </c>
      <c r="AQ344" s="25">
        <v>48915</v>
      </c>
      <c r="AR344" s="25">
        <v>123882</v>
      </c>
      <c r="AS344" s="54">
        <v>80098</v>
      </c>
      <c r="AT344" s="54">
        <v>38613</v>
      </c>
      <c r="AU344" s="54">
        <v>64770</v>
      </c>
      <c r="AV344" s="54">
        <v>24232</v>
      </c>
      <c r="AW344" s="25">
        <f t="shared" si="20"/>
        <v>380510</v>
      </c>
      <c r="AX344" s="165">
        <v>346910</v>
      </c>
      <c r="AY344" s="98">
        <f t="shared" si="21"/>
        <v>2334077</v>
      </c>
      <c r="AZ344" s="73"/>
      <c r="BA344" s="20">
        <v>278217</v>
      </c>
      <c r="BB344" s="20">
        <v>151166</v>
      </c>
      <c r="BC344" s="19">
        <v>429383</v>
      </c>
      <c r="BD344" s="19">
        <f t="shared" si="22"/>
        <v>2763460</v>
      </c>
      <c r="BF344" s="20">
        <v>88439</v>
      </c>
      <c r="BG344" s="21">
        <f t="shared" si="23"/>
        <v>2675021</v>
      </c>
      <c r="BI344" s="73"/>
      <c r="BJ344" s="73"/>
      <c r="BK344" s="73"/>
      <c r="BL344" s="73"/>
      <c r="BM344" s="73"/>
      <c r="BN344" s="73"/>
      <c r="BO344" s="73"/>
    </row>
    <row r="345" spans="1:67" ht="22.5" customHeight="1" x14ac:dyDescent="0.2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383854</v>
      </c>
      <c r="G345" s="20">
        <v>343228</v>
      </c>
      <c r="H345" s="20">
        <v>153755</v>
      </c>
      <c r="I345" s="20">
        <v>0</v>
      </c>
      <c r="J345" s="20">
        <v>0</v>
      </c>
      <c r="K345" s="20">
        <v>0</v>
      </c>
      <c r="L345" s="20">
        <v>0</v>
      </c>
      <c r="M345" s="20">
        <v>16888</v>
      </c>
      <c r="N345" s="20">
        <v>12396</v>
      </c>
      <c r="O345" s="20">
        <v>8954</v>
      </c>
      <c r="P345" s="20">
        <v>299017</v>
      </c>
      <c r="Q345" s="20">
        <v>44216</v>
      </c>
      <c r="R345" s="20">
        <v>75472</v>
      </c>
      <c r="S345" s="20">
        <v>74784</v>
      </c>
      <c r="T345" s="21">
        <v>65172</v>
      </c>
      <c r="U345" s="54">
        <v>60531</v>
      </c>
      <c r="V345" s="20">
        <v>59837</v>
      </c>
      <c r="W345" s="20">
        <v>9752</v>
      </c>
      <c r="X345" s="20">
        <v>0</v>
      </c>
      <c r="Y345" s="21">
        <v>0</v>
      </c>
      <c r="Z345" s="20">
        <v>252549</v>
      </c>
      <c r="AA345" s="21">
        <v>0</v>
      </c>
      <c r="AB345" s="32">
        <v>0</v>
      </c>
      <c r="AC345" s="20">
        <v>533370</v>
      </c>
      <c r="AD345" s="20">
        <v>511951</v>
      </c>
      <c r="AE345" s="20">
        <v>579787</v>
      </c>
      <c r="AF345" s="20">
        <v>346541</v>
      </c>
      <c r="AG345" s="20">
        <v>129421</v>
      </c>
      <c r="AH345" s="20">
        <v>181315</v>
      </c>
      <c r="AI345" s="21">
        <v>44511</v>
      </c>
      <c r="AJ345" s="25">
        <v>51569</v>
      </c>
      <c r="AK345" s="25">
        <v>62064</v>
      </c>
      <c r="AL345" s="25">
        <v>16781</v>
      </c>
      <c r="AM345" s="22">
        <v>30161</v>
      </c>
      <c r="AN345" s="20">
        <v>180931</v>
      </c>
      <c r="AO345" s="20">
        <v>33485</v>
      </c>
      <c r="AP345" s="54">
        <v>4562292</v>
      </c>
      <c r="AQ345" s="25">
        <v>89370</v>
      </c>
      <c r="AR345" s="25">
        <v>148526</v>
      </c>
      <c r="AS345" s="54">
        <v>120149</v>
      </c>
      <c r="AT345" s="54">
        <v>32499</v>
      </c>
      <c r="AU345" s="54">
        <v>101079</v>
      </c>
      <c r="AV345" s="54">
        <v>85244</v>
      </c>
      <c r="AW345" s="25">
        <f t="shared" si="20"/>
        <v>576867</v>
      </c>
      <c r="AX345" s="165">
        <v>500268</v>
      </c>
      <c r="AY345" s="98">
        <f t="shared" si="21"/>
        <v>5639427</v>
      </c>
      <c r="AZ345" s="73"/>
      <c r="BA345" s="20">
        <v>601578</v>
      </c>
      <c r="BB345" s="20">
        <v>179768</v>
      </c>
      <c r="BC345" s="19">
        <v>781346</v>
      </c>
      <c r="BD345" s="19">
        <f t="shared" si="22"/>
        <v>6420773</v>
      </c>
      <c r="BF345" s="20">
        <v>311111</v>
      </c>
      <c r="BG345" s="21">
        <f t="shared" si="23"/>
        <v>6109662</v>
      </c>
      <c r="BI345" s="73"/>
      <c r="BJ345" s="73"/>
      <c r="BK345" s="73"/>
      <c r="BL345" s="73"/>
      <c r="BM345" s="73"/>
      <c r="BN345" s="73"/>
      <c r="BO345" s="73"/>
    </row>
    <row r="346" spans="1:67" ht="22.5" customHeight="1" x14ac:dyDescent="0.2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291435</v>
      </c>
      <c r="G346" s="20">
        <v>370044</v>
      </c>
      <c r="H346" s="20">
        <v>119375</v>
      </c>
      <c r="I346" s="20">
        <v>0</v>
      </c>
      <c r="J346" s="20">
        <v>0</v>
      </c>
      <c r="K346" s="20">
        <v>0</v>
      </c>
      <c r="L346" s="20">
        <v>0</v>
      </c>
      <c r="M346" s="20">
        <v>7872</v>
      </c>
      <c r="N346" s="20">
        <v>7765</v>
      </c>
      <c r="O346" s="20">
        <v>12876</v>
      </c>
      <c r="P346" s="20">
        <v>199533</v>
      </c>
      <c r="Q346" s="20">
        <v>29797</v>
      </c>
      <c r="R346" s="20">
        <v>44411</v>
      </c>
      <c r="S346" s="20">
        <v>64752</v>
      </c>
      <c r="T346" s="21">
        <v>78206</v>
      </c>
      <c r="U346" s="54">
        <v>56809</v>
      </c>
      <c r="V346" s="20">
        <v>23709</v>
      </c>
      <c r="W346" s="20">
        <v>9752</v>
      </c>
      <c r="X346" s="20">
        <v>0</v>
      </c>
      <c r="Y346" s="21">
        <v>0</v>
      </c>
      <c r="Z346" s="20">
        <v>181705</v>
      </c>
      <c r="AA346" s="21">
        <v>66052</v>
      </c>
      <c r="AB346" s="32">
        <v>0</v>
      </c>
      <c r="AC346" s="20">
        <v>433430</v>
      </c>
      <c r="AD346" s="20">
        <v>1134006</v>
      </c>
      <c r="AE346" s="20">
        <v>497725</v>
      </c>
      <c r="AF346" s="20">
        <v>271290</v>
      </c>
      <c r="AG346" s="20">
        <v>87880</v>
      </c>
      <c r="AH346" s="20">
        <v>176813</v>
      </c>
      <c r="AI346" s="21">
        <v>12832</v>
      </c>
      <c r="AJ346" s="25">
        <v>39515</v>
      </c>
      <c r="AK346" s="25">
        <v>51707</v>
      </c>
      <c r="AL346" s="25">
        <v>13125</v>
      </c>
      <c r="AM346" s="22">
        <v>22226</v>
      </c>
      <c r="AN346" s="20">
        <v>175658</v>
      </c>
      <c r="AO346" s="20">
        <v>30197</v>
      </c>
      <c r="AP346" s="54">
        <v>4510497</v>
      </c>
      <c r="AQ346" s="25">
        <v>60151</v>
      </c>
      <c r="AR346" s="25">
        <v>155734</v>
      </c>
      <c r="AS346" s="54">
        <v>129441</v>
      </c>
      <c r="AT346" s="54">
        <v>34988</v>
      </c>
      <c r="AU346" s="54">
        <v>100931</v>
      </c>
      <c r="AV346" s="54">
        <v>66695</v>
      </c>
      <c r="AW346" s="25">
        <f t="shared" si="20"/>
        <v>547940</v>
      </c>
      <c r="AX346" s="165">
        <v>844125</v>
      </c>
      <c r="AY346" s="98">
        <f t="shared" si="21"/>
        <v>5902562</v>
      </c>
      <c r="AZ346" s="73"/>
      <c r="BA346" s="20">
        <v>473271</v>
      </c>
      <c r="BB346" s="20">
        <v>172384</v>
      </c>
      <c r="BC346" s="19">
        <v>645655</v>
      </c>
      <c r="BD346" s="19">
        <f t="shared" si="22"/>
        <v>6548217</v>
      </c>
      <c r="BF346" s="20">
        <v>243413</v>
      </c>
      <c r="BG346" s="21">
        <f t="shared" si="23"/>
        <v>6304804</v>
      </c>
      <c r="BI346" s="73"/>
      <c r="BJ346" s="73"/>
      <c r="BK346" s="73"/>
      <c r="BL346" s="73"/>
      <c r="BM346" s="73"/>
      <c r="BN346" s="73"/>
      <c r="BO346" s="73"/>
    </row>
    <row r="347" spans="1:67" ht="22.5" customHeight="1" x14ac:dyDescent="0.2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233684</v>
      </c>
      <c r="G347" s="20">
        <v>252312</v>
      </c>
      <c r="H347" s="20">
        <v>57300</v>
      </c>
      <c r="I347" s="20">
        <v>0</v>
      </c>
      <c r="J347" s="20">
        <v>0</v>
      </c>
      <c r="K347" s="20">
        <v>0</v>
      </c>
      <c r="L347" s="20">
        <v>0</v>
      </c>
      <c r="M347" s="20">
        <v>5052</v>
      </c>
      <c r="N347" s="20">
        <v>3796</v>
      </c>
      <c r="O347" s="20">
        <v>10360</v>
      </c>
      <c r="P347" s="20">
        <v>104947</v>
      </c>
      <c r="Q347" s="20">
        <v>21975</v>
      </c>
      <c r="R347" s="20">
        <v>60476</v>
      </c>
      <c r="S347" s="20">
        <v>31920</v>
      </c>
      <c r="T347" s="21">
        <v>21724</v>
      </c>
      <c r="U347" s="54">
        <v>12944</v>
      </c>
      <c r="V347" s="20">
        <v>19193</v>
      </c>
      <c r="W347" s="20">
        <v>19504</v>
      </c>
      <c r="X347" s="20">
        <v>0</v>
      </c>
      <c r="Y347" s="21">
        <v>0</v>
      </c>
      <c r="Z347" s="20">
        <v>146921</v>
      </c>
      <c r="AA347" s="21">
        <v>0</v>
      </c>
      <c r="AB347" s="32">
        <v>0</v>
      </c>
      <c r="AC347" s="20">
        <v>226210</v>
      </c>
      <c r="AD347" s="20">
        <v>246382</v>
      </c>
      <c r="AE347" s="20">
        <v>292939</v>
      </c>
      <c r="AF347" s="20">
        <v>147706</v>
      </c>
      <c r="AG347" s="20">
        <v>68720</v>
      </c>
      <c r="AH347" s="20">
        <v>68286</v>
      </c>
      <c r="AI347" s="21">
        <v>139949</v>
      </c>
      <c r="AJ347" s="25">
        <v>25994</v>
      </c>
      <c r="AK347" s="25">
        <v>45751</v>
      </c>
      <c r="AL347" s="25">
        <v>8159</v>
      </c>
      <c r="AM347" s="22">
        <v>17297</v>
      </c>
      <c r="AN347" s="20">
        <v>120149</v>
      </c>
      <c r="AO347" s="20">
        <v>50803</v>
      </c>
      <c r="AP347" s="54">
        <v>2460453</v>
      </c>
      <c r="AQ347" s="25">
        <v>40265</v>
      </c>
      <c r="AR347" s="25">
        <v>119095</v>
      </c>
      <c r="AS347" s="54">
        <v>90925</v>
      </c>
      <c r="AT347" s="54">
        <v>49554</v>
      </c>
      <c r="AU347" s="54">
        <v>66448</v>
      </c>
      <c r="AV347" s="54">
        <v>43717</v>
      </c>
      <c r="AW347" s="25">
        <f t="shared" si="20"/>
        <v>410004</v>
      </c>
      <c r="AX347" s="165">
        <v>599569</v>
      </c>
      <c r="AY347" s="98">
        <f t="shared" si="21"/>
        <v>3470026</v>
      </c>
      <c r="AZ347" s="73"/>
      <c r="BA347" s="20">
        <v>344527</v>
      </c>
      <c r="BB347" s="20">
        <v>372776</v>
      </c>
      <c r="BC347" s="19">
        <v>717303</v>
      </c>
      <c r="BD347" s="19">
        <f t="shared" si="22"/>
        <v>4187329</v>
      </c>
      <c r="BF347" s="20">
        <v>159552</v>
      </c>
      <c r="BG347" s="21">
        <f t="shared" si="23"/>
        <v>4027777</v>
      </c>
      <c r="BI347" s="73"/>
      <c r="BJ347" s="73"/>
      <c r="BK347" s="73"/>
      <c r="BL347" s="73"/>
      <c r="BM347" s="73"/>
      <c r="BN347" s="73"/>
      <c r="BO347" s="73"/>
    </row>
    <row r="348" spans="1:67" ht="22.5" customHeight="1" x14ac:dyDescent="0.2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274482</v>
      </c>
      <c r="G348" s="20">
        <v>222127</v>
      </c>
      <c r="H348" s="20">
        <v>84422</v>
      </c>
      <c r="I348" s="20">
        <v>0</v>
      </c>
      <c r="J348" s="20">
        <v>0</v>
      </c>
      <c r="K348" s="20">
        <v>0</v>
      </c>
      <c r="L348" s="20">
        <v>0</v>
      </c>
      <c r="M348" s="20">
        <v>8674</v>
      </c>
      <c r="N348" s="20">
        <v>6887</v>
      </c>
      <c r="O348" s="20">
        <v>6179</v>
      </c>
      <c r="P348" s="20">
        <v>140411</v>
      </c>
      <c r="Q348" s="20">
        <v>30744</v>
      </c>
      <c r="R348" s="20">
        <v>61499</v>
      </c>
      <c r="S348" s="20">
        <v>41952</v>
      </c>
      <c r="T348" s="21">
        <v>43448</v>
      </c>
      <c r="U348" s="54">
        <v>43696</v>
      </c>
      <c r="V348" s="20">
        <v>19193</v>
      </c>
      <c r="W348" s="20">
        <v>9752</v>
      </c>
      <c r="X348" s="20">
        <v>0</v>
      </c>
      <c r="Y348" s="21">
        <v>0</v>
      </c>
      <c r="Z348" s="20">
        <v>157460</v>
      </c>
      <c r="AA348" s="21">
        <v>0</v>
      </c>
      <c r="AB348" s="32">
        <v>0</v>
      </c>
      <c r="AC348" s="20">
        <v>344558</v>
      </c>
      <c r="AD348" s="20">
        <v>297744</v>
      </c>
      <c r="AE348" s="20">
        <v>432840</v>
      </c>
      <c r="AF348" s="20">
        <v>242972</v>
      </c>
      <c r="AG348" s="20">
        <v>78481</v>
      </c>
      <c r="AH348" s="20">
        <v>150549</v>
      </c>
      <c r="AI348" s="21">
        <v>38496</v>
      </c>
      <c r="AJ348" s="25">
        <v>36625</v>
      </c>
      <c r="AK348" s="25">
        <v>51147</v>
      </c>
      <c r="AL348" s="25">
        <v>12308</v>
      </c>
      <c r="AM348" s="22">
        <v>21745</v>
      </c>
      <c r="AN348" s="20">
        <v>153905</v>
      </c>
      <c r="AO348" s="20">
        <v>26298</v>
      </c>
      <c r="AP348" s="54">
        <v>3038594</v>
      </c>
      <c r="AQ348" s="25">
        <v>72143</v>
      </c>
      <c r="AR348" s="25">
        <v>145931</v>
      </c>
      <c r="AS348" s="54">
        <v>113851</v>
      </c>
      <c r="AT348" s="54">
        <v>50636</v>
      </c>
      <c r="AU348" s="54">
        <v>98508</v>
      </c>
      <c r="AV348" s="54">
        <v>54565</v>
      </c>
      <c r="AW348" s="25">
        <f t="shared" si="20"/>
        <v>535634</v>
      </c>
      <c r="AX348" s="165">
        <v>793825</v>
      </c>
      <c r="AY348" s="98">
        <f t="shared" si="21"/>
        <v>4368053</v>
      </c>
      <c r="AZ348" s="73"/>
      <c r="BA348" s="20">
        <v>449901</v>
      </c>
      <c r="BB348" s="20">
        <v>134438</v>
      </c>
      <c r="BC348" s="19">
        <v>584339</v>
      </c>
      <c r="BD348" s="19">
        <f t="shared" si="22"/>
        <v>4952392</v>
      </c>
      <c r="BF348" s="20">
        <v>199144</v>
      </c>
      <c r="BG348" s="21">
        <f t="shared" si="23"/>
        <v>4753248</v>
      </c>
      <c r="BI348" s="73"/>
      <c r="BJ348" s="73"/>
      <c r="BK348" s="73"/>
      <c r="BL348" s="73"/>
      <c r="BM348" s="73"/>
      <c r="BN348" s="73"/>
      <c r="BO348" s="73"/>
    </row>
    <row r="349" spans="1:67" ht="22.5" customHeight="1" x14ac:dyDescent="0.2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200924</v>
      </c>
      <c r="G349" s="20">
        <v>278913</v>
      </c>
      <c r="H349" s="20">
        <v>57109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3532</v>
      </c>
      <c r="O349" s="20">
        <v>0</v>
      </c>
      <c r="P349" s="20">
        <v>131052</v>
      </c>
      <c r="Q349" s="20">
        <v>23601</v>
      </c>
      <c r="R349" s="20">
        <v>31328</v>
      </c>
      <c r="S349" s="20">
        <v>48336</v>
      </c>
      <c r="T349" s="21">
        <v>43448</v>
      </c>
      <c r="U349" s="54">
        <v>18993</v>
      </c>
      <c r="V349" s="20">
        <v>21451</v>
      </c>
      <c r="W349" s="20">
        <v>9752</v>
      </c>
      <c r="X349" s="20">
        <v>0</v>
      </c>
      <c r="Y349" s="21">
        <v>0</v>
      </c>
      <c r="Z349" s="20">
        <v>113985</v>
      </c>
      <c r="AA349" s="21">
        <v>20894</v>
      </c>
      <c r="AB349" s="32">
        <v>0</v>
      </c>
      <c r="AC349" s="20">
        <v>353832</v>
      </c>
      <c r="AD349" s="20">
        <v>146581</v>
      </c>
      <c r="AE349" s="20">
        <v>264020</v>
      </c>
      <c r="AF349" s="20">
        <v>134072</v>
      </c>
      <c r="AG349" s="20">
        <v>52977</v>
      </c>
      <c r="AH349" s="20">
        <v>109558</v>
      </c>
      <c r="AI349" s="21">
        <v>123107</v>
      </c>
      <c r="AJ349" s="25">
        <v>25019</v>
      </c>
      <c r="AK349" s="25">
        <v>38488</v>
      </c>
      <c r="AL349" s="25">
        <v>7487</v>
      </c>
      <c r="AM349" s="22">
        <v>14244</v>
      </c>
      <c r="AN349" s="20">
        <v>107742</v>
      </c>
      <c r="AO349" s="20">
        <v>41843</v>
      </c>
      <c r="AP349" s="54">
        <v>2422288</v>
      </c>
      <c r="AQ349" s="25">
        <v>53573</v>
      </c>
      <c r="AR349" s="25">
        <v>123678</v>
      </c>
      <c r="AS349" s="54">
        <v>92204</v>
      </c>
      <c r="AT349" s="54">
        <v>57071</v>
      </c>
      <c r="AU349" s="54">
        <v>66866</v>
      </c>
      <c r="AV349" s="54">
        <v>36797</v>
      </c>
      <c r="AW349" s="25">
        <f t="shared" si="20"/>
        <v>430189</v>
      </c>
      <c r="AX349" s="165">
        <v>592209</v>
      </c>
      <c r="AY349" s="98">
        <f t="shared" si="21"/>
        <v>3444686</v>
      </c>
      <c r="AZ349" s="73"/>
      <c r="BA349" s="20">
        <v>333184</v>
      </c>
      <c r="BB349" s="20">
        <v>212084</v>
      </c>
      <c r="BC349" s="19">
        <v>545268</v>
      </c>
      <c r="BD349" s="19">
        <f t="shared" si="22"/>
        <v>3989954</v>
      </c>
      <c r="BF349" s="20">
        <v>134297</v>
      </c>
      <c r="BG349" s="21">
        <f t="shared" si="23"/>
        <v>3855657</v>
      </c>
      <c r="BI349" s="73"/>
      <c r="BJ349" s="73"/>
      <c r="BK349" s="73"/>
      <c r="BL349" s="73"/>
      <c r="BM349" s="73"/>
      <c r="BN349" s="73"/>
      <c r="BO349" s="73"/>
    </row>
    <row r="350" spans="1:67" ht="22.5" customHeight="1" x14ac:dyDescent="0.2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177044</v>
      </c>
      <c r="G350" s="20">
        <v>76719</v>
      </c>
      <c r="H350" s="20">
        <v>23875</v>
      </c>
      <c r="I350" s="20">
        <v>0</v>
      </c>
      <c r="J350" s="20">
        <v>0</v>
      </c>
      <c r="K350" s="20">
        <v>0</v>
      </c>
      <c r="L350" s="20">
        <v>0</v>
      </c>
      <c r="M350" s="20">
        <v>5486</v>
      </c>
      <c r="N350" s="20">
        <v>4058</v>
      </c>
      <c r="O350" s="20">
        <v>1850</v>
      </c>
      <c r="P350" s="20">
        <v>154207</v>
      </c>
      <c r="Q350" s="20">
        <v>19660</v>
      </c>
      <c r="R350" s="20">
        <v>29281</v>
      </c>
      <c r="S350" s="20">
        <v>47424</v>
      </c>
      <c r="T350" s="21">
        <v>32586</v>
      </c>
      <c r="U350" s="54">
        <v>7614</v>
      </c>
      <c r="V350" s="20">
        <v>11290</v>
      </c>
      <c r="W350" s="20">
        <v>9752</v>
      </c>
      <c r="X350" s="20">
        <v>0</v>
      </c>
      <c r="Y350" s="21">
        <v>0</v>
      </c>
      <c r="Z350" s="20">
        <v>90170</v>
      </c>
      <c r="AA350" s="21">
        <v>55942</v>
      </c>
      <c r="AB350" s="32">
        <v>0</v>
      </c>
      <c r="AC350" s="20">
        <v>279809</v>
      </c>
      <c r="AD350" s="20">
        <v>131467</v>
      </c>
      <c r="AE350" s="20">
        <v>220567</v>
      </c>
      <c r="AF350" s="20">
        <v>132324</v>
      </c>
      <c r="AG350" s="20">
        <v>47269</v>
      </c>
      <c r="AH350" s="20">
        <v>95676</v>
      </c>
      <c r="AI350" s="21">
        <v>2005</v>
      </c>
      <c r="AJ350" s="25">
        <v>26980</v>
      </c>
      <c r="AK350" s="25">
        <v>31541</v>
      </c>
      <c r="AL350" s="25">
        <v>5878</v>
      </c>
      <c r="AM350" s="22">
        <v>13149</v>
      </c>
      <c r="AN350" s="20">
        <v>52045</v>
      </c>
      <c r="AO350" s="20">
        <v>9146</v>
      </c>
      <c r="AP350" s="54">
        <v>1794814</v>
      </c>
      <c r="AQ350" s="25">
        <v>58069</v>
      </c>
      <c r="AR350" s="25">
        <v>104523</v>
      </c>
      <c r="AS350" s="54">
        <v>65475</v>
      </c>
      <c r="AT350" s="54">
        <v>47617</v>
      </c>
      <c r="AU350" s="54">
        <v>31176</v>
      </c>
      <c r="AV350" s="54">
        <v>38366</v>
      </c>
      <c r="AW350" s="25">
        <f t="shared" si="20"/>
        <v>345226</v>
      </c>
      <c r="AX350" s="165">
        <v>215324</v>
      </c>
      <c r="AY350" s="98">
        <f t="shared" si="21"/>
        <v>2355364</v>
      </c>
      <c r="AZ350" s="73"/>
      <c r="BA350" s="20">
        <v>355661</v>
      </c>
      <c r="BB350" s="20">
        <v>56360</v>
      </c>
      <c r="BC350" s="19">
        <v>412021</v>
      </c>
      <c r="BD350" s="19">
        <f t="shared" si="22"/>
        <v>2767385</v>
      </c>
      <c r="BF350" s="20">
        <v>140022</v>
      </c>
      <c r="BG350" s="21">
        <f t="shared" si="23"/>
        <v>2627363</v>
      </c>
      <c r="BI350" s="73"/>
      <c r="BJ350" s="73"/>
      <c r="BK350" s="73"/>
      <c r="BL350" s="73"/>
      <c r="BM350" s="73"/>
      <c r="BN350" s="73"/>
      <c r="BO350" s="73"/>
    </row>
    <row r="351" spans="1:67" ht="22.5" customHeight="1" x14ac:dyDescent="0.2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397449</v>
      </c>
      <c r="G351" s="20">
        <v>277838</v>
      </c>
      <c r="H351" s="20">
        <v>39537</v>
      </c>
      <c r="I351" s="20">
        <v>0</v>
      </c>
      <c r="J351" s="20">
        <v>0</v>
      </c>
      <c r="K351" s="20">
        <v>0</v>
      </c>
      <c r="L351" s="20">
        <v>0</v>
      </c>
      <c r="M351" s="20">
        <v>10407</v>
      </c>
      <c r="N351" s="20">
        <v>10765</v>
      </c>
      <c r="O351" s="20">
        <v>555</v>
      </c>
      <c r="P351" s="20">
        <v>425703</v>
      </c>
      <c r="Q351" s="20">
        <v>43791</v>
      </c>
      <c r="R351" s="20">
        <v>69554</v>
      </c>
      <c r="S351" s="20">
        <v>66576</v>
      </c>
      <c r="T351" s="21">
        <v>54310</v>
      </c>
      <c r="U351" s="54">
        <v>40312</v>
      </c>
      <c r="V351" s="20">
        <v>34999</v>
      </c>
      <c r="W351" s="20">
        <v>19504</v>
      </c>
      <c r="X351" s="20">
        <v>0</v>
      </c>
      <c r="Y351" s="21">
        <v>0</v>
      </c>
      <c r="Z351" s="20">
        <v>223338</v>
      </c>
      <c r="AA351" s="21">
        <v>201526</v>
      </c>
      <c r="AB351" s="32">
        <v>0</v>
      </c>
      <c r="AC351" s="20">
        <v>537510</v>
      </c>
      <c r="AD351" s="20">
        <v>282859</v>
      </c>
      <c r="AE351" s="20">
        <v>616266</v>
      </c>
      <c r="AF351" s="20">
        <v>364808</v>
      </c>
      <c r="AG351" s="20">
        <v>122989</v>
      </c>
      <c r="AH351" s="20">
        <v>164431</v>
      </c>
      <c r="AI351" s="21">
        <v>22456</v>
      </c>
      <c r="AJ351" s="25">
        <v>49235</v>
      </c>
      <c r="AK351" s="25">
        <v>62504</v>
      </c>
      <c r="AL351" s="25">
        <v>16558</v>
      </c>
      <c r="AM351" s="22">
        <v>28823</v>
      </c>
      <c r="AN351" s="20">
        <v>404218</v>
      </c>
      <c r="AO351" s="20">
        <v>32852</v>
      </c>
      <c r="AP351" s="54">
        <v>4621673</v>
      </c>
      <c r="AQ351" s="25">
        <v>89972</v>
      </c>
      <c r="AR351" s="25">
        <v>166631</v>
      </c>
      <c r="AS351" s="54">
        <v>124069</v>
      </c>
      <c r="AT351" s="54">
        <v>46241</v>
      </c>
      <c r="AU351" s="54">
        <v>125161</v>
      </c>
      <c r="AV351" s="54">
        <v>79058</v>
      </c>
      <c r="AW351" s="25">
        <f t="shared" si="20"/>
        <v>631132</v>
      </c>
      <c r="AX351" s="165">
        <v>1143850</v>
      </c>
      <c r="AY351" s="98">
        <f t="shared" si="21"/>
        <v>6396655</v>
      </c>
      <c r="AZ351" s="73"/>
      <c r="BA351" s="20">
        <v>554268</v>
      </c>
      <c r="BB351" s="20">
        <v>222453</v>
      </c>
      <c r="BC351" s="19">
        <v>776721</v>
      </c>
      <c r="BD351" s="19">
        <f t="shared" si="22"/>
        <v>7173376</v>
      </c>
      <c r="BF351" s="20">
        <v>288532</v>
      </c>
      <c r="BG351" s="21">
        <f t="shared" si="23"/>
        <v>6884844</v>
      </c>
      <c r="BI351" s="73"/>
      <c r="BJ351" s="73"/>
      <c r="BK351" s="73"/>
      <c r="BL351" s="73"/>
      <c r="BM351" s="73"/>
      <c r="BN351" s="73"/>
      <c r="BO351" s="73"/>
    </row>
    <row r="352" spans="1:67" ht="22.5" customHeight="1" x14ac:dyDescent="0.2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282707</v>
      </c>
      <c r="G352" s="20">
        <v>224493</v>
      </c>
      <c r="H352" s="20">
        <v>39728</v>
      </c>
      <c r="I352" s="20">
        <v>0</v>
      </c>
      <c r="J352" s="20">
        <v>0</v>
      </c>
      <c r="K352" s="20">
        <v>459</v>
      </c>
      <c r="L352" s="20">
        <v>3384</v>
      </c>
      <c r="M352" s="20">
        <v>7738</v>
      </c>
      <c r="N352" s="20">
        <v>6960</v>
      </c>
      <c r="O352" s="20">
        <v>10730</v>
      </c>
      <c r="P352" s="20">
        <v>274969</v>
      </c>
      <c r="Q352" s="20">
        <v>33342</v>
      </c>
      <c r="R352" s="20">
        <v>34043</v>
      </c>
      <c r="S352" s="20">
        <v>56544</v>
      </c>
      <c r="T352" s="21">
        <v>54310</v>
      </c>
      <c r="U352" s="54">
        <v>63788</v>
      </c>
      <c r="V352" s="20">
        <v>15806</v>
      </c>
      <c r="W352" s="20">
        <v>9752</v>
      </c>
      <c r="X352" s="20">
        <v>0</v>
      </c>
      <c r="Y352" s="21">
        <v>0</v>
      </c>
      <c r="Z352" s="20">
        <v>163906</v>
      </c>
      <c r="AA352" s="21">
        <v>0</v>
      </c>
      <c r="AB352" s="32">
        <v>0</v>
      </c>
      <c r="AC352" s="20">
        <v>502872</v>
      </c>
      <c r="AD352" s="20">
        <v>202335</v>
      </c>
      <c r="AE352" s="20">
        <v>423151</v>
      </c>
      <c r="AF352" s="20">
        <v>260802</v>
      </c>
      <c r="AG352" s="20">
        <v>83888</v>
      </c>
      <c r="AH352" s="20">
        <v>146609</v>
      </c>
      <c r="AI352" s="21">
        <v>26867</v>
      </c>
      <c r="AJ352" s="25">
        <v>36866</v>
      </c>
      <c r="AK352" s="25">
        <v>52763</v>
      </c>
      <c r="AL352" s="25">
        <v>12624</v>
      </c>
      <c r="AM352" s="22">
        <v>22288</v>
      </c>
      <c r="AN352" s="20">
        <v>159010</v>
      </c>
      <c r="AO352" s="20">
        <v>27128</v>
      </c>
      <c r="AP352" s="54">
        <v>3239862</v>
      </c>
      <c r="AQ352" s="25">
        <v>63673</v>
      </c>
      <c r="AR352" s="25">
        <v>161252</v>
      </c>
      <c r="AS352" s="54">
        <v>122522</v>
      </c>
      <c r="AT352" s="54">
        <v>42136</v>
      </c>
      <c r="AU352" s="54">
        <v>102959</v>
      </c>
      <c r="AV352" s="54">
        <v>55912</v>
      </c>
      <c r="AW352" s="25">
        <f t="shared" si="20"/>
        <v>548454</v>
      </c>
      <c r="AX352" s="165">
        <v>644358</v>
      </c>
      <c r="AY352" s="98">
        <f t="shared" si="21"/>
        <v>4432674</v>
      </c>
      <c r="AZ352" s="73"/>
      <c r="BA352" s="20">
        <v>451668</v>
      </c>
      <c r="BB352" s="20">
        <v>175802</v>
      </c>
      <c r="BC352" s="19">
        <v>627470</v>
      </c>
      <c r="BD352" s="19">
        <f t="shared" si="22"/>
        <v>5060144</v>
      </c>
      <c r="BF352" s="20">
        <v>204058</v>
      </c>
      <c r="BG352" s="21">
        <f t="shared" si="23"/>
        <v>4856086</v>
      </c>
      <c r="BI352" s="73"/>
      <c r="BJ352" s="73"/>
      <c r="BK352" s="73"/>
      <c r="BL352" s="73"/>
      <c r="BM352" s="73"/>
      <c r="BN352" s="73"/>
      <c r="BO352" s="73"/>
    </row>
    <row r="353" spans="1:67" ht="22.5" customHeight="1" x14ac:dyDescent="0.2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3001062</v>
      </c>
      <c r="G353" s="20">
        <v>1391697</v>
      </c>
      <c r="H353" s="20">
        <v>1212468</v>
      </c>
      <c r="I353" s="20">
        <v>0</v>
      </c>
      <c r="J353" s="20">
        <v>0</v>
      </c>
      <c r="K353" s="20">
        <v>0</v>
      </c>
      <c r="L353" s="20">
        <v>0</v>
      </c>
      <c r="M353" s="20">
        <v>307613</v>
      </c>
      <c r="N353" s="20">
        <v>176085</v>
      </c>
      <c r="O353" s="20">
        <v>82214</v>
      </c>
      <c r="P353" s="20">
        <v>2104872</v>
      </c>
      <c r="Q353" s="20">
        <v>412090</v>
      </c>
      <c r="R353" s="20">
        <v>542277</v>
      </c>
      <c r="S353" s="20">
        <v>536256</v>
      </c>
      <c r="T353" s="21">
        <v>534628</v>
      </c>
      <c r="U353" s="54">
        <v>269070</v>
      </c>
      <c r="V353" s="20">
        <v>310475</v>
      </c>
      <c r="W353" s="20">
        <v>195138</v>
      </c>
      <c r="X353" s="20">
        <v>0</v>
      </c>
      <c r="Y353" s="21">
        <v>0</v>
      </c>
      <c r="Z353" s="20">
        <v>1529130</v>
      </c>
      <c r="AA353" s="21">
        <v>277688</v>
      </c>
      <c r="AB353" s="32">
        <v>1741438</v>
      </c>
      <c r="AC353" s="20">
        <v>6681380</v>
      </c>
      <c r="AD353" s="20">
        <v>3503601</v>
      </c>
      <c r="AE353" s="20">
        <v>5855118</v>
      </c>
      <c r="AF353" s="20">
        <v>3509547</v>
      </c>
      <c r="AG353" s="20">
        <v>1919719</v>
      </c>
      <c r="AH353" s="20">
        <v>505301</v>
      </c>
      <c r="AI353" s="21">
        <v>236991</v>
      </c>
      <c r="AJ353" s="25">
        <v>394274</v>
      </c>
      <c r="AK353" s="25">
        <v>367303</v>
      </c>
      <c r="AL353" s="25">
        <v>122771</v>
      </c>
      <c r="AM353" s="22">
        <v>223855</v>
      </c>
      <c r="AN353" s="20">
        <v>1514693</v>
      </c>
      <c r="AO353" s="20">
        <v>435022</v>
      </c>
      <c r="AP353" s="54">
        <v>39893776</v>
      </c>
      <c r="AQ353" s="25">
        <v>582409</v>
      </c>
      <c r="AR353" s="25">
        <v>554802</v>
      </c>
      <c r="AS353" s="54">
        <v>343011</v>
      </c>
      <c r="AT353" s="54">
        <v>157543</v>
      </c>
      <c r="AU353" s="54">
        <v>408649</v>
      </c>
      <c r="AV353" s="54">
        <v>1559420</v>
      </c>
      <c r="AW353" s="25">
        <f t="shared" si="20"/>
        <v>3605834</v>
      </c>
      <c r="AX353" s="165">
        <v>4255857</v>
      </c>
      <c r="AY353" s="98">
        <f t="shared" si="21"/>
        <v>47755467</v>
      </c>
      <c r="AZ353" s="73"/>
      <c r="BA353" s="20">
        <v>4357688</v>
      </c>
      <c r="BB353" s="20">
        <v>629802</v>
      </c>
      <c r="BC353" s="19">
        <v>4987490</v>
      </c>
      <c r="BD353" s="19">
        <f t="shared" si="22"/>
        <v>52742957</v>
      </c>
      <c r="BF353" s="20">
        <v>5691313</v>
      </c>
      <c r="BG353" s="21">
        <f t="shared" si="23"/>
        <v>47051644</v>
      </c>
      <c r="BI353" s="73"/>
      <c r="BJ353" s="73"/>
      <c r="BK353" s="73"/>
      <c r="BL353" s="73"/>
      <c r="BM353" s="73"/>
      <c r="BN353" s="73"/>
      <c r="BO353" s="73"/>
    </row>
    <row r="354" spans="1:67" ht="22.5" customHeight="1" x14ac:dyDescent="0.2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1527845</v>
      </c>
      <c r="G354" s="20">
        <v>827705</v>
      </c>
      <c r="H354" s="20">
        <v>539575</v>
      </c>
      <c r="I354" s="20">
        <v>0</v>
      </c>
      <c r="J354" s="20">
        <v>0</v>
      </c>
      <c r="K354" s="20">
        <v>0</v>
      </c>
      <c r="L354" s="20">
        <v>0</v>
      </c>
      <c r="M354" s="20">
        <v>123921</v>
      </c>
      <c r="N354" s="20">
        <v>68102</v>
      </c>
      <c r="O354" s="20">
        <v>71336</v>
      </c>
      <c r="P354" s="20">
        <v>932092</v>
      </c>
      <c r="Q354" s="20">
        <v>177669</v>
      </c>
      <c r="R354" s="20">
        <v>292187</v>
      </c>
      <c r="S354" s="20">
        <v>356592</v>
      </c>
      <c r="T354" s="21">
        <v>206378</v>
      </c>
      <c r="U354" s="54">
        <v>118736</v>
      </c>
      <c r="V354" s="20">
        <v>152415</v>
      </c>
      <c r="W354" s="20">
        <v>107272</v>
      </c>
      <c r="X354" s="20">
        <v>0</v>
      </c>
      <c r="Y354" s="21">
        <v>0</v>
      </c>
      <c r="Z354" s="20">
        <v>856064</v>
      </c>
      <c r="AA354" s="21">
        <v>9436</v>
      </c>
      <c r="AB354" s="32">
        <v>828331</v>
      </c>
      <c r="AC354" s="20">
        <v>2923530</v>
      </c>
      <c r="AD354" s="20">
        <v>1230227</v>
      </c>
      <c r="AE354" s="20">
        <v>2811293</v>
      </c>
      <c r="AF354" s="20">
        <v>1612355</v>
      </c>
      <c r="AG354" s="20">
        <v>683019</v>
      </c>
      <c r="AH354" s="20">
        <v>307758</v>
      </c>
      <c r="AI354" s="21">
        <v>117894</v>
      </c>
      <c r="AJ354" s="25">
        <v>182982</v>
      </c>
      <c r="AK354" s="25">
        <v>215819</v>
      </c>
      <c r="AL354" s="25">
        <v>64353</v>
      </c>
      <c r="AM354" s="22">
        <v>106522</v>
      </c>
      <c r="AN354" s="20">
        <v>1084803</v>
      </c>
      <c r="AO354" s="20">
        <v>132736</v>
      </c>
      <c r="AP354" s="54">
        <v>18668947</v>
      </c>
      <c r="AQ354" s="25">
        <v>312556</v>
      </c>
      <c r="AR354" s="25">
        <v>352556</v>
      </c>
      <c r="AS354" s="54">
        <v>207240</v>
      </c>
      <c r="AT354" s="54">
        <v>109508</v>
      </c>
      <c r="AU354" s="54">
        <v>230780</v>
      </c>
      <c r="AV354" s="54">
        <v>517464</v>
      </c>
      <c r="AW354" s="25">
        <f t="shared" si="20"/>
        <v>1730104</v>
      </c>
      <c r="AX354" s="165">
        <v>2781231</v>
      </c>
      <c r="AY354" s="98">
        <f t="shared" si="21"/>
        <v>23180282</v>
      </c>
      <c r="AZ354" s="73"/>
      <c r="BA354" s="20">
        <v>2137519</v>
      </c>
      <c r="BB354" s="20">
        <v>345815</v>
      </c>
      <c r="BC354" s="19">
        <v>2483334</v>
      </c>
      <c r="BD354" s="19">
        <f t="shared" si="22"/>
        <v>25663616</v>
      </c>
      <c r="BF354" s="20">
        <v>1888556</v>
      </c>
      <c r="BG354" s="21">
        <f t="shared" si="23"/>
        <v>23775060</v>
      </c>
      <c r="BI354" s="73"/>
      <c r="BJ354" s="73"/>
      <c r="BK354" s="73"/>
      <c r="BL354" s="73"/>
      <c r="BM354" s="73"/>
      <c r="BN354" s="73"/>
      <c r="BO354" s="73"/>
    </row>
    <row r="355" spans="1:67" ht="22.5" customHeight="1" x14ac:dyDescent="0.2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3448657</v>
      </c>
      <c r="G355" s="20">
        <v>1777730</v>
      </c>
      <c r="H355" s="20">
        <v>1457712</v>
      </c>
      <c r="I355" s="20">
        <v>0</v>
      </c>
      <c r="J355" s="20">
        <v>0</v>
      </c>
      <c r="K355" s="20">
        <v>0</v>
      </c>
      <c r="L355" s="20">
        <v>0</v>
      </c>
      <c r="M355" s="20">
        <v>351878</v>
      </c>
      <c r="N355" s="20">
        <v>208699</v>
      </c>
      <c r="O355" s="20">
        <v>119140</v>
      </c>
      <c r="P355" s="20">
        <v>3341104</v>
      </c>
      <c r="Q355" s="20">
        <v>472608</v>
      </c>
      <c r="R355" s="20">
        <v>748579</v>
      </c>
      <c r="S355" s="20">
        <v>848160</v>
      </c>
      <c r="T355" s="21">
        <v>626955</v>
      </c>
      <c r="U355" s="54">
        <v>342419</v>
      </c>
      <c r="V355" s="20">
        <v>459503</v>
      </c>
      <c r="W355" s="20">
        <v>273056</v>
      </c>
      <c r="X355" s="20">
        <v>0</v>
      </c>
      <c r="Y355" s="21">
        <v>0</v>
      </c>
      <c r="Z355" s="20">
        <v>1774710</v>
      </c>
      <c r="AA355" s="21">
        <v>0</v>
      </c>
      <c r="AB355" s="32">
        <v>2198293</v>
      </c>
      <c r="AC355" s="20">
        <v>8506320</v>
      </c>
      <c r="AD355" s="20">
        <v>3528986</v>
      </c>
      <c r="AE355" s="20">
        <v>5497293</v>
      </c>
      <c r="AF355" s="20">
        <v>3471790</v>
      </c>
      <c r="AG355" s="20">
        <v>2059542</v>
      </c>
      <c r="AH355" s="20">
        <v>551732</v>
      </c>
      <c r="AI355" s="21">
        <v>192480</v>
      </c>
      <c r="AJ355" s="25">
        <v>453920</v>
      </c>
      <c r="AK355" s="25">
        <v>392839</v>
      </c>
      <c r="AL355" s="25">
        <v>132276</v>
      </c>
      <c r="AM355" s="22">
        <v>244439</v>
      </c>
      <c r="AN355" s="20">
        <v>2350930</v>
      </c>
      <c r="AO355" s="20">
        <v>560768</v>
      </c>
      <c r="AP355" s="54">
        <v>46392518</v>
      </c>
      <c r="AQ355" s="25">
        <v>542503</v>
      </c>
      <c r="AR355" s="25">
        <v>546234</v>
      </c>
      <c r="AS355" s="54">
        <v>402790</v>
      </c>
      <c r="AT355" s="54">
        <v>155241</v>
      </c>
      <c r="AU355" s="54">
        <v>395741</v>
      </c>
      <c r="AV355" s="54">
        <v>1804006</v>
      </c>
      <c r="AW355" s="25">
        <f t="shared" si="20"/>
        <v>3846515</v>
      </c>
      <c r="AX355" s="165">
        <v>5311007</v>
      </c>
      <c r="AY355" s="98">
        <f t="shared" si="21"/>
        <v>55550040</v>
      </c>
      <c r="AZ355" s="73"/>
      <c r="BA355" s="20">
        <v>4915129</v>
      </c>
      <c r="BB355" s="20">
        <v>729075</v>
      </c>
      <c r="BC355" s="19">
        <v>5644204</v>
      </c>
      <c r="BD355" s="19">
        <f t="shared" si="22"/>
        <v>61194244</v>
      </c>
      <c r="BF355" s="20">
        <v>6583963</v>
      </c>
      <c r="BG355" s="21">
        <f t="shared" si="23"/>
        <v>54610281</v>
      </c>
      <c r="BI355" s="73"/>
      <c r="BJ355" s="73"/>
      <c r="BK355" s="73"/>
      <c r="BL355" s="73"/>
      <c r="BM355" s="73"/>
      <c r="BN355" s="73"/>
      <c r="BO355" s="73"/>
    </row>
    <row r="356" spans="1:67" ht="22.5" customHeight="1" x14ac:dyDescent="0.2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3360474</v>
      </c>
      <c r="G356" s="20">
        <v>1284864</v>
      </c>
      <c r="H356" s="20">
        <v>1543471</v>
      </c>
      <c r="I356" s="20">
        <v>0</v>
      </c>
      <c r="J356" s="20">
        <v>0</v>
      </c>
      <c r="K356" s="20">
        <v>0</v>
      </c>
      <c r="L356" s="20">
        <v>0</v>
      </c>
      <c r="M356" s="20">
        <v>346727</v>
      </c>
      <c r="N356" s="20">
        <v>201061</v>
      </c>
      <c r="O356" s="20">
        <v>152477</v>
      </c>
      <c r="P356" s="20">
        <v>1277059</v>
      </c>
      <c r="Q356" s="20">
        <v>526033</v>
      </c>
      <c r="R356" s="20">
        <v>838247</v>
      </c>
      <c r="S356" s="20">
        <v>697680</v>
      </c>
      <c r="T356" s="21">
        <v>732859</v>
      </c>
      <c r="U356" s="54">
        <v>400835</v>
      </c>
      <c r="V356" s="20">
        <v>418859</v>
      </c>
      <c r="W356" s="20">
        <v>380328</v>
      </c>
      <c r="X356" s="20">
        <v>0</v>
      </c>
      <c r="Y356" s="21">
        <v>0</v>
      </c>
      <c r="Z356" s="20">
        <v>2056022</v>
      </c>
      <c r="AA356" s="21">
        <v>351154</v>
      </c>
      <c r="AB356" s="32">
        <v>2730485</v>
      </c>
      <c r="AC356" s="20">
        <v>9095221</v>
      </c>
      <c r="AD356" s="20">
        <v>4721628</v>
      </c>
      <c r="AE356" s="20">
        <v>7000378</v>
      </c>
      <c r="AF356" s="20">
        <v>4326912</v>
      </c>
      <c r="AG356" s="20">
        <v>1927650</v>
      </c>
      <c r="AH356" s="20">
        <v>558954</v>
      </c>
      <c r="AI356" s="21">
        <v>512478</v>
      </c>
      <c r="AJ356" s="25">
        <v>443699</v>
      </c>
      <c r="AK356" s="25">
        <v>443844</v>
      </c>
      <c r="AL356" s="25">
        <v>156549</v>
      </c>
      <c r="AM356" s="22">
        <v>260746</v>
      </c>
      <c r="AN356" s="20">
        <v>2511819</v>
      </c>
      <c r="AO356" s="20">
        <v>934036</v>
      </c>
      <c r="AP356" s="54">
        <v>50192549</v>
      </c>
      <c r="AQ356" s="25">
        <v>507488</v>
      </c>
      <c r="AR356" s="25">
        <v>722782</v>
      </c>
      <c r="AS356" s="54">
        <v>463267</v>
      </c>
      <c r="AT356" s="54">
        <v>217781</v>
      </c>
      <c r="AU356" s="54">
        <v>508099</v>
      </c>
      <c r="AV356" s="54">
        <v>1805801</v>
      </c>
      <c r="AW356" s="25">
        <f t="shared" si="20"/>
        <v>4225218</v>
      </c>
      <c r="AX356" s="165">
        <v>6385485</v>
      </c>
      <c r="AY356" s="98">
        <f t="shared" si="21"/>
        <v>60803252</v>
      </c>
      <c r="AZ356" s="73"/>
      <c r="BA356" s="20">
        <v>4982370</v>
      </c>
      <c r="BB356" s="20">
        <v>941728</v>
      </c>
      <c r="BC356" s="19">
        <v>5924098</v>
      </c>
      <c r="BD356" s="19">
        <f t="shared" si="22"/>
        <v>66727350</v>
      </c>
      <c r="BF356" s="20">
        <v>6590514</v>
      </c>
      <c r="BG356" s="21">
        <f t="shared" si="23"/>
        <v>60136836</v>
      </c>
      <c r="BI356" s="73"/>
      <c r="BJ356" s="73"/>
      <c r="BK356" s="73"/>
      <c r="BL356" s="73"/>
      <c r="BM356" s="73"/>
      <c r="BN356" s="73"/>
      <c r="BO356" s="73"/>
    </row>
    <row r="357" spans="1:67" ht="22.5" customHeight="1" x14ac:dyDescent="0.2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927061</v>
      </c>
      <c r="G357" s="20">
        <v>369470</v>
      </c>
      <c r="H357" s="20">
        <v>273130</v>
      </c>
      <c r="I357" s="20">
        <v>0</v>
      </c>
      <c r="J357" s="20">
        <v>0</v>
      </c>
      <c r="K357" s="20">
        <v>0</v>
      </c>
      <c r="L357" s="20">
        <v>0</v>
      </c>
      <c r="M357" s="20">
        <v>61477</v>
      </c>
      <c r="N357" s="20">
        <v>31790</v>
      </c>
      <c r="O357" s="20">
        <v>47027</v>
      </c>
      <c r="P357" s="20">
        <v>767938</v>
      </c>
      <c r="Q357" s="20">
        <v>82661</v>
      </c>
      <c r="R357" s="20">
        <v>159755</v>
      </c>
      <c r="S357" s="20">
        <v>166896</v>
      </c>
      <c r="T357" s="21">
        <v>162930</v>
      </c>
      <c r="U357" s="54">
        <v>65142</v>
      </c>
      <c r="V357" s="20">
        <v>129835</v>
      </c>
      <c r="W357" s="20">
        <v>78016</v>
      </c>
      <c r="X357" s="20">
        <v>0</v>
      </c>
      <c r="Y357" s="21">
        <v>0</v>
      </c>
      <c r="Z357" s="20">
        <v>458574</v>
      </c>
      <c r="AA357" s="21">
        <v>314758</v>
      </c>
      <c r="AB357" s="32">
        <v>259919</v>
      </c>
      <c r="AC357" s="20">
        <v>1731790</v>
      </c>
      <c r="AD357" s="20">
        <v>829900</v>
      </c>
      <c r="AE357" s="20">
        <v>1221082</v>
      </c>
      <c r="AF357" s="20">
        <v>727780</v>
      </c>
      <c r="AG357" s="20">
        <v>338552</v>
      </c>
      <c r="AH357" s="20">
        <v>271645</v>
      </c>
      <c r="AI357" s="21">
        <v>96240</v>
      </c>
      <c r="AJ357" s="25">
        <v>92844</v>
      </c>
      <c r="AK357" s="25">
        <v>127701</v>
      </c>
      <c r="AL357" s="25">
        <v>36462</v>
      </c>
      <c r="AM357" s="22">
        <v>65945</v>
      </c>
      <c r="AN357" s="20">
        <v>885529</v>
      </c>
      <c r="AO357" s="20">
        <v>63195</v>
      </c>
      <c r="AP357" s="54">
        <v>10845044</v>
      </c>
      <c r="AQ357" s="25">
        <v>184953</v>
      </c>
      <c r="AR357" s="25">
        <v>199774</v>
      </c>
      <c r="AS357" s="54">
        <v>194095</v>
      </c>
      <c r="AT357" s="54">
        <v>70716</v>
      </c>
      <c r="AU357" s="54">
        <v>125897</v>
      </c>
      <c r="AV357" s="54">
        <v>320074</v>
      </c>
      <c r="AW357" s="25">
        <f t="shared" si="20"/>
        <v>1095509</v>
      </c>
      <c r="AX357" s="165">
        <v>2148801</v>
      </c>
      <c r="AY357" s="98">
        <f t="shared" si="21"/>
        <v>14089354</v>
      </c>
      <c r="AZ357" s="73"/>
      <c r="BA357" s="20">
        <v>1238534</v>
      </c>
      <c r="BB357" s="20">
        <v>287177</v>
      </c>
      <c r="BC357" s="19">
        <v>1525711</v>
      </c>
      <c r="BD357" s="19">
        <f t="shared" si="22"/>
        <v>15615065</v>
      </c>
      <c r="BF357" s="20">
        <v>1168154</v>
      </c>
      <c r="BG357" s="21">
        <f t="shared" si="23"/>
        <v>14446911</v>
      </c>
      <c r="BI357" s="73"/>
      <c r="BJ357" s="73"/>
      <c r="BK357" s="73"/>
      <c r="BL357" s="73"/>
      <c r="BM357" s="73"/>
      <c r="BN357" s="73"/>
      <c r="BO357" s="73"/>
    </row>
    <row r="358" spans="1:67" ht="22.5" customHeight="1" x14ac:dyDescent="0.2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1037743</v>
      </c>
      <c r="G358" s="20">
        <v>534237</v>
      </c>
      <c r="H358" s="20">
        <v>408549</v>
      </c>
      <c r="I358" s="20">
        <v>0</v>
      </c>
      <c r="J358" s="20">
        <v>0</v>
      </c>
      <c r="K358" s="20">
        <v>0</v>
      </c>
      <c r="L358" s="20">
        <v>0</v>
      </c>
      <c r="M358" s="20">
        <v>58371</v>
      </c>
      <c r="N358" s="20">
        <v>41273</v>
      </c>
      <c r="O358" s="20">
        <v>31339</v>
      </c>
      <c r="P358" s="20">
        <v>638889</v>
      </c>
      <c r="Q358" s="20">
        <v>119216</v>
      </c>
      <c r="R358" s="20">
        <v>171147</v>
      </c>
      <c r="S358" s="20">
        <v>187872</v>
      </c>
      <c r="T358" s="21">
        <v>177051</v>
      </c>
      <c r="U358" s="54">
        <v>86884</v>
      </c>
      <c r="V358" s="20">
        <v>149028</v>
      </c>
      <c r="W358" s="20">
        <v>97520</v>
      </c>
      <c r="X358" s="20">
        <v>0</v>
      </c>
      <c r="Y358" s="21">
        <v>0</v>
      </c>
      <c r="Z358" s="20">
        <v>532374</v>
      </c>
      <c r="AA358" s="21">
        <v>130082</v>
      </c>
      <c r="AB358" s="32">
        <v>360886</v>
      </c>
      <c r="AC358" s="20">
        <v>2375532</v>
      </c>
      <c r="AD358" s="20">
        <v>1185935</v>
      </c>
      <c r="AE358" s="20">
        <v>1541400</v>
      </c>
      <c r="AF358" s="20">
        <v>862201</v>
      </c>
      <c r="AG358" s="20">
        <v>427523</v>
      </c>
      <c r="AH358" s="20">
        <v>339181</v>
      </c>
      <c r="AI358" s="21">
        <v>58947</v>
      </c>
      <c r="AJ358" s="25">
        <v>110562</v>
      </c>
      <c r="AK358" s="25">
        <v>136028</v>
      </c>
      <c r="AL358" s="25">
        <v>42566</v>
      </c>
      <c r="AM358" s="22">
        <v>69581</v>
      </c>
      <c r="AN358" s="20">
        <v>717489</v>
      </c>
      <c r="AO358" s="20">
        <v>56475</v>
      </c>
      <c r="AP358" s="54">
        <v>12685881</v>
      </c>
      <c r="AQ358" s="25">
        <v>259143</v>
      </c>
      <c r="AR358" s="25">
        <v>237527</v>
      </c>
      <c r="AS358" s="54">
        <v>191833</v>
      </c>
      <c r="AT358" s="54">
        <v>73340</v>
      </c>
      <c r="AU358" s="54">
        <v>158054</v>
      </c>
      <c r="AV358" s="54">
        <v>356126</v>
      </c>
      <c r="AW358" s="25">
        <f t="shared" si="20"/>
        <v>1276023</v>
      </c>
      <c r="AX358" s="165">
        <v>2119942</v>
      </c>
      <c r="AY358" s="98">
        <f t="shared" si="21"/>
        <v>16081846</v>
      </c>
      <c r="AZ358" s="73"/>
      <c r="BA358" s="20">
        <v>1492754</v>
      </c>
      <c r="BB358" s="20">
        <v>308463</v>
      </c>
      <c r="BC358" s="19">
        <v>1801217</v>
      </c>
      <c r="BD358" s="19">
        <f t="shared" si="22"/>
        <v>17883063</v>
      </c>
      <c r="BF358" s="20">
        <v>1299729</v>
      </c>
      <c r="BG358" s="21">
        <f t="shared" si="23"/>
        <v>16583334</v>
      </c>
      <c r="BI358" s="73"/>
      <c r="BJ358" s="73"/>
      <c r="BK358" s="73"/>
      <c r="BL358" s="73"/>
      <c r="BM358" s="73"/>
      <c r="BN358" s="73"/>
      <c r="BO358" s="73"/>
    </row>
    <row r="359" spans="1:67" ht="22.5" customHeight="1" x14ac:dyDescent="0.2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799520</v>
      </c>
      <c r="G359" s="20">
        <v>608590</v>
      </c>
      <c r="H359" s="20">
        <v>219650</v>
      </c>
      <c r="I359" s="20">
        <v>0</v>
      </c>
      <c r="J359" s="20">
        <v>0</v>
      </c>
      <c r="K359" s="20">
        <v>0</v>
      </c>
      <c r="L359" s="20">
        <v>0</v>
      </c>
      <c r="M359" s="20">
        <v>42183</v>
      </c>
      <c r="N359" s="20">
        <v>24287</v>
      </c>
      <c r="O359" s="20">
        <v>11618</v>
      </c>
      <c r="P359" s="20">
        <v>414447</v>
      </c>
      <c r="Q359" s="20">
        <v>69845</v>
      </c>
      <c r="R359" s="20">
        <v>135725</v>
      </c>
      <c r="S359" s="20">
        <v>148656</v>
      </c>
      <c r="T359" s="21">
        <v>184654</v>
      </c>
      <c r="U359" s="54">
        <v>55413</v>
      </c>
      <c r="V359" s="20">
        <v>73385</v>
      </c>
      <c r="W359" s="20">
        <v>68264</v>
      </c>
      <c r="X359" s="20">
        <v>0</v>
      </c>
      <c r="Y359" s="21">
        <v>0</v>
      </c>
      <c r="Z359" s="20">
        <v>399188</v>
      </c>
      <c r="AA359" s="21">
        <v>70770</v>
      </c>
      <c r="AB359" s="32">
        <v>280156</v>
      </c>
      <c r="AC359" s="20">
        <v>1647361</v>
      </c>
      <c r="AD359" s="20">
        <v>671028</v>
      </c>
      <c r="AE359" s="20">
        <v>1373167</v>
      </c>
      <c r="AF359" s="20">
        <v>866921</v>
      </c>
      <c r="AG359" s="20">
        <v>274527</v>
      </c>
      <c r="AH359" s="20">
        <v>382798</v>
      </c>
      <c r="AI359" s="21">
        <v>82205</v>
      </c>
      <c r="AJ359" s="25">
        <v>76114</v>
      </c>
      <c r="AK359" s="25">
        <v>113646</v>
      </c>
      <c r="AL359" s="25">
        <v>36385</v>
      </c>
      <c r="AM359" s="22">
        <v>56057</v>
      </c>
      <c r="AN359" s="20">
        <v>1141721</v>
      </c>
      <c r="AO359" s="20">
        <v>80264</v>
      </c>
      <c r="AP359" s="54">
        <v>10408545</v>
      </c>
      <c r="AQ359" s="25">
        <v>144999</v>
      </c>
      <c r="AR359" s="25">
        <v>237062</v>
      </c>
      <c r="AS359" s="54">
        <v>200712</v>
      </c>
      <c r="AT359" s="54">
        <v>75024</v>
      </c>
      <c r="AU359" s="54">
        <v>199736</v>
      </c>
      <c r="AV359" s="54">
        <v>184637</v>
      </c>
      <c r="AW359" s="25">
        <f t="shared" si="20"/>
        <v>1042170</v>
      </c>
      <c r="AX359" s="165">
        <v>1777858</v>
      </c>
      <c r="AY359" s="98">
        <f t="shared" si="21"/>
        <v>13228573</v>
      </c>
      <c r="AZ359" s="73"/>
      <c r="BA359" s="20">
        <v>997823</v>
      </c>
      <c r="BB359" s="20">
        <v>454569</v>
      </c>
      <c r="BC359" s="19">
        <v>1452392</v>
      </c>
      <c r="BD359" s="19">
        <f t="shared" si="22"/>
        <v>14680965</v>
      </c>
      <c r="BF359" s="20">
        <v>673856</v>
      </c>
      <c r="BG359" s="21">
        <f t="shared" si="23"/>
        <v>14007109</v>
      </c>
      <c r="BI359" s="73"/>
      <c r="BJ359" s="73"/>
      <c r="BK359" s="73"/>
      <c r="BL359" s="73"/>
      <c r="BM359" s="73"/>
      <c r="BN359" s="73"/>
      <c r="BO359" s="73"/>
    </row>
    <row r="360" spans="1:67" ht="22.5" customHeight="1" x14ac:dyDescent="0.2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532631</v>
      </c>
      <c r="G360" s="20">
        <v>250090</v>
      </c>
      <c r="H360" s="20">
        <v>134655</v>
      </c>
      <c r="I360" s="20">
        <v>0</v>
      </c>
      <c r="J360" s="20">
        <v>0</v>
      </c>
      <c r="K360" s="20">
        <v>0</v>
      </c>
      <c r="L360" s="20">
        <v>0</v>
      </c>
      <c r="M360" s="20">
        <v>37473</v>
      </c>
      <c r="N360" s="20">
        <v>18628</v>
      </c>
      <c r="O360" s="20">
        <v>9287</v>
      </c>
      <c r="P360" s="20">
        <v>442571</v>
      </c>
      <c r="Q360" s="20">
        <v>70237</v>
      </c>
      <c r="R360" s="20">
        <v>87087</v>
      </c>
      <c r="S360" s="20">
        <v>114000</v>
      </c>
      <c r="T360" s="21">
        <v>101017</v>
      </c>
      <c r="U360" s="54">
        <v>40058</v>
      </c>
      <c r="V360" s="20">
        <v>74514</v>
      </c>
      <c r="W360" s="20">
        <v>41934</v>
      </c>
      <c r="X360" s="20">
        <v>0</v>
      </c>
      <c r="Y360" s="21">
        <v>0</v>
      </c>
      <c r="Z360" s="20">
        <v>305959</v>
      </c>
      <c r="AA360" s="21">
        <v>44484</v>
      </c>
      <c r="AB360" s="32">
        <v>138819</v>
      </c>
      <c r="AC360" s="20">
        <v>828966</v>
      </c>
      <c r="AD360" s="20">
        <v>749499</v>
      </c>
      <c r="AE360" s="20">
        <v>771507</v>
      </c>
      <c r="AF360" s="20">
        <v>484546</v>
      </c>
      <c r="AG360" s="20">
        <v>227604</v>
      </c>
      <c r="AH360" s="20">
        <v>173811</v>
      </c>
      <c r="AI360" s="21">
        <v>78997</v>
      </c>
      <c r="AJ360" s="25">
        <v>64781</v>
      </c>
      <c r="AK360" s="25">
        <v>94721</v>
      </c>
      <c r="AL360" s="25">
        <v>23992</v>
      </c>
      <c r="AM360" s="22">
        <v>51226</v>
      </c>
      <c r="AN360" s="20">
        <v>332804</v>
      </c>
      <c r="AO360" s="20">
        <v>36907</v>
      </c>
      <c r="AP360" s="54">
        <v>6362805</v>
      </c>
      <c r="AQ360" s="25">
        <v>85167</v>
      </c>
      <c r="AR360" s="25">
        <v>168300</v>
      </c>
      <c r="AS360" s="54">
        <v>121559</v>
      </c>
      <c r="AT360" s="54">
        <v>54217</v>
      </c>
      <c r="AU360" s="54">
        <v>86760</v>
      </c>
      <c r="AV360" s="54">
        <v>198007</v>
      </c>
      <c r="AW360" s="25">
        <f t="shared" si="20"/>
        <v>714010</v>
      </c>
      <c r="AX360" s="165">
        <v>683889</v>
      </c>
      <c r="AY360" s="98">
        <f t="shared" si="21"/>
        <v>7760704</v>
      </c>
      <c r="AZ360" s="73"/>
      <c r="BA360" s="20">
        <v>835791</v>
      </c>
      <c r="BB360" s="20">
        <v>188040</v>
      </c>
      <c r="BC360" s="19">
        <v>1023831</v>
      </c>
      <c r="BD360" s="19">
        <f t="shared" si="22"/>
        <v>8784535</v>
      </c>
      <c r="BF360" s="20">
        <v>722654</v>
      </c>
      <c r="BG360" s="21">
        <f t="shared" si="23"/>
        <v>8061881</v>
      </c>
      <c r="BI360" s="73"/>
      <c r="BJ360" s="73"/>
      <c r="BK360" s="73"/>
      <c r="BL360" s="73"/>
      <c r="BM360" s="73"/>
      <c r="BN360" s="73"/>
      <c r="BO360" s="73"/>
    </row>
    <row r="361" spans="1:67" ht="22.5" customHeight="1" x14ac:dyDescent="0.2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896665</v>
      </c>
      <c r="G361" s="20">
        <v>791640</v>
      </c>
      <c r="H361" s="20">
        <v>505768</v>
      </c>
      <c r="I361" s="20">
        <v>0</v>
      </c>
      <c r="J361" s="20">
        <v>0</v>
      </c>
      <c r="K361" s="20">
        <v>0</v>
      </c>
      <c r="L361" s="20">
        <v>0</v>
      </c>
      <c r="M361" s="20">
        <v>40152</v>
      </c>
      <c r="N361" s="20">
        <v>29592</v>
      </c>
      <c r="O361" s="20">
        <v>24124</v>
      </c>
      <c r="P361" s="20">
        <v>323393</v>
      </c>
      <c r="Q361" s="20">
        <v>88364</v>
      </c>
      <c r="R361" s="20">
        <v>181382</v>
      </c>
      <c r="S361" s="20">
        <v>166896</v>
      </c>
      <c r="T361" s="21">
        <v>173792</v>
      </c>
      <c r="U361" s="54">
        <v>66284</v>
      </c>
      <c r="V361" s="20">
        <v>69998</v>
      </c>
      <c r="W361" s="20">
        <v>68264</v>
      </c>
      <c r="X361" s="20">
        <v>0</v>
      </c>
      <c r="Y361" s="21">
        <v>0</v>
      </c>
      <c r="Z361" s="20">
        <v>456204</v>
      </c>
      <c r="AA361" s="21">
        <v>97056</v>
      </c>
      <c r="AB361" s="32">
        <v>248650</v>
      </c>
      <c r="AC361" s="20">
        <v>1573835</v>
      </c>
      <c r="AD361" s="20">
        <v>817519</v>
      </c>
      <c r="AE361" s="20">
        <v>1276132</v>
      </c>
      <c r="AF361" s="20">
        <v>821298</v>
      </c>
      <c r="AG361" s="20">
        <v>318917</v>
      </c>
      <c r="AH361" s="20">
        <v>385330</v>
      </c>
      <c r="AI361" s="21">
        <v>66165</v>
      </c>
      <c r="AJ361" s="25">
        <v>86116</v>
      </c>
      <c r="AK361" s="25">
        <v>118081</v>
      </c>
      <c r="AL361" s="25">
        <v>39466</v>
      </c>
      <c r="AM361" s="22">
        <v>60650</v>
      </c>
      <c r="AN361" s="20">
        <v>1094586</v>
      </c>
      <c r="AO361" s="20">
        <v>64190</v>
      </c>
      <c r="AP361" s="54">
        <v>10950509</v>
      </c>
      <c r="AQ361" s="25">
        <v>157148</v>
      </c>
      <c r="AR361" s="25">
        <v>258563</v>
      </c>
      <c r="AS361" s="54">
        <v>230541</v>
      </c>
      <c r="AT361" s="54">
        <v>71319</v>
      </c>
      <c r="AU361" s="54">
        <v>153427</v>
      </c>
      <c r="AV361" s="54">
        <v>235964</v>
      </c>
      <c r="AW361" s="25">
        <f t="shared" si="20"/>
        <v>1106962</v>
      </c>
      <c r="AX361" s="165">
        <v>2323204</v>
      </c>
      <c r="AY361" s="98">
        <f t="shared" si="21"/>
        <v>14380675</v>
      </c>
      <c r="AZ361" s="73"/>
      <c r="BA361" s="20">
        <v>1141482</v>
      </c>
      <c r="BB361" s="20">
        <v>351490</v>
      </c>
      <c r="BC361" s="19">
        <v>1492972</v>
      </c>
      <c r="BD361" s="19">
        <f t="shared" si="22"/>
        <v>15873647</v>
      </c>
      <c r="BF361" s="20">
        <v>861183</v>
      </c>
      <c r="BG361" s="21">
        <f t="shared" si="23"/>
        <v>15012464</v>
      </c>
      <c r="BI361" s="73"/>
      <c r="BJ361" s="73"/>
      <c r="BK361" s="73"/>
      <c r="BL361" s="73"/>
      <c r="BM361" s="73"/>
      <c r="BN361" s="73"/>
      <c r="BO361" s="73"/>
    </row>
    <row r="362" spans="1:67" ht="22.5" customHeight="1" x14ac:dyDescent="0.2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716438</v>
      </c>
      <c r="G362" s="20">
        <v>456586</v>
      </c>
      <c r="H362" s="20">
        <v>250401</v>
      </c>
      <c r="I362" s="20">
        <v>0</v>
      </c>
      <c r="J362" s="20">
        <v>0</v>
      </c>
      <c r="K362" s="20">
        <v>0</v>
      </c>
      <c r="L362" s="20">
        <v>0</v>
      </c>
      <c r="M362" s="20">
        <v>24261</v>
      </c>
      <c r="N362" s="20">
        <v>22945</v>
      </c>
      <c r="O362" s="20">
        <v>24383</v>
      </c>
      <c r="P362" s="20">
        <v>312167</v>
      </c>
      <c r="Q362" s="20">
        <v>60944</v>
      </c>
      <c r="R362" s="20">
        <v>197180</v>
      </c>
      <c r="S362" s="20">
        <v>153216</v>
      </c>
      <c r="T362" s="21">
        <v>142292</v>
      </c>
      <c r="U362" s="54">
        <v>113956</v>
      </c>
      <c r="V362" s="20">
        <v>49676</v>
      </c>
      <c r="W362" s="20">
        <v>64363</v>
      </c>
      <c r="X362" s="20">
        <v>0</v>
      </c>
      <c r="Y362" s="21">
        <v>0</v>
      </c>
      <c r="Z362" s="20">
        <v>337139</v>
      </c>
      <c r="AA362" s="21">
        <v>174566</v>
      </c>
      <c r="AB362" s="32">
        <v>115489</v>
      </c>
      <c r="AC362" s="20">
        <v>1162650</v>
      </c>
      <c r="AD362" s="20">
        <v>569470</v>
      </c>
      <c r="AE362" s="20">
        <v>934309</v>
      </c>
      <c r="AF362" s="20">
        <v>600176</v>
      </c>
      <c r="AG362" s="20">
        <v>221969</v>
      </c>
      <c r="AH362" s="20">
        <v>367884</v>
      </c>
      <c r="AI362" s="21">
        <v>169623</v>
      </c>
      <c r="AJ362" s="25">
        <v>65109</v>
      </c>
      <c r="AK362" s="25">
        <v>93630</v>
      </c>
      <c r="AL362" s="25">
        <v>29682</v>
      </c>
      <c r="AM362" s="22">
        <v>47744</v>
      </c>
      <c r="AN362" s="20">
        <v>1070514</v>
      </c>
      <c r="AO362" s="20">
        <v>70589</v>
      </c>
      <c r="AP362" s="54">
        <v>8619351</v>
      </c>
      <c r="AQ362" s="25">
        <v>170681</v>
      </c>
      <c r="AR362" s="25">
        <v>219086</v>
      </c>
      <c r="AS362" s="54">
        <v>197363</v>
      </c>
      <c r="AT362" s="54">
        <v>62907</v>
      </c>
      <c r="AU362" s="54">
        <v>157702</v>
      </c>
      <c r="AV362" s="54">
        <v>157675</v>
      </c>
      <c r="AW362" s="25">
        <f t="shared" si="20"/>
        <v>965414</v>
      </c>
      <c r="AX362" s="165">
        <v>2263040</v>
      </c>
      <c r="AY362" s="98">
        <f t="shared" si="21"/>
        <v>11847805</v>
      </c>
      <c r="AZ362" s="73"/>
      <c r="BA362" s="20">
        <v>841168</v>
      </c>
      <c r="BB362" s="20">
        <v>385994</v>
      </c>
      <c r="BC362" s="19">
        <v>1227162</v>
      </c>
      <c r="BD362" s="19">
        <f t="shared" si="22"/>
        <v>13074967</v>
      </c>
      <c r="BF362" s="20">
        <v>575456</v>
      </c>
      <c r="BG362" s="21">
        <f t="shared" si="23"/>
        <v>12499511</v>
      </c>
      <c r="BI362" s="73"/>
      <c r="BJ362" s="73"/>
      <c r="BK362" s="73"/>
      <c r="BL362" s="73"/>
      <c r="BM362" s="73"/>
      <c r="BN362" s="73"/>
      <c r="BO362" s="73"/>
    </row>
    <row r="363" spans="1:67" ht="22.5" customHeight="1" x14ac:dyDescent="0.2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923072</v>
      </c>
      <c r="G363" s="20">
        <v>498458</v>
      </c>
      <c r="H363" s="20">
        <v>348002</v>
      </c>
      <c r="I363" s="20">
        <v>0</v>
      </c>
      <c r="J363" s="20">
        <v>0</v>
      </c>
      <c r="K363" s="20">
        <v>0</v>
      </c>
      <c r="L363" s="20">
        <v>0</v>
      </c>
      <c r="M363" s="20">
        <v>61383</v>
      </c>
      <c r="N363" s="20">
        <v>31534</v>
      </c>
      <c r="O363" s="20">
        <v>21608</v>
      </c>
      <c r="P363" s="20">
        <v>422403</v>
      </c>
      <c r="Q363" s="20">
        <v>93819</v>
      </c>
      <c r="R363" s="20">
        <v>151745</v>
      </c>
      <c r="S363" s="20">
        <v>139536</v>
      </c>
      <c r="T363" s="21">
        <v>162930</v>
      </c>
      <c r="U363" s="54">
        <v>67849</v>
      </c>
      <c r="V363" s="20">
        <v>67740</v>
      </c>
      <c r="W363" s="20">
        <v>58512</v>
      </c>
      <c r="X363" s="20">
        <v>0</v>
      </c>
      <c r="Y363" s="21">
        <v>0</v>
      </c>
      <c r="Z363" s="20">
        <v>470824</v>
      </c>
      <c r="AA363" s="21">
        <v>476518</v>
      </c>
      <c r="AB363" s="32">
        <v>314076</v>
      </c>
      <c r="AC363" s="20">
        <v>1620092</v>
      </c>
      <c r="AD363" s="20">
        <v>1136428</v>
      </c>
      <c r="AE363" s="20">
        <v>1498021</v>
      </c>
      <c r="AF363" s="20">
        <v>914554</v>
      </c>
      <c r="AG363" s="20">
        <v>336138</v>
      </c>
      <c r="AH363" s="20">
        <v>344527</v>
      </c>
      <c r="AI363" s="21">
        <v>114686</v>
      </c>
      <c r="AJ363" s="25">
        <v>92345</v>
      </c>
      <c r="AK363" s="25">
        <v>147936</v>
      </c>
      <c r="AL363" s="25">
        <v>42610</v>
      </c>
      <c r="AM363" s="22">
        <v>72669</v>
      </c>
      <c r="AN363" s="20">
        <v>970817</v>
      </c>
      <c r="AO363" s="20">
        <v>72621</v>
      </c>
      <c r="AP363" s="54">
        <v>11673453</v>
      </c>
      <c r="AQ363" s="25">
        <v>211407</v>
      </c>
      <c r="AR363" s="25">
        <v>270650</v>
      </c>
      <c r="AS363" s="54">
        <v>243894</v>
      </c>
      <c r="AT363" s="54">
        <v>65121</v>
      </c>
      <c r="AU363" s="54">
        <v>172972</v>
      </c>
      <c r="AV363" s="54">
        <v>371001</v>
      </c>
      <c r="AW363" s="25">
        <f t="shared" si="20"/>
        <v>1335045</v>
      </c>
      <c r="AX363" s="165">
        <v>2002877</v>
      </c>
      <c r="AY363" s="98">
        <f t="shared" si="21"/>
        <v>15011375</v>
      </c>
      <c r="AZ363" s="73"/>
      <c r="BA363" s="20">
        <v>1230839</v>
      </c>
      <c r="BB363" s="20">
        <v>379271</v>
      </c>
      <c r="BC363" s="19">
        <v>1610110</v>
      </c>
      <c r="BD363" s="19">
        <f t="shared" si="22"/>
        <v>16621485</v>
      </c>
      <c r="BF363" s="20">
        <v>1354018</v>
      </c>
      <c r="BG363" s="21">
        <f t="shared" si="23"/>
        <v>15267467</v>
      </c>
      <c r="BI363" s="73"/>
      <c r="BJ363" s="73"/>
      <c r="BK363" s="73"/>
      <c r="BL363" s="73"/>
      <c r="BM363" s="73"/>
      <c r="BN363" s="73"/>
      <c r="BO363" s="73"/>
    </row>
    <row r="364" spans="1:67" ht="22.5" customHeight="1" x14ac:dyDescent="0.2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998431</v>
      </c>
      <c r="G364" s="20">
        <v>358428</v>
      </c>
      <c r="H364" s="20">
        <v>303308</v>
      </c>
      <c r="I364" s="20">
        <v>0</v>
      </c>
      <c r="J364" s="20">
        <v>0</v>
      </c>
      <c r="K364" s="20">
        <v>0</v>
      </c>
      <c r="L364" s="20">
        <v>0</v>
      </c>
      <c r="M364" s="20">
        <v>52005</v>
      </c>
      <c r="N364" s="20">
        <v>31945</v>
      </c>
      <c r="O364" s="20">
        <v>4329</v>
      </c>
      <c r="P364" s="20">
        <v>201052</v>
      </c>
      <c r="Q364" s="20">
        <v>96209</v>
      </c>
      <c r="R364" s="20">
        <v>167676</v>
      </c>
      <c r="S364" s="20">
        <v>126768</v>
      </c>
      <c r="T364" s="21">
        <v>188890</v>
      </c>
      <c r="U364" s="54">
        <v>55286</v>
      </c>
      <c r="V364" s="20">
        <v>108384</v>
      </c>
      <c r="W364" s="20">
        <v>58512</v>
      </c>
      <c r="X364" s="20">
        <v>0</v>
      </c>
      <c r="Y364" s="21">
        <v>0</v>
      </c>
      <c r="Z364" s="20">
        <v>457065</v>
      </c>
      <c r="AA364" s="21">
        <v>142214</v>
      </c>
      <c r="AB364" s="32">
        <v>202141</v>
      </c>
      <c r="AC364" s="20">
        <v>1675237</v>
      </c>
      <c r="AD364" s="20">
        <v>1061200</v>
      </c>
      <c r="AE364" s="20">
        <v>1719835</v>
      </c>
      <c r="AF364" s="20">
        <v>938938</v>
      </c>
      <c r="AG364" s="20">
        <v>384875</v>
      </c>
      <c r="AH364" s="20">
        <v>403809</v>
      </c>
      <c r="AI364" s="21">
        <v>55338</v>
      </c>
      <c r="AJ364" s="25">
        <v>91412</v>
      </c>
      <c r="AK364" s="25">
        <v>119296</v>
      </c>
      <c r="AL364" s="25">
        <v>40925</v>
      </c>
      <c r="AM364" s="22">
        <v>62463</v>
      </c>
      <c r="AN364" s="20">
        <v>1304040</v>
      </c>
      <c r="AO364" s="20">
        <v>52534</v>
      </c>
      <c r="AP364" s="54">
        <v>11462545</v>
      </c>
      <c r="AQ364" s="25">
        <v>202638</v>
      </c>
      <c r="AR364" s="25">
        <v>272122</v>
      </c>
      <c r="AS364" s="54">
        <v>215590</v>
      </c>
      <c r="AT364" s="54">
        <v>76277</v>
      </c>
      <c r="AU364" s="54">
        <v>155470</v>
      </c>
      <c r="AV364" s="54">
        <v>217560</v>
      </c>
      <c r="AW364" s="25">
        <f t="shared" si="20"/>
        <v>1139657</v>
      </c>
      <c r="AX364" s="165">
        <v>2142474</v>
      </c>
      <c r="AY364" s="98">
        <f t="shared" si="21"/>
        <v>14744676</v>
      </c>
      <c r="AZ364" s="73"/>
      <c r="BA364" s="20">
        <v>1217425</v>
      </c>
      <c r="BB364" s="20">
        <v>271885</v>
      </c>
      <c r="BC364" s="19">
        <v>1489310</v>
      </c>
      <c r="BD364" s="19">
        <f t="shared" si="22"/>
        <v>16233986</v>
      </c>
      <c r="BF364" s="20">
        <v>794015</v>
      </c>
      <c r="BG364" s="21">
        <f t="shared" si="23"/>
        <v>15439971</v>
      </c>
      <c r="BI364" s="73"/>
      <c r="BJ364" s="73"/>
      <c r="BK364" s="73"/>
      <c r="BL364" s="73"/>
      <c r="BM364" s="73"/>
      <c r="BN364" s="73"/>
      <c r="BO364" s="73"/>
    </row>
    <row r="365" spans="1:67" ht="22.5" customHeight="1" x14ac:dyDescent="0.2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518333</v>
      </c>
      <c r="G365" s="20">
        <v>258550</v>
      </c>
      <c r="H365" s="20">
        <v>229773</v>
      </c>
      <c r="I365" s="20">
        <v>0</v>
      </c>
      <c r="J365" s="20">
        <v>0</v>
      </c>
      <c r="K365" s="20">
        <v>0</v>
      </c>
      <c r="L365" s="20">
        <v>0</v>
      </c>
      <c r="M365" s="20">
        <v>27331</v>
      </c>
      <c r="N365" s="20">
        <v>16423</v>
      </c>
      <c r="O365" s="20">
        <v>23865</v>
      </c>
      <c r="P365" s="20">
        <v>187915</v>
      </c>
      <c r="Q365" s="20">
        <v>52151</v>
      </c>
      <c r="R365" s="20">
        <v>89223</v>
      </c>
      <c r="S365" s="20">
        <v>110352</v>
      </c>
      <c r="T365" s="21">
        <v>76034</v>
      </c>
      <c r="U365" s="54">
        <v>41919</v>
      </c>
      <c r="V365" s="20">
        <v>48547</v>
      </c>
      <c r="W365" s="20">
        <v>29256</v>
      </c>
      <c r="X365" s="20">
        <v>0</v>
      </c>
      <c r="Y365" s="21">
        <v>0</v>
      </c>
      <c r="Z365" s="20">
        <v>227907</v>
      </c>
      <c r="AA365" s="21">
        <v>152324</v>
      </c>
      <c r="AB365" s="32">
        <v>125758</v>
      </c>
      <c r="AC365" s="20">
        <v>1125086</v>
      </c>
      <c r="AD365" s="20">
        <v>362972</v>
      </c>
      <c r="AE365" s="20">
        <v>601366</v>
      </c>
      <c r="AF365" s="20">
        <v>375995</v>
      </c>
      <c r="AG365" s="20">
        <v>164939</v>
      </c>
      <c r="AH365" s="20">
        <v>163775</v>
      </c>
      <c r="AI365" s="21">
        <v>22456</v>
      </c>
      <c r="AJ365" s="25">
        <v>59478</v>
      </c>
      <c r="AK365" s="25">
        <v>63754</v>
      </c>
      <c r="AL365" s="25">
        <v>17612</v>
      </c>
      <c r="AM365" s="22">
        <v>35520</v>
      </c>
      <c r="AN365" s="20">
        <v>364130</v>
      </c>
      <c r="AO365" s="20">
        <v>21528</v>
      </c>
      <c r="AP365" s="54">
        <v>5594272</v>
      </c>
      <c r="AQ365" s="25">
        <v>74901</v>
      </c>
      <c r="AR365" s="25">
        <v>141270</v>
      </c>
      <c r="AS365" s="54">
        <v>106437</v>
      </c>
      <c r="AT365" s="54">
        <v>29716</v>
      </c>
      <c r="AU365" s="54">
        <v>52950</v>
      </c>
      <c r="AV365" s="54">
        <v>168528</v>
      </c>
      <c r="AW365" s="25">
        <f t="shared" si="20"/>
        <v>573802</v>
      </c>
      <c r="AX365" s="165">
        <v>736427</v>
      </c>
      <c r="AY365" s="98">
        <f t="shared" si="21"/>
        <v>6904501</v>
      </c>
      <c r="AZ365" s="73"/>
      <c r="BA365" s="20">
        <v>760152</v>
      </c>
      <c r="BB365" s="20">
        <v>107933</v>
      </c>
      <c r="BC365" s="19">
        <v>868085</v>
      </c>
      <c r="BD365" s="19">
        <f t="shared" si="22"/>
        <v>7772586</v>
      </c>
      <c r="BF365" s="20">
        <v>615067</v>
      </c>
      <c r="BG365" s="21">
        <f t="shared" si="23"/>
        <v>7157519</v>
      </c>
      <c r="BI365" s="73"/>
      <c r="BJ365" s="73"/>
      <c r="BK365" s="73"/>
      <c r="BL365" s="73"/>
      <c r="BM365" s="73"/>
      <c r="BN365" s="73"/>
      <c r="BO365" s="73"/>
    </row>
    <row r="366" spans="1:67" ht="22.5" customHeight="1" x14ac:dyDescent="0.2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237276</v>
      </c>
      <c r="G366" s="20">
        <v>106403</v>
      </c>
      <c r="H366" s="20">
        <v>68378</v>
      </c>
      <c r="I366" s="20">
        <v>0</v>
      </c>
      <c r="J366" s="20">
        <v>0</v>
      </c>
      <c r="K366" s="20">
        <v>0</v>
      </c>
      <c r="L366" s="20">
        <v>0</v>
      </c>
      <c r="M366" s="20">
        <v>12197</v>
      </c>
      <c r="N366" s="20">
        <v>6122</v>
      </c>
      <c r="O366" s="20">
        <v>37</v>
      </c>
      <c r="P366" s="20">
        <v>80559</v>
      </c>
      <c r="Q366" s="20">
        <v>26541</v>
      </c>
      <c r="R366" s="20">
        <v>21316</v>
      </c>
      <c r="S366" s="20">
        <v>31920</v>
      </c>
      <c r="T366" s="21">
        <v>43448</v>
      </c>
      <c r="U366" s="54">
        <v>11633</v>
      </c>
      <c r="V366" s="20">
        <v>13548</v>
      </c>
      <c r="W366" s="20">
        <v>9752</v>
      </c>
      <c r="X366" s="20">
        <v>0</v>
      </c>
      <c r="Y366" s="21">
        <v>0</v>
      </c>
      <c r="Z366" s="20">
        <v>119036</v>
      </c>
      <c r="AA366" s="21">
        <v>115928</v>
      </c>
      <c r="AB366" s="32">
        <v>0</v>
      </c>
      <c r="AC366" s="20">
        <v>330952</v>
      </c>
      <c r="AD366" s="20">
        <v>183912</v>
      </c>
      <c r="AE366" s="20">
        <v>381680</v>
      </c>
      <c r="AF366" s="20">
        <v>198922</v>
      </c>
      <c r="AG366" s="20">
        <v>64661</v>
      </c>
      <c r="AH366" s="20">
        <v>113686</v>
      </c>
      <c r="AI366" s="21">
        <v>13634</v>
      </c>
      <c r="AJ366" s="25">
        <v>34084</v>
      </c>
      <c r="AK366" s="25">
        <v>42497</v>
      </c>
      <c r="AL366" s="25">
        <v>9909</v>
      </c>
      <c r="AM366" s="22">
        <v>19824</v>
      </c>
      <c r="AN366" s="20">
        <v>96688</v>
      </c>
      <c r="AO366" s="20">
        <v>8804</v>
      </c>
      <c r="AP366" s="54">
        <v>2403347</v>
      </c>
      <c r="AQ366" s="25">
        <v>55136</v>
      </c>
      <c r="AR366" s="25">
        <v>105862</v>
      </c>
      <c r="AS366" s="54">
        <v>69837</v>
      </c>
      <c r="AT366" s="54">
        <v>33727</v>
      </c>
      <c r="AU366" s="54">
        <v>44260</v>
      </c>
      <c r="AV366" s="54">
        <v>52278</v>
      </c>
      <c r="AW366" s="25">
        <f t="shared" si="20"/>
        <v>361100</v>
      </c>
      <c r="AX366" s="165">
        <v>258655</v>
      </c>
      <c r="AY366" s="98">
        <f t="shared" si="21"/>
        <v>3023102</v>
      </c>
      <c r="AZ366" s="73"/>
      <c r="BA366" s="20">
        <v>427348</v>
      </c>
      <c r="BB366" s="20">
        <v>47289</v>
      </c>
      <c r="BC366" s="19">
        <v>474637</v>
      </c>
      <c r="BD366" s="19">
        <f t="shared" si="22"/>
        <v>3497739</v>
      </c>
      <c r="BF366" s="20">
        <v>190794</v>
      </c>
      <c r="BG366" s="21">
        <f t="shared" si="23"/>
        <v>3306945</v>
      </c>
      <c r="BI366" s="73"/>
      <c r="BJ366" s="73"/>
      <c r="BK366" s="73"/>
      <c r="BL366" s="73"/>
      <c r="BM366" s="73"/>
      <c r="BN366" s="73"/>
      <c r="BO366" s="73"/>
    </row>
    <row r="367" spans="1:67" ht="22.5" customHeight="1" x14ac:dyDescent="0.2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193003</v>
      </c>
      <c r="G367" s="20">
        <v>102531</v>
      </c>
      <c r="H367" s="20">
        <v>51761</v>
      </c>
      <c r="I367" s="20">
        <v>0</v>
      </c>
      <c r="J367" s="20">
        <v>0</v>
      </c>
      <c r="K367" s="20">
        <v>0</v>
      </c>
      <c r="L367" s="20">
        <v>0</v>
      </c>
      <c r="M367" s="20">
        <v>9455</v>
      </c>
      <c r="N367" s="20">
        <v>4614</v>
      </c>
      <c r="O367" s="20">
        <v>0</v>
      </c>
      <c r="P367" s="20">
        <v>61495</v>
      </c>
      <c r="Q367" s="20">
        <v>22218</v>
      </c>
      <c r="R367" s="20">
        <v>48461</v>
      </c>
      <c r="S367" s="20">
        <v>16416</v>
      </c>
      <c r="T367" s="21">
        <v>10862</v>
      </c>
      <c r="U367" s="54">
        <v>8037</v>
      </c>
      <c r="V367" s="20">
        <v>11290</v>
      </c>
      <c r="W367" s="20">
        <v>9752</v>
      </c>
      <c r="X367" s="20">
        <v>0</v>
      </c>
      <c r="Y367" s="21">
        <v>0</v>
      </c>
      <c r="Z367" s="20">
        <v>95875</v>
      </c>
      <c r="AA367" s="21">
        <v>66726</v>
      </c>
      <c r="AB367" s="32">
        <v>0</v>
      </c>
      <c r="AC367" s="20">
        <v>239209</v>
      </c>
      <c r="AD367" s="20">
        <v>603936</v>
      </c>
      <c r="AE367" s="20">
        <v>348210</v>
      </c>
      <c r="AF367" s="20">
        <v>153212</v>
      </c>
      <c r="AG367" s="20">
        <v>48831</v>
      </c>
      <c r="AH367" s="20">
        <v>121377</v>
      </c>
      <c r="AI367" s="21">
        <v>11228</v>
      </c>
      <c r="AJ367" s="25">
        <v>28934</v>
      </c>
      <c r="AK367" s="25">
        <v>39122</v>
      </c>
      <c r="AL367" s="25">
        <v>8449</v>
      </c>
      <c r="AM367" s="22">
        <v>17032</v>
      </c>
      <c r="AN367" s="20">
        <v>143066</v>
      </c>
      <c r="AO367" s="20">
        <v>8265</v>
      </c>
      <c r="AP367" s="54">
        <v>2483367</v>
      </c>
      <c r="AQ367" s="25">
        <v>51134</v>
      </c>
      <c r="AR367" s="25">
        <v>115461</v>
      </c>
      <c r="AS367" s="54">
        <v>77881</v>
      </c>
      <c r="AT367" s="54">
        <v>32816</v>
      </c>
      <c r="AU367" s="54">
        <v>55204</v>
      </c>
      <c r="AV367" s="54">
        <v>41989</v>
      </c>
      <c r="AW367" s="25">
        <f t="shared" si="20"/>
        <v>374485</v>
      </c>
      <c r="AX367" s="165">
        <v>284283</v>
      </c>
      <c r="AY367" s="98">
        <f t="shared" si="21"/>
        <v>3142135</v>
      </c>
      <c r="AZ367" s="73"/>
      <c r="BA367" s="20">
        <v>376295</v>
      </c>
      <c r="BB367" s="20">
        <v>43529</v>
      </c>
      <c r="BC367" s="19">
        <v>419824</v>
      </c>
      <c r="BD367" s="19">
        <f t="shared" si="22"/>
        <v>3561959</v>
      </c>
      <c r="BF367" s="20">
        <v>153246</v>
      </c>
      <c r="BG367" s="21">
        <f t="shared" si="23"/>
        <v>3408713</v>
      </c>
      <c r="BI367" s="73"/>
      <c r="BJ367" s="73"/>
      <c r="BK367" s="73"/>
      <c r="BL367" s="73"/>
      <c r="BM367" s="73"/>
      <c r="BN367" s="73"/>
      <c r="BO367" s="73"/>
    </row>
    <row r="368" spans="1:67" ht="22.5" customHeight="1" x14ac:dyDescent="0.2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261694</v>
      </c>
      <c r="G368" s="20">
        <v>150140</v>
      </c>
      <c r="H368" s="20">
        <v>60165</v>
      </c>
      <c r="I368" s="20">
        <v>0</v>
      </c>
      <c r="J368" s="20">
        <v>0</v>
      </c>
      <c r="K368" s="20">
        <v>0</v>
      </c>
      <c r="L368" s="20">
        <v>0</v>
      </c>
      <c r="M368" s="20">
        <v>10973</v>
      </c>
      <c r="N368" s="20">
        <v>6584</v>
      </c>
      <c r="O368" s="20">
        <v>2257</v>
      </c>
      <c r="P368" s="20">
        <v>336</v>
      </c>
      <c r="Q368" s="20">
        <v>26888</v>
      </c>
      <c r="R368" s="20">
        <v>69376</v>
      </c>
      <c r="S368" s="20">
        <v>43776</v>
      </c>
      <c r="T368" s="21">
        <v>64086</v>
      </c>
      <c r="U368" s="54">
        <v>13494</v>
      </c>
      <c r="V368" s="20">
        <v>18064</v>
      </c>
      <c r="W368" s="20">
        <v>19504</v>
      </c>
      <c r="X368" s="20">
        <v>0</v>
      </c>
      <c r="Y368" s="21">
        <v>0</v>
      </c>
      <c r="Z368" s="20">
        <v>145865</v>
      </c>
      <c r="AA368" s="21">
        <v>76836</v>
      </c>
      <c r="AB368" s="32">
        <v>0</v>
      </c>
      <c r="AC368" s="20">
        <v>327032</v>
      </c>
      <c r="AD368" s="20">
        <v>198001</v>
      </c>
      <c r="AE368" s="20">
        <v>491633</v>
      </c>
      <c r="AF368" s="20">
        <v>258529</v>
      </c>
      <c r="AG368" s="20">
        <v>72607</v>
      </c>
      <c r="AH368" s="20">
        <v>126818</v>
      </c>
      <c r="AI368" s="21">
        <v>30075</v>
      </c>
      <c r="AJ368" s="25">
        <v>35631</v>
      </c>
      <c r="AK368" s="25">
        <v>56168</v>
      </c>
      <c r="AL368" s="25">
        <v>12519</v>
      </c>
      <c r="AM368" s="22">
        <v>25242</v>
      </c>
      <c r="AN368" s="20">
        <v>255756</v>
      </c>
      <c r="AO368" s="20">
        <v>22347</v>
      </c>
      <c r="AP368" s="54">
        <v>2882396</v>
      </c>
      <c r="AQ368" s="25">
        <v>51908</v>
      </c>
      <c r="AR368" s="25">
        <v>144463</v>
      </c>
      <c r="AS368" s="54">
        <v>101872</v>
      </c>
      <c r="AT368" s="54">
        <v>40060</v>
      </c>
      <c r="AU368" s="54">
        <v>90741</v>
      </c>
      <c r="AV368" s="54">
        <v>57710</v>
      </c>
      <c r="AW368" s="25">
        <f t="shared" si="20"/>
        <v>486754</v>
      </c>
      <c r="AX368" s="165">
        <v>404700</v>
      </c>
      <c r="AY368" s="98">
        <f t="shared" si="21"/>
        <v>3773850</v>
      </c>
      <c r="AZ368" s="73"/>
      <c r="BA368" s="20">
        <v>441598</v>
      </c>
      <c r="BB368" s="20">
        <v>111238</v>
      </c>
      <c r="BC368" s="19">
        <v>552836</v>
      </c>
      <c r="BD368" s="19">
        <f t="shared" si="22"/>
        <v>4326686</v>
      </c>
      <c r="BF368" s="20">
        <v>210619</v>
      </c>
      <c r="BG368" s="21">
        <f t="shared" si="23"/>
        <v>4116067</v>
      </c>
      <c r="BI368" s="73"/>
      <c r="BJ368" s="73"/>
      <c r="BK368" s="73"/>
      <c r="BL368" s="73"/>
      <c r="BM368" s="73"/>
      <c r="BN368" s="73"/>
      <c r="BO368" s="73"/>
    </row>
    <row r="369" spans="1:67" ht="22.5" customHeight="1" x14ac:dyDescent="0.2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203147</v>
      </c>
      <c r="G369" s="20">
        <v>128773</v>
      </c>
      <c r="H369" s="20">
        <v>87478</v>
      </c>
      <c r="I369" s="20">
        <v>0</v>
      </c>
      <c r="J369" s="20">
        <v>0</v>
      </c>
      <c r="K369" s="20">
        <v>0</v>
      </c>
      <c r="L369" s="20">
        <v>0</v>
      </c>
      <c r="M369" s="20">
        <v>8627</v>
      </c>
      <c r="N369" s="20">
        <v>4755</v>
      </c>
      <c r="O369" s="20">
        <v>0</v>
      </c>
      <c r="P369" s="20">
        <v>44523</v>
      </c>
      <c r="Q369" s="20">
        <v>21493</v>
      </c>
      <c r="R369" s="20">
        <v>58651</v>
      </c>
      <c r="S369" s="20">
        <v>25536</v>
      </c>
      <c r="T369" s="21">
        <v>21724</v>
      </c>
      <c r="U369" s="54">
        <v>10364</v>
      </c>
      <c r="V369" s="20">
        <v>13548</v>
      </c>
      <c r="W369" s="20">
        <v>9752</v>
      </c>
      <c r="X369" s="20">
        <v>0</v>
      </c>
      <c r="Y369" s="21">
        <v>0</v>
      </c>
      <c r="Z369" s="20">
        <v>109324</v>
      </c>
      <c r="AA369" s="21">
        <v>164456</v>
      </c>
      <c r="AB369" s="32">
        <v>0</v>
      </c>
      <c r="AC369" s="20">
        <v>214286</v>
      </c>
      <c r="AD369" s="20">
        <v>134874</v>
      </c>
      <c r="AE369" s="20">
        <v>212126</v>
      </c>
      <c r="AF369" s="20">
        <v>102520</v>
      </c>
      <c r="AG369" s="20">
        <v>52987</v>
      </c>
      <c r="AH369" s="20">
        <v>109089</v>
      </c>
      <c r="AI369" s="21">
        <v>17644</v>
      </c>
      <c r="AJ369" s="25">
        <v>29419</v>
      </c>
      <c r="AK369" s="25">
        <v>39135</v>
      </c>
      <c r="AL369" s="25">
        <v>7054</v>
      </c>
      <c r="AM369" s="22">
        <v>15365</v>
      </c>
      <c r="AN369" s="20">
        <v>71676</v>
      </c>
      <c r="AO369" s="20">
        <v>11801</v>
      </c>
      <c r="AP369" s="54">
        <v>1930127</v>
      </c>
      <c r="AQ369" s="25">
        <v>53773</v>
      </c>
      <c r="AR369" s="25">
        <v>126997</v>
      </c>
      <c r="AS369" s="54">
        <v>69886</v>
      </c>
      <c r="AT369" s="54">
        <v>33321</v>
      </c>
      <c r="AU369" s="54">
        <v>65678</v>
      </c>
      <c r="AV369" s="54">
        <v>38931</v>
      </c>
      <c r="AW369" s="25">
        <f t="shared" si="20"/>
        <v>388586</v>
      </c>
      <c r="AX369" s="165">
        <v>242965</v>
      </c>
      <c r="AY369" s="98">
        <f t="shared" si="21"/>
        <v>2561678</v>
      </c>
      <c r="AZ369" s="73"/>
      <c r="BA369" s="20">
        <v>381159</v>
      </c>
      <c r="BB369" s="20">
        <v>71720</v>
      </c>
      <c r="BC369" s="19">
        <v>452879</v>
      </c>
      <c r="BD369" s="19">
        <f t="shared" si="22"/>
        <v>3014557</v>
      </c>
      <c r="BF369" s="20">
        <v>142083</v>
      </c>
      <c r="BG369" s="21">
        <f t="shared" si="23"/>
        <v>2872474</v>
      </c>
      <c r="BI369" s="73"/>
      <c r="BJ369" s="73"/>
      <c r="BK369" s="73"/>
      <c r="BL369" s="73"/>
      <c r="BM369" s="73"/>
      <c r="BN369" s="73"/>
      <c r="BO369" s="73"/>
    </row>
    <row r="370" spans="1:67" ht="22.5" customHeight="1" x14ac:dyDescent="0.2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245255</v>
      </c>
      <c r="G370" s="20">
        <v>98229</v>
      </c>
      <c r="H370" s="20">
        <v>55581</v>
      </c>
      <c r="I370" s="20">
        <v>0</v>
      </c>
      <c r="J370" s="20">
        <v>0</v>
      </c>
      <c r="K370" s="20">
        <v>0</v>
      </c>
      <c r="L370" s="20">
        <v>0</v>
      </c>
      <c r="M370" s="20">
        <v>11824</v>
      </c>
      <c r="N370" s="20">
        <v>6577</v>
      </c>
      <c r="O370" s="20">
        <v>7141</v>
      </c>
      <c r="P370" s="20">
        <v>122971</v>
      </c>
      <c r="Q370" s="20">
        <v>26858</v>
      </c>
      <c r="R370" s="20">
        <v>30483</v>
      </c>
      <c r="S370" s="20">
        <v>31008</v>
      </c>
      <c r="T370" s="21">
        <v>21724</v>
      </c>
      <c r="U370" s="54">
        <v>14890</v>
      </c>
      <c r="V370" s="20">
        <v>16935</v>
      </c>
      <c r="W370" s="20">
        <v>9752</v>
      </c>
      <c r="X370" s="20">
        <v>0</v>
      </c>
      <c r="Y370" s="21">
        <v>0</v>
      </c>
      <c r="Z370" s="20">
        <v>128100</v>
      </c>
      <c r="AA370" s="21">
        <v>39092</v>
      </c>
      <c r="AB370" s="32">
        <v>0</v>
      </c>
      <c r="AC370" s="20">
        <v>307298</v>
      </c>
      <c r="AD370" s="20">
        <v>155818</v>
      </c>
      <c r="AE370" s="20">
        <v>284425</v>
      </c>
      <c r="AF370" s="20">
        <v>135383</v>
      </c>
      <c r="AG370" s="20">
        <v>65395</v>
      </c>
      <c r="AH370" s="20">
        <v>86390</v>
      </c>
      <c r="AI370" s="21">
        <v>0</v>
      </c>
      <c r="AJ370" s="25">
        <v>35608</v>
      </c>
      <c r="AK370" s="25">
        <v>38786</v>
      </c>
      <c r="AL370" s="25">
        <v>8230</v>
      </c>
      <c r="AM370" s="22">
        <v>18685</v>
      </c>
      <c r="AN370" s="20">
        <v>58509</v>
      </c>
      <c r="AO370" s="20">
        <v>8327</v>
      </c>
      <c r="AP370" s="54">
        <v>2069274</v>
      </c>
      <c r="AQ370" s="25">
        <v>35554</v>
      </c>
      <c r="AR370" s="25">
        <v>88437</v>
      </c>
      <c r="AS370" s="54">
        <v>63786</v>
      </c>
      <c r="AT370" s="54">
        <v>31394</v>
      </c>
      <c r="AU370" s="54">
        <v>33813</v>
      </c>
      <c r="AV370" s="54">
        <v>65659</v>
      </c>
      <c r="AW370" s="25">
        <f t="shared" si="20"/>
        <v>318643</v>
      </c>
      <c r="AX370" s="165">
        <v>276705</v>
      </c>
      <c r="AY370" s="98">
        <f t="shared" si="21"/>
        <v>2664622</v>
      </c>
      <c r="AZ370" s="73"/>
      <c r="BA370" s="20">
        <v>441560</v>
      </c>
      <c r="BB370" s="20">
        <v>45876</v>
      </c>
      <c r="BC370" s="19">
        <v>487436</v>
      </c>
      <c r="BD370" s="19">
        <f t="shared" si="22"/>
        <v>3152058</v>
      </c>
      <c r="BF370" s="20">
        <v>239633</v>
      </c>
      <c r="BG370" s="21">
        <f t="shared" si="23"/>
        <v>2912425</v>
      </c>
      <c r="BI370" s="73"/>
      <c r="BJ370" s="73"/>
      <c r="BK370" s="73"/>
      <c r="BL370" s="73"/>
      <c r="BM370" s="73"/>
      <c r="BN370" s="73"/>
      <c r="BO370" s="73"/>
    </row>
    <row r="371" spans="1:67" ht="22.5" customHeight="1" x14ac:dyDescent="0.2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175886</v>
      </c>
      <c r="G371" s="20">
        <v>183409</v>
      </c>
      <c r="H371" s="20">
        <v>70670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2776</v>
      </c>
      <c r="O371" s="20">
        <v>0</v>
      </c>
      <c r="P371" s="20">
        <v>71068</v>
      </c>
      <c r="Q371" s="20">
        <v>17386</v>
      </c>
      <c r="R371" s="20">
        <v>15397</v>
      </c>
      <c r="S371" s="20">
        <v>25536</v>
      </c>
      <c r="T371" s="21">
        <v>43448</v>
      </c>
      <c r="U371" s="54">
        <v>5245</v>
      </c>
      <c r="V371" s="20">
        <v>13548</v>
      </c>
      <c r="W371" s="20">
        <v>19504</v>
      </c>
      <c r="X371" s="20">
        <v>0</v>
      </c>
      <c r="Y371" s="21">
        <v>0</v>
      </c>
      <c r="Z371" s="20">
        <v>93774</v>
      </c>
      <c r="AA371" s="21">
        <v>43810</v>
      </c>
      <c r="AB371" s="32">
        <v>0</v>
      </c>
      <c r="AC371" s="20">
        <v>199990</v>
      </c>
      <c r="AD371" s="20">
        <v>118511</v>
      </c>
      <c r="AE371" s="20">
        <v>177628</v>
      </c>
      <c r="AF371" s="20">
        <v>81806</v>
      </c>
      <c r="AG371" s="20">
        <v>39530</v>
      </c>
      <c r="AH371" s="20">
        <v>101492</v>
      </c>
      <c r="AI371" s="21">
        <v>26065</v>
      </c>
      <c r="AJ371" s="25">
        <v>22202</v>
      </c>
      <c r="AK371" s="25">
        <v>32829</v>
      </c>
      <c r="AL371" s="25">
        <v>5730</v>
      </c>
      <c r="AM371" s="22">
        <v>11885</v>
      </c>
      <c r="AN371" s="20">
        <v>69380</v>
      </c>
      <c r="AO371" s="20">
        <v>19174</v>
      </c>
      <c r="AP371" s="54">
        <v>1687679</v>
      </c>
      <c r="AQ371" s="25">
        <v>52551</v>
      </c>
      <c r="AR371" s="25">
        <v>105934</v>
      </c>
      <c r="AS371" s="54">
        <v>86379</v>
      </c>
      <c r="AT371" s="54">
        <v>38217</v>
      </c>
      <c r="AU371" s="54">
        <v>59947</v>
      </c>
      <c r="AV371" s="54">
        <v>32192</v>
      </c>
      <c r="AW371" s="25">
        <f t="shared" si="20"/>
        <v>375220</v>
      </c>
      <c r="AX371" s="165">
        <v>271271</v>
      </c>
      <c r="AY371" s="98">
        <f t="shared" si="21"/>
        <v>2334170</v>
      </c>
      <c r="AZ371" s="73"/>
      <c r="BA371" s="20">
        <v>300922</v>
      </c>
      <c r="BB371" s="20">
        <v>135464</v>
      </c>
      <c r="BC371" s="19">
        <v>436386</v>
      </c>
      <c r="BD371" s="19">
        <f t="shared" si="22"/>
        <v>2770556</v>
      </c>
      <c r="BF371" s="20">
        <v>117490</v>
      </c>
      <c r="BG371" s="21">
        <f t="shared" si="23"/>
        <v>2653066</v>
      </c>
      <c r="BI371" s="73"/>
      <c r="BJ371" s="73"/>
      <c r="BK371" s="73"/>
      <c r="BL371" s="73"/>
      <c r="BM371" s="73"/>
      <c r="BN371" s="73"/>
      <c r="BO371" s="73"/>
    </row>
    <row r="372" spans="1:67" ht="22.5" customHeight="1" x14ac:dyDescent="0.2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183573</v>
      </c>
      <c r="G372" s="20">
        <v>160034</v>
      </c>
      <c r="H372" s="20">
        <v>99702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3938</v>
      </c>
      <c r="O372" s="20">
        <v>0</v>
      </c>
      <c r="P372" s="20">
        <v>3390</v>
      </c>
      <c r="Q372" s="20">
        <v>18995</v>
      </c>
      <c r="R372" s="20">
        <v>9123</v>
      </c>
      <c r="S372" s="20">
        <v>24624</v>
      </c>
      <c r="T372" s="21">
        <v>32586</v>
      </c>
      <c r="U372" s="54">
        <v>4230</v>
      </c>
      <c r="V372" s="20">
        <v>7903</v>
      </c>
      <c r="W372" s="20">
        <v>9752</v>
      </c>
      <c r="X372" s="20">
        <v>0</v>
      </c>
      <c r="Y372" s="21">
        <v>0</v>
      </c>
      <c r="Z372" s="20">
        <v>100100</v>
      </c>
      <c r="AA372" s="21">
        <v>0</v>
      </c>
      <c r="AB372" s="32">
        <v>0</v>
      </c>
      <c r="AC372" s="20">
        <v>229384</v>
      </c>
      <c r="AD372" s="20">
        <v>191736</v>
      </c>
      <c r="AE372" s="20">
        <v>230696</v>
      </c>
      <c r="AF372" s="20">
        <v>124458</v>
      </c>
      <c r="AG372" s="20">
        <v>43325</v>
      </c>
      <c r="AH372" s="20">
        <v>106932</v>
      </c>
      <c r="AI372" s="21">
        <v>66967</v>
      </c>
      <c r="AJ372" s="25">
        <v>22337</v>
      </c>
      <c r="AK372" s="25">
        <v>36626</v>
      </c>
      <c r="AL372" s="25">
        <v>7375</v>
      </c>
      <c r="AM372" s="22">
        <v>13473</v>
      </c>
      <c r="AN372" s="20">
        <v>110873</v>
      </c>
      <c r="AO372" s="20">
        <v>40785</v>
      </c>
      <c r="AP372" s="54">
        <v>1882917</v>
      </c>
      <c r="AQ372" s="25">
        <v>62496</v>
      </c>
      <c r="AR372" s="25">
        <v>115522</v>
      </c>
      <c r="AS372" s="54">
        <v>90977</v>
      </c>
      <c r="AT372" s="54">
        <v>57150</v>
      </c>
      <c r="AU372" s="54">
        <v>70244</v>
      </c>
      <c r="AV372" s="54">
        <v>41947</v>
      </c>
      <c r="AW372" s="25">
        <f t="shared" si="20"/>
        <v>438336</v>
      </c>
      <c r="AX372" s="165">
        <v>303148</v>
      </c>
      <c r="AY372" s="98">
        <f t="shared" si="21"/>
        <v>2624401</v>
      </c>
      <c r="AZ372" s="73"/>
      <c r="BA372" s="20">
        <v>302518</v>
      </c>
      <c r="BB372" s="20">
        <v>205133</v>
      </c>
      <c r="BC372" s="19">
        <v>507651</v>
      </c>
      <c r="BD372" s="19">
        <f t="shared" si="22"/>
        <v>3132052</v>
      </c>
      <c r="BF372" s="20">
        <v>153090</v>
      </c>
      <c r="BG372" s="21">
        <f t="shared" si="23"/>
        <v>2978962</v>
      </c>
      <c r="BI372" s="73"/>
      <c r="BJ372" s="73"/>
      <c r="BK372" s="73"/>
      <c r="BL372" s="73"/>
      <c r="BM372" s="73"/>
      <c r="BN372" s="73"/>
      <c r="BO372" s="73"/>
    </row>
    <row r="373" spans="1:67" ht="22.5" customHeight="1" x14ac:dyDescent="0.2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66515</v>
      </c>
      <c r="G373" s="20">
        <v>23948</v>
      </c>
      <c r="H373" s="20">
        <v>12415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271</v>
      </c>
      <c r="O373" s="20">
        <v>0</v>
      </c>
      <c r="P373" s="20">
        <v>9214</v>
      </c>
      <c r="Q373" s="20">
        <v>2061</v>
      </c>
      <c r="R373" s="20">
        <v>1246</v>
      </c>
      <c r="S373" s="20">
        <v>7296</v>
      </c>
      <c r="T373" s="21">
        <v>10862</v>
      </c>
      <c r="U373" s="54">
        <v>381</v>
      </c>
      <c r="V373" s="20">
        <v>5645</v>
      </c>
      <c r="W373" s="20">
        <v>9752</v>
      </c>
      <c r="X373" s="20">
        <v>0</v>
      </c>
      <c r="Y373" s="21">
        <v>0</v>
      </c>
      <c r="Z373" s="20">
        <v>51654</v>
      </c>
      <c r="AA373" s="21">
        <v>0</v>
      </c>
      <c r="AB373" s="32">
        <v>0</v>
      </c>
      <c r="AC373" s="20">
        <v>25199</v>
      </c>
      <c r="AD373" s="20">
        <v>22733</v>
      </c>
      <c r="AE373" s="20">
        <v>26057</v>
      </c>
      <c r="AF373" s="20">
        <v>11275</v>
      </c>
      <c r="AG373" s="20">
        <v>23374</v>
      </c>
      <c r="AH373" s="20">
        <v>2345</v>
      </c>
      <c r="AI373" s="21">
        <v>18045</v>
      </c>
      <c r="AJ373" s="25">
        <v>2512</v>
      </c>
      <c r="AK373" s="25">
        <v>9120</v>
      </c>
      <c r="AL373" s="25">
        <v>879</v>
      </c>
      <c r="AM373" s="22">
        <v>3351</v>
      </c>
      <c r="AN373" s="20">
        <v>46751</v>
      </c>
      <c r="AO373" s="20">
        <v>14674</v>
      </c>
      <c r="AP373" s="54">
        <v>407575</v>
      </c>
      <c r="AQ373" s="25">
        <v>28187</v>
      </c>
      <c r="AR373" s="25">
        <v>28053</v>
      </c>
      <c r="AS373" s="54">
        <v>21553</v>
      </c>
      <c r="AT373" s="54">
        <v>54015</v>
      </c>
      <c r="AU373" s="54">
        <v>20087</v>
      </c>
      <c r="AV373" s="54">
        <v>14079</v>
      </c>
      <c r="AW373" s="25">
        <f t="shared" si="20"/>
        <v>165974</v>
      </c>
      <c r="AX373" s="165">
        <v>247502</v>
      </c>
      <c r="AY373" s="98">
        <f t="shared" si="21"/>
        <v>821051</v>
      </c>
      <c r="AZ373" s="73"/>
      <c r="BA373" s="20">
        <v>88578</v>
      </c>
      <c r="BB373" s="20">
        <v>173295</v>
      </c>
      <c r="BC373" s="19">
        <v>261873</v>
      </c>
      <c r="BD373" s="19">
        <f t="shared" si="22"/>
        <v>1082924</v>
      </c>
      <c r="BF373" s="20">
        <v>51382</v>
      </c>
      <c r="BG373" s="21">
        <f t="shared" si="23"/>
        <v>1031542</v>
      </c>
      <c r="BI373" s="73"/>
      <c r="BJ373" s="73"/>
      <c r="BK373" s="73"/>
      <c r="BL373" s="73"/>
      <c r="BM373" s="73"/>
      <c r="BN373" s="73"/>
      <c r="BO373" s="73"/>
    </row>
    <row r="374" spans="1:67" ht="22.5" customHeight="1" x14ac:dyDescent="0.2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218474</v>
      </c>
      <c r="G374" s="20">
        <v>198609</v>
      </c>
      <c r="H374" s="20">
        <v>70288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2158</v>
      </c>
      <c r="O374" s="20">
        <v>0</v>
      </c>
      <c r="P374" s="20">
        <v>78512</v>
      </c>
      <c r="Q374" s="20">
        <v>16296</v>
      </c>
      <c r="R374" s="20">
        <v>11704</v>
      </c>
      <c r="S374" s="20">
        <v>39216</v>
      </c>
      <c r="T374" s="21">
        <v>32586</v>
      </c>
      <c r="U374" s="54">
        <v>27749</v>
      </c>
      <c r="V374" s="20">
        <v>10161</v>
      </c>
      <c r="W374" s="20">
        <v>9752</v>
      </c>
      <c r="X374" s="20">
        <v>0</v>
      </c>
      <c r="Y374" s="21">
        <v>0</v>
      </c>
      <c r="Z374" s="20">
        <v>132628</v>
      </c>
      <c r="AA374" s="21">
        <v>0</v>
      </c>
      <c r="AB374" s="32">
        <v>0</v>
      </c>
      <c r="AC374" s="20">
        <v>212354</v>
      </c>
      <c r="AD374" s="20">
        <v>151516</v>
      </c>
      <c r="AE374" s="20">
        <v>213007</v>
      </c>
      <c r="AF374" s="20">
        <v>108900</v>
      </c>
      <c r="AG374" s="20">
        <v>54905</v>
      </c>
      <c r="AH374" s="20">
        <v>82919</v>
      </c>
      <c r="AI374" s="21">
        <v>133934</v>
      </c>
      <c r="AJ374" s="25">
        <v>19901</v>
      </c>
      <c r="AK374" s="25">
        <v>35958</v>
      </c>
      <c r="AL374" s="25">
        <v>5681</v>
      </c>
      <c r="AM374" s="22">
        <v>13232</v>
      </c>
      <c r="AN374" s="20">
        <v>99178</v>
      </c>
      <c r="AO374" s="20">
        <v>51000</v>
      </c>
      <c r="AP374" s="54">
        <v>2030618</v>
      </c>
      <c r="AQ374" s="25">
        <v>58408</v>
      </c>
      <c r="AR374" s="25">
        <v>129261</v>
      </c>
      <c r="AS374" s="54">
        <v>80525</v>
      </c>
      <c r="AT374" s="54">
        <v>61998</v>
      </c>
      <c r="AU374" s="54">
        <v>59862</v>
      </c>
      <c r="AV374" s="54">
        <v>38383</v>
      </c>
      <c r="AW374" s="25">
        <f t="shared" si="20"/>
        <v>428437</v>
      </c>
      <c r="AX374" s="165">
        <v>542455</v>
      </c>
      <c r="AY374" s="98">
        <f t="shared" si="21"/>
        <v>3001510</v>
      </c>
      <c r="AZ374" s="73"/>
      <c r="BA374" s="20">
        <v>274569</v>
      </c>
      <c r="BB374" s="20">
        <v>368788</v>
      </c>
      <c r="BC374" s="19">
        <v>643357</v>
      </c>
      <c r="BD374" s="19">
        <f t="shared" si="22"/>
        <v>3644867</v>
      </c>
      <c r="BF374" s="20">
        <v>140084</v>
      </c>
      <c r="BG374" s="21">
        <f t="shared" si="23"/>
        <v>3504783</v>
      </c>
      <c r="BI374" s="73"/>
      <c r="BJ374" s="73"/>
      <c r="BK374" s="73"/>
      <c r="BL374" s="73"/>
      <c r="BM374" s="73"/>
      <c r="BN374" s="73"/>
      <c r="BO374" s="73"/>
    </row>
    <row r="375" spans="1:67" ht="22.5" customHeight="1" x14ac:dyDescent="0.2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383351</v>
      </c>
      <c r="G375" s="20">
        <v>456084</v>
      </c>
      <c r="H375" s="20">
        <v>178967</v>
      </c>
      <c r="I375" s="20">
        <v>0</v>
      </c>
      <c r="J375" s="20">
        <v>0</v>
      </c>
      <c r="K375" s="20">
        <v>0</v>
      </c>
      <c r="L375" s="20">
        <v>0</v>
      </c>
      <c r="M375" s="20">
        <v>6398</v>
      </c>
      <c r="N375" s="20">
        <v>7718</v>
      </c>
      <c r="O375" s="20">
        <v>10471</v>
      </c>
      <c r="P375" s="20">
        <v>159980</v>
      </c>
      <c r="Q375" s="20">
        <v>30548</v>
      </c>
      <c r="R375" s="20">
        <v>83883</v>
      </c>
      <c r="S375" s="20">
        <v>70224</v>
      </c>
      <c r="T375" s="21">
        <v>76034</v>
      </c>
      <c r="U375" s="54">
        <v>25845</v>
      </c>
      <c r="V375" s="20">
        <v>32741</v>
      </c>
      <c r="W375" s="20">
        <v>41934</v>
      </c>
      <c r="X375" s="20">
        <v>0</v>
      </c>
      <c r="Y375" s="21">
        <v>0</v>
      </c>
      <c r="Z375" s="20">
        <v>233033</v>
      </c>
      <c r="AA375" s="21">
        <v>9436</v>
      </c>
      <c r="AB375" s="32">
        <v>0</v>
      </c>
      <c r="AC375" s="20">
        <v>431222</v>
      </c>
      <c r="AD375" s="20">
        <v>398579</v>
      </c>
      <c r="AE375" s="20">
        <v>547564</v>
      </c>
      <c r="AF375" s="20">
        <v>327488</v>
      </c>
      <c r="AG375" s="20">
        <v>119928</v>
      </c>
      <c r="AH375" s="20">
        <v>161242</v>
      </c>
      <c r="AI375" s="21">
        <v>297943</v>
      </c>
      <c r="AJ375" s="25">
        <v>39355</v>
      </c>
      <c r="AK375" s="25">
        <v>64068</v>
      </c>
      <c r="AL375" s="25">
        <v>15226</v>
      </c>
      <c r="AM375" s="22">
        <v>28588</v>
      </c>
      <c r="AN375" s="20">
        <v>905008</v>
      </c>
      <c r="AO375" s="20">
        <v>101025</v>
      </c>
      <c r="AP375" s="54">
        <v>5243883</v>
      </c>
      <c r="AQ375" s="25">
        <v>82458</v>
      </c>
      <c r="AR375" s="25">
        <v>165162</v>
      </c>
      <c r="AS375" s="54">
        <v>133561</v>
      </c>
      <c r="AT375" s="54">
        <v>69146</v>
      </c>
      <c r="AU375" s="54">
        <v>113883</v>
      </c>
      <c r="AV375" s="54">
        <v>79206</v>
      </c>
      <c r="AW375" s="25">
        <f t="shared" si="20"/>
        <v>643416</v>
      </c>
      <c r="AX375" s="165">
        <v>1287561</v>
      </c>
      <c r="AY375" s="98">
        <f t="shared" si="21"/>
        <v>7174860</v>
      </c>
      <c r="AZ375" s="73"/>
      <c r="BA375" s="20">
        <v>472055</v>
      </c>
      <c r="BB375" s="20">
        <v>512752</v>
      </c>
      <c r="BC375" s="19">
        <v>984807</v>
      </c>
      <c r="BD375" s="19">
        <f t="shared" si="22"/>
        <v>8159667</v>
      </c>
      <c r="BF375" s="20">
        <v>289074</v>
      </c>
      <c r="BG375" s="21">
        <f t="shared" si="23"/>
        <v>7870593</v>
      </c>
      <c r="BI375" s="73"/>
      <c r="BJ375" s="73"/>
      <c r="BK375" s="73"/>
      <c r="BL375" s="73"/>
      <c r="BM375" s="73"/>
      <c r="BN375" s="73"/>
      <c r="BO375" s="73"/>
    </row>
    <row r="376" spans="1:67" ht="22.5" customHeight="1" x14ac:dyDescent="0.2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112203</v>
      </c>
      <c r="G376" s="20">
        <v>84534</v>
      </c>
      <c r="H376" s="20">
        <v>18718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1364</v>
      </c>
      <c r="O376" s="20">
        <v>0</v>
      </c>
      <c r="P376" s="20">
        <v>122050</v>
      </c>
      <c r="Q376" s="20">
        <v>10379</v>
      </c>
      <c r="R376" s="20">
        <v>16376</v>
      </c>
      <c r="S376" s="20">
        <v>15504</v>
      </c>
      <c r="T376" s="21">
        <v>21724</v>
      </c>
      <c r="U376" s="54">
        <v>2538</v>
      </c>
      <c r="V376" s="20">
        <v>13548</v>
      </c>
      <c r="W376" s="20">
        <v>19504</v>
      </c>
      <c r="X376" s="20">
        <v>0</v>
      </c>
      <c r="Y376" s="21">
        <v>0</v>
      </c>
      <c r="Z376" s="20">
        <v>60104</v>
      </c>
      <c r="AA376" s="21">
        <v>24264</v>
      </c>
      <c r="AB376" s="32">
        <v>0</v>
      </c>
      <c r="AC376" s="20">
        <v>77059</v>
      </c>
      <c r="AD376" s="20">
        <v>111073</v>
      </c>
      <c r="AE376" s="20">
        <v>107678</v>
      </c>
      <c r="AF376" s="20">
        <v>43350</v>
      </c>
      <c r="AG376" s="20">
        <v>29562</v>
      </c>
      <c r="AH376" s="20">
        <v>46525</v>
      </c>
      <c r="AI376" s="21">
        <v>19248</v>
      </c>
      <c r="AJ376" s="25">
        <v>12656</v>
      </c>
      <c r="AK376" s="25">
        <v>26981</v>
      </c>
      <c r="AL376" s="25">
        <v>3212</v>
      </c>
      <c r="AM376" s="22">
        <v>9454</v>
      </c>
      <c r="AN376" s="20">
        <v>97207</v>
      </c>
      <c r="AO376" s="20">
        <v>17162</v>
      </c>
      <c r="AP376" s="54">
        <v>1123977</v>
      </c>
      <c r="AQ376" s="25">
        <v>46051</v>
      </c>
      <c r="AR376" s="25">
        <v>106825</v>
      </c>
      <c r="AS376" s="54">
        <v>56821</v>
      </c>
      <c r="AT376" s="54">
        <v>50779</v>
      </c>
      <c r="AU376" s="54">
        <v>44368</v>
      </c>
      <c r="AV376" s="54">
        <v>21402</v>
      </c>
      <c r="AW376" s="25">
        <f t="shared" si="20"/>
        <v>326246</v>
      </c>
      <c r="AX376" s="165">
        <v>310282</v>
      </c>
      <c r="AY376" s="98">
        <f t="shared" si="21"/>
        <v>1760505</v>
      </c>
      <c r="AZ376" s="73"/>
      <c r="BA376" s="20">
        <v>202977</v>
      </c>
      <c r="BB376" s="20">
        <v>122268</v>
      </c>
      <c r="BC376" s="19">
        <v>325245</v>
      </c>
      <c r="BD376" s="19">
        <f t="shared" si="22"/>
        <v>2085750</v>
      </c>
      <c r="BF376" s="20">
        <v>78110</v>
      </c>
      <c r="BG376" s="21">
        <f t="shared" si="23"/>
        <v>2007640</v>
      </c>
      <c r="BI376" s="73"/>
      <c r="BJ376" s="73"/>
      <c r="BK376" s="73"/>
      <c r="BL376" s="73"/>
      <c r="BM376" s="73"/>
      <c r="BN376" s="73"/>
      <c r="BO376" s="73"/>
    </row>
    <row r="377" spans="1:67" ht="22.5" customHeight="1" x14ac:dyDescent="0.2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188791</v>
      </c>
      <c r="G377" s="20">
        <v>171435</v>
      </c>
      <c r="H377" s="20">
        <v>97983</v>
      </c>
      <c r="I377" s="20">
        <v>0</v>
      </c>
      <c r="J377" s="20">
        <v>0</v>
      </c>
      <c r="K377" s="20">
        <v>0</v>
      </c>
      <c r="L377" s="20">
        <v>0</v>
      </c>
      <c r="M377" s="20">
        <v>4351</v>
      </c>
      <c r="N377" s="20">
        <v>3079</v>
      </c>
      <c r="O377" s="20">
        <v>5957</v>
      </c>
      <c r="P377" s="20">
        <v>74630</v>
      </c>
      <c r="Q377" s="20">
        <v>19192</v>
      </c>
      <c r="R377" s="20">
        <v>61499</v>
      </c>
      <c r="S377" s="20">
        <v>9120</v>
      </c>
      <c r="T377" s="21">
        <v>10862</v>
      </c>
      <c r="U377" s="54">
        <v>9941</v>
      </c>
      <c r="V377" s="20">
        <v>5645</v>
      </c>
      <c r="W377" s="20">
        <v>9752</v>
      </c>
      <c r="X377" s="20">
        <v>0</v>
      </c>
      <c r="Y377" s="21">
        <v>0</v>
      </c>
      <c r="Z377" s="20">
        <v>104170</v>
      </c>
      <c r="AA377" s="21">
        <v>0</v>
      </c>
      <c r="AB377" s="32">
        <v>0</v>
      </c>
      <c r="AC377" s="20">
        <v>266202</v>
      </c>
      <c r="AD377" s="20">
        <v>171523</v>
      </c>
      <c r="AE377" s="20">
        <v>266882</v>
      </c>
      <c r="AF377" s="20">
        <v>160117</v>
      </c>
      <c r="AG377" s="20">
        <v>44917</v>
      </c>
      <c r="AH377" s="20">
        <v>115186</v>
      </c>
      <c r="AI377" s="21">
        <v>55739</v>
      </c>
      <c r="AJ377" s="25">
        <v>23327</v>
      </c>
      <c r="AK377" s="25">
        <v>41854</v>
      </c>
      <c r="AL377" s="25">
        <v>8814</v>
      </c>
      <c r="AM377" s="22">
        <v>15641</v>
      </c>
      <c r="AN377" s="20">
        <v>149754</v>
      </c>
      <c r="AO377" s="20">
        <v>39769</v>
      </c>
      <c r="AP377" s="54">
        <v>2136132</v>
      </c>
      <c r="AQ377" s="25">
        <v>57160</v>
      </c>
      <c r="AR377" s="25">
        <v>134327</v>
      </c>
      <c r="AS377" s="54">
        <v>94195</v>
      </c>
      <c r="AT377" s="54">
        <v>49414</v>
      </c>
      <c r="AU377" s="54">
        <v>75533</v>
      </c>
      <c r="AV377" s="54">
        <v>34478</v>
      </c>
      <c r="AW377" s="25">
        <f t="shared" si="20"/>
        <v>445107</v>
      </c>
      <c r="AX377" s="165">
        <v>610213</v>
      </c>
      <c r="AY377" s="98">
        <f t="shared" si="21"/>
        <v>3191452</v>
      </c>
      <c r="AZ377" s="73"/>
      <c r="BA377" s="20">
        <v>313823</v>
      </c>
      <c r="BB377" s="20">
        <v>197475</v>
      </c>
      <c r="BC377" s="19">
        <v>511298</v>
      </c>
      <c r="BD377" s="19">
        <f t="shared" si="22"/>
        <v>3702750</v>
      </c>
      <c r="BF377" s="20">
        <v>125832</v>
      </c>
      <c r="BG377" s="21">
        <f t="shared" si="23"/>
        <v>3576918</v>
      </c>
      <c r="BI377" s="73"/>
      <c r="BJ377" s="73"/>
      <c r="BK377" s="73"/>
      <c r="BL377" s="73"/>
      <c r="BM377" s="73"/>
      <c r="BN377" s="73"/>
      <c r="BO377" s="73"/>
    </row>
    <row r="378" spans="1:67" ht="22.5" customHeight="1" x14ac:dyDescent="0.2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121551</v>
      </c>
      <c r="G378" s="20">
        <v>81021</v>
      </c>
      <c r="H378" s="20">
        <v>16999</v>
      </c>
      <c r="I378" s="20">
        <v>0</v>
      </c>
      <c r="J378" s="20">
        <v>0</v>
      </c>
      <c r="K378" s="20">
        <v>0</v>
      </c>
      <c r="L378" s="20">
        <v>0</v>
      </c>
      <c r="M378" s="20">
        <v>3558</v>
      </c>
      <c r="N378" s="20">
        <v>1779</v>
      </c>
      <c r="O378" s="20">
        <v>0</v>
      </c>
      <c r="P378" s="20">
        <v>70046</v>
      </c>
      <c r="Q378" s="20">
        <v>16162</v>
      </c>
      <c r="R378" s="20">
        <v>25632</v>
      </c>
      <c r="S378" s="20">
        <v>24624</v>
      </c>
      <c r="T378" s="21">
        <v>21724</v>
      </c>
      <c r="U378" s="54">
        <v>3257</v>
      </c>
      <c r="V378" s="20">
        <v>6774</v>
      </c>
      <c r="W378" s="20">
        <v>9752</v>
      </c>
      <c r="X378" s="20">
        <v>0</v>
      </c>
      <c r="Y378" s="21">
        <v>0</v>
      </c>
      <c r="Z378" s="20">
        <v>57377</v>
      </c>
      <c r="AA378" s="21">
        <v>47854</v>
      </c>
      <c r="AB378" s="32">
        <v>0</v>
      </c>
      <c r="AC378" s="20">
        <v>194056</v>
      </c>
      <c r="AD378" s="20">
        <v>119193</v>
      </c>
      <c r="AE378" s="20">
        <v>157003</v>
      </c>
      <c r="AF378" s="20">
        <v>63103</v>
      </c>
      <c r="AG378" s="20">
        <v>28440</v>
      </c>
      <c r="AH378" s="20">
        <v>60970</v>
      </c>
      <c r="AI378" s="21">
        <v>9624</v>
      </c>
      <c r="AJ378" s="25">
        <v>16512</v>
      </c>
      <c r="AK378" s="25">
        <v>27080</v>
      </c>
      <c r="AL378" s="25">
        <v>3751</v>
      </c>
      <c r="AM378" s="22">
        <v>9581</v>
      </c>
      <c r="AN378" s="20">
        <v>84224</v>
      </c>
      <c r="AO378" s="20">
        <v>9489</v>
      </c>
      <c r="AP378" s="54">
        <v>1291136</v>
      </c>
      <c r="AQ378" s="25">
        <v>50901</v>
      </c>
      <c r="AR378" s="25">
        <v>110830</v>
      </c>
      <c r="AS378" s="54">
        <v>56827</v>
      </c>
      <c r="AT378" s="54">
        <v>30089</v>
      </c>
      <c r="AU378" s="54">
        <v>34253</v>
      </c>
      <c r="AV378" s="54">
        <v>27518</v>
      </c>
      <c r="AW378" s="25">
        <f t="shared" si="20"/>
        <v>310418</v>
      </c>
      <c r="AX378" s="165">
        <v>566772</v>
      </c>
      <c r="AY378" s="98">
        <f t="shared" si="21"/>
        <v>2168326</v>
      </c>
      <c r="AZ378" s="73"/>
      <c r="BA378" s="20">
        <v>240958</v>
      </c>
      <c r="BB378" s="20">
        <v>48930</v>
      </c>
      <c r="BC378" s="19">
        <v>289888</v>
      </c>
      <c r="BD378" s="19">
        <f t="shared" si="22"/>
        <v>2458214</v>
      </c>
      <c r="BF378" s="20">
        <v>100432</v>
      </c>
      <c r="BG378" s="21">
        <f t="shared" si="23"/>
        <v>2357782</v>
      </c>
      <c r="BI378" s="73"/>
      <c r="BJ378" s="73"/>
      <c r="BK378" s="73"/>
      <c r="BL378" s="73"/>
      <c r="BM378" s="73"/>
      <c r="BN378" s="73"/>
      <c r="BO378" s="73"/>
    </row>
    <row r="379" spans="1:67" ht="22.5" customHeight="1" x14ac:dyDescent="0.2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306493</v>
      </c>
      <c r="G379" s="20">
        <v>213953</v>
      </c>
      <c r="H379" s="20">
        <v>41447</v>
      </c>
      <c r="I379" s="20">
        <v>0</v>
      </c>
      <c r="J379" s="20">
        <v>0</v>
      </c>
      <c r="K379" s="20">
        <v>0</v>
      </c>
      <c r="L379" s="20">
        <v>0</v>
      </c>
      <c r="M379" s="20">
        <v>14652</v>
      </c>
      <c r="N379" s="20">
        <v>15966</v>
      </c>
      <c r="O379" s="20">
        <v>6586</v>
      </c>
      <c r="P379" s="20">
        <v>195034</v>
      </c>
      <c r="Q379" s="20">
        <v>28483</v>
      </c>
      <c r="R379" s="20">
        <v>38582</v>
      </c>
      <c r="S379" s="20">
        <v>66576</v>
      </c>
      <c r="T379" s="21">
        <v>65172</v>
      </c>
      <c r="U379" s="54">
        <v>11971</v>
      </c>
      <c r="V379" s="20">
        <v>42902</v>
      </c>
      <c r="W379" s="20">
        <v>29256</v>
      </c>
      <c r="X379" s="20">
        <v>0</v>
      </c>
      <c r="Y379" s="21">
        <v>0</v>
      </c>
      <c r="Z379" s="20">
        <v>184455</v>
      </c>
      <c r="AA379" s="21">
        <v>70096</v>
      </c>
      <c r="AB379" s="32">
        <v>0</v>
      </c>
      <c r="AC379" s="20">
        <v>448334</v>
      </c>
      <c r="AD379" s="20">
        <v>230208</v>
      </c>
      <c r="AE379" s="20">
        <v>412508</v>
      </c>
      <c r="AF379" s="20">
        <v>260190</v>
      </c>
      <c r="AG379" s="20">
        <v>96808</v>
      </c>
      <c r="AH379" s="20">
        <v>152519</v>
      </c>
      <c r="AI379" s="21">
        <v>135939</v>
      </c>
      <c r="AJ379" s="25">
        <v>37789</v>
      </c>
      <c r="AK379" s="25">
        <v>56431</v>
      </c>
      <c r="AL379" s="25">
        <v>13207</v>
      </c>
      <c r="AM379" s="22">
        <v>24044</v>
      </c>
      <c r="AN379" s="20">
        <v>180979</v>
      </c>
      <c r="AO379" s="20">
        <v>43782</v>
      </c>
      <c r="AP379" s="54">
        <v>3424362</v>
      </c>
      <c r="AQ379" s="25">
        <v>62296</v>
      </c>
      <c r="AR379" s="25">
        <v>135398</v>
      </c>
      <c r="AS379" s="54">
        <v>113057</v>
      </c>
      <c r="AT379" s="54">
        <v>62025</v>
      </c>
      <c r="AU379" s="54">
        <v>110733</v>
      </c>
      <c r="AV379" s="54">
        <v>69943</v>
      </c>
      <c r="AW379" s="25">
        <f t="shared" si="20"/>
        <v>553452</v>
      </c>
      <c r="AX379" s="165">
        <v>647511</v>
      </c>
      <c r="AY379" s="98">
        <f t="shared" si="21"/>
        <v>4625325</v>
      </c>
      <c r="AZ379" s="73"/>
      <c r="BA379" s="20">
        <v>459344</v>
      </c>
      <c r="BB379" s="20">
        <v>259760</v>
      </c>
      <c r="BC379" s="19">
        <v>719104</v>
      </c>
      <c r="BD379" s="19">
        <f t="shared" si="22"/>
        <v>5344429</v>
      </c>
      <c r="BF379" s="20">
        <v>255268</v>
      </c>
      <c r="BG379" s="21">
        <f t="shared" si="23"/>
        <v>5089161</v>
      </c>
      <c r="BI379" s="73"/>
      <c r="BJ379" s="73"/>
      <c r="BK379" s="73"/>
      <c r="BL379" s="73"/>
      <c r="BM379" s="73"/>
      <c r="BN379" s="73"/>
      <c r="BO379" s="73"/>
    </row>
    <row r="380" spans="1:67" ht="22.5" customHeight="1" x14ac:dyDescent="0.2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284018</v>
      </c>
      <c r="G380" s="20">
        <v>187567</v>
      </c>
      <c r="H380" s="20">
        <v>99129</v>
      </c>
      <c r="I380" s="20">
        <v>0</v>
      </c>
      <c r="J380" s="20">
        <v>0</v>
      </c>
      <c r="K380" s="20">
        <v>0</v>
      </c>
      <c r="L380" s="20">
        <v>0</v>
      </c>
      <c r="M380" s="20">
        <v>15167</v>
      </c>
      <c r="N380" s="20">
        <v>8046</v>
      </c>
      <c r="O380" s="20">
        <v>8991</v>
      </c>
      <c r="P380" s="20">
        <v>83458</v>
      </c>
      <c r="Q380" s="20">
        <v>30619</v>
      </c>
      <c r="R380" s="20">
        <v>28836</v>
      </c>
      <c r="S380" s="20">
        <v>34656</v>
      </c>
      <c r="T380" s="21">
        <v>21724</v>
      </c>
      <c r="U380" s="54">
        <v>14551</v>
      </c>
      <c r="V380" s="20">
        <v>31612</v>
      </c>
      <c r="W380" s="20">
        <v>9752</v>
      </c>
      <c r="X380" s="20">
        <v>0</v>
      </c>
      <c r="Y380" s="21">
        <v>0</v>
      </c>
      <c r="Z380" s="20">
        <v>157844</v>
      </c>
      <c r="AA380" s="21">
        <v>167152</v>
      </c>
      <c r="AB380" s="32">
        <v>0</v>
      </c>
      <c r="AC380" s="20">
        <v>434176</v>
      </c>
      <c r="AD380" s="20">
        <v>194224</v>
      </c>
      <c r="AE380" s="20">
        <v>495964</v>
      </c>
      <c r="AF380" s="20">
        <v>262724</v>
      </c>
      <c r="AG380" s="20">
        <v>85538</v>
      </c>
      <c r="AH380" s="20">
        <v>178032</v>
      </c>
      <c r="AI380" s="21">
        <v>14035</v>
      </c>
      <c r="AJ380" s="25">
        <v>40423</v>
      </c>
      <c r="AK380" s="25">
        <v>50910</v>
      </c>
      <c r="AL380" s="25">
        <v>13127</v>
      </c>
      <c r="AM380" s="22">
        <v>24263</v>
      </c>
      <c r="AN380" s="20">
        <v>144793</v>
      </c>
      <c r="AO380" s="20">
        <v>19641</v>
      </c>
      <c r="AP380" s="54">
        <v>3140972</v>
      </c>
      <c r="AQ380" s="25">
        <v>81352</v>
      </c>
      <c r="AR380" s="25">
        <v>139706</v>
      </c>
      <c r="AS380" s="54">
        <v>99608</v>
      </c>
      <c r="AT380" s="54">
        <v>55976</v>
      </c>
      <c r="AU380" s="54">
        <v>96494</v>
      </c>
      <c r="AV380" s="54">
        <v>65699</v>
      </c>
      <c r="AW380" s="25">
        <f t="shared" si="20"/>
        <v>538835</v>
      </c>
      <c r="AX380" s="165">
        <v>663710</v>
      </c>
      <c r="AY380" s="98">
        <f t="shared" si="21"/>
        <v>4343517</v>
      </c>
      <c r="AZ380" s="73"/>
      <c r="BA380" s="20">
        <v>480681</v>
      </c>
      <c r="BB380" s="20">
        <v>113882</v>
      </c>
      <c r="BC380" s="19">
        <v>594563</v>
      </c>
      <c r="BD380" s="19">
        <f t="shared" si="22"/>
        <v>4938080</v>
      </c>
      <c r="BF380" s="20">
        <v>239777</v>
      </c>
      <c r="BG380" s="21">
        <f t="shared" si="23"/>
        <v>4698303</v>
      </c>
      <c r="BI380" s="73"/>
      <c r="BJ380" s="73"/>
      <c r="BK380" s="73"/>
      <c r="BL380" s="73"/>
      <c r="BM380" s="73"/>
      <c r="BN380" s="73"/>
      <c r="BO380" s="73"/>
    </row>
    <row r="381" spans="1:67" ht="22.5" customHeight="1" x14ac:dyDescent="0.2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101579</v>
      </c>
      <c r="G381" s="20">
        <v>51624</v>
      </c>
      <c r="H381" s="20">
        <v>15089</v>
      </c>
      <c r="I381" s="20">
        <v>0</v>
      </c>
      <c r="J381" s="20">
        <v>0</v>
      </c>
      <c r="K381" s="20">
        <v>0</v>
      </c>
      <c r="L381" s="20">
        <v>0</v>
      </c>
      <c r="M381" s="20">
        <v>3187</v>
      </c>
      <c r="N381" s="20">
        <v>1646</v>
      </c>
      <c r="O381" s="20">
        <v>0</v>
      </c>
      <c r="P381" s="20">
        <v>67286</v>
      </c>
      <c r="Q381" s="20">
        <v>13508</v>
      </c>
      <c r="R381" s="20">
        <v>7120</v>
      </c>
      <c r="S381" s="20">
        <v>15504</v>
      </c>
      <c r="T381" s="21">
        <v>21724</v>
      </c>
      <c r="U381" s="54">
        <v>3469</v>
      </c>
      <c r="V381" s="20">
        <v>6774</v>
      </c>
      <c r="W381" s="20">
        <v>9752</v>
      </c>
      <c r="X381" s="20">
        <v>0</v>
      </c>
      <c r="Y381" s="21">
        <v>0</v>
      </c>
      <c r="Z381" s="20">
        <v>43980</v>
      </c>
      <c r="AA381" s="21">
        <v>53246</v>
      </c>
      <c r="AB381" s="32">
        <v>0</v>
      </c>
      <c r="AC381" s="20">
        <v>167477</v>
      </c>
      <c r="AD381" s="20">
        <v>77987</v>
      </c>
      <c r="AE381" s="20">
        <v>121477</v>
      </c>
      <c r="AF381" s="20">
        <v>48507</v>
      </c>
      <c r="AG381" s="20">
        <v>17464</v>
      </c>
      <c r="AH381" s="20">
        <v>71007</v>
      </c>
      <c r="AI381" s="21">
        <v>1604</v>
      </c>
      <c r="AJ381" s="25">
        <v>15272</v>
      </c>
      <c r="AK381" s="25">
        <v>20166</v>
      </c>
      <c r="AL381" s="25">
        <v>3293</v>
      </c>
      <c r="AM381" s="22">
        <v>7842</v>
      </c>
      <c r="AN381" s="20">
        <v>46576</v>
      </c>
      <c r="AO381" s="20">
        <v>4117</v>
      </c>
      <c r="AP381" s="54">
        <v>1018277</v>
      </c>
      <c r="AQ381" s="25">
        <v>43519</v>
      </c>
      <c r="AR381" s="25">
        <v>83484</v>
      </c>
      <c r="AS381" s="54">
        <v>49569</v>
      </c>
      <c r="AT381" s="54">
        <v>30354</v>
      </c>
      <c r="AU381" s="54">
        <v>30976</v>
      </c>
      <c r="AV381" s="54">
        <v>18267</v>
      </c>
      <c r="AW381" s="25">
        <f t="shared" si="20"/>
        <v>256169</v>
      </c>
      <c r="AX381" s="165">
        <v>224796</v>
      </c>
      <c r="AY381" s="98">
        <f t="shared" si="21"/>
        <v>1499242</v>
      </c>
      <c r="AZ381" s="73"/>
      <c r="BA381" s="20">
        <v>228779</v>
      </c>
      <c r="BB381" s="20">
        <v>27508</v>
      </c>
      <c r="BC381" s="19">
        <v>256287</v>
      </c>
      <c r="BD381" s="19">
        <f t="shared" si="22"/>
        <v>1755529</v>
      </c>
      <c r="BF381" s="20">
        <v>66667</v>
      </c>
      <c r="BG381" s="21">
        <f t="shared" si="23"/>
        <v>1688862</v>
      </c>
      <c r="BI381" s="73"/>
      <c r="BJ381" s="73"/>
      <c r="BK381" s="73"/>
      <c r="BL381" s="73"/>
      <c r="BM381" s="73"/>
      <c r="BN381" s="73"/>
      <c r="BO381" s="73"/>
    </row>
    <row r="382" spans="1:67" ht="22.5" customHeight="1" x14ac:dyDescent="0.2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125143</v>
      </c>
      <c r="G382" s="20">
        <v>148706</v>
      </c>
      <c r="H382" s="20">
        <v>77737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1648</v>
      </c>
      <c r="O382" s="20">
        <v>0</v>
      </c>
      <c r="P382" s="20">
        <v>52740</v>
      </c>
      <c r="Q382" s="20">
        <v>12545</v>
      </c>
      <c r="R382" s="20">
        <v>41118</v>
      </c>
      <c r="S382" s="20">
        <v>16416</v>
      </c>
      <c r="T382" s="21">
        <v>21724</v>
      </c>
      <c r="U382" s="54">
        <v>14890</v>
      </c>
      <c r="V382" s="20">
        <v>10161</v>
      </c>
      <c r="W382" s="20">
        <v>15603</v>
      </c>
      <c r="X382" s="20">
        <v>0</v>
      </c>
      <c r="Y382" s="21">
        <v>0</v>
      </c>
      <c r="Z382" s="20">
        <v>63243</v>
      </c>
      <c r="AA382" s="21">
        <v>0</v>
      </c>
      <c r="AB382" s="32">
        <v>0</v>
      </c>
      <c r="AC382" s="20">
        <v>145700</v>
      </c>
      <c r="AD382" s="20">
        <v>133593</v>
      </c>
      <c r="AE382" s="20">
        <v>182693</v>
      </c>
      <c r="AF382" s="20">
        <v>79184</v>
      </c>
      <c r="AG382" s="20">
        <v>24563</v>
      </c>
      <c r="AH382" s="20">
        <v>75790</v>
      </c>
      <c r="AI382" s="21">
        <v>31679</v>
      </c>
      <c r="AJ382" s="25">
        <v>15297</v>
      </c>
      <c r="AK382" s="25">
        <v>28653</v>
      </c>
      <c r="AL382" s="25">
        <v>4608</v>
      </c>
      <c r="AM382" s="22">
        <v>10148</v>
      </c>
      <c r="AN382" s="20">
        <v>146227</v>
      </c>
      <c r="AO382" s="20">
        <v>22866</v>
      </c>
      <c r="AP382" s="54">
        <v>1502675</v>
      </c>
      <c r="AQ382" s="25">
        <v>65441</v>
      </c>
      <c r="AR382" s="25">
        <v>112642</v>
      </c>
      <c r="AS382" s="54">
        <v>68203</v>
      </c>
      <c r="AT382" s="54">
        <v>45278</v>
      </c>
      <c r="AU382" s="54">
        <v>45815</v>
      </c>
      <c r="AV382" s="54">
        <v>23416</v>
      </c>
      <c r="AW382" s="25">
        <f t="shared" si="20"/>
        <v>360795</v>
      </c>
      <c r="AX382" s="165">
        <v>386941</v>
      </c>
      <c r="AY382" s="98">
        <f t="shared" si="21"/>
        <v>2250411</v>
      </c>
      <c r="AZ382" s="73"/>
      <c r="BA382" s="20">
        <v>229045</v>
      </c>
      <c r="BB382" s="20">
        <v>114041</v>
      </c>
      <c r="BC382" s="19">
        <v>343086</v>
      </c>
      <c r="BD382" s="19">
        <f t="shared" si="22"/>
        <v>2593497</v>
      </c>
      <c r="BF382" s="20">
        <v>85460</v>
      </c>
      <c r="BG382" s="21">
        <f t="shared" si="23"/>
        <v>2508037</v>
      </c>
      <c r="BI382" s="73"/>
      <c r="BJ382" s="73"/>
      <c r="BK382" s="73"/>
      <c r="BL382" s="73"/>
      <c r="BM382" s="73"/>
      <c r="BN382" s="73"/>
      <c r="BO382" s="73"/>
    </row>
    <row r="383" spans="1:67" ht="22.5" customHeight="1" x14ac:dyDescent="0.2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60056</v>
      </c>
      <c r="G383" s="20">
        <v>33125</v>
      </c>
      <c r="H383" s="20">
        <v>11269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778</v>
      </c>
      <c r="O383" s="20">
        <v>0</v>
      </c>
      <c r="P383" s="20">
        <v>12537</v>
      </c>
      <c r="Q383" s="20">
        <v>5922</v>
      </c>
      <c r="R383" s="20">
        <v>1558</v>
      </c>
      <c r="S383" s="20">
        <v>5472</v>
      </c>
      <c r="T383" s="21">
        <v>10862</v>
      </c>
      <c r="U383" s="54">
        <v>846</v>
      </c>
      <c r="V383" s="20">
        <v>5645</v>
      </c>
      <c r="W383" s="20">
        <v>9752</v>
      </c>
      <c r="X383" s="20">
        <v>0</v>
      </c>
      <c r="Y383" s="21">
        <v>0</v>
      </c>
      <c r="Z383" s="20">
        <v>30726</v>
      </c>
      <c r="AA383" s="21">
        <v>0</v>
      </c>
      <c r="AB383" s="32">
        <v>0</v>
      </c>
      <c r="AC383" s="20">
        <v>74879</v>
      </c>
      <c r="AD383" s="20">
        <v>65746</v>
      </c>
      <c r="AE383" s="20">
        <v>120963</v>
      </c>
      <c r="AF383" s="20">
        <v>46584</v>
      </c>
      <c r="AG383" s="20">
        <v>12036</v>
      </c>
      <c r="AH383" s="20">
        <v>33580</v>
      </c>
      <c r="AI383" s="21">
        <v>15238</v>
      </c>
      <c r="AJ383" s="25">
        <v>7220</v>
      </c>
      <c r="AK383" s="25">
        <v>17951</v>
      </c>
      <c r="AL383" s="25">
        <v>2985</v>
      </c>
      <c r="AM383" s="22">
        <v>6274</v>
      </c>
      <c r="AN383" s="20">
        <v>97607</v>
      </c>
      <c r="AO383" s="20">
        <v>11687</v>
      </c>
      <c r="AP383" s="54">
        <v>701298</v>
      </c>
      <c r="AQ383" s="25">
        <v>57062</v>
      </c>
      <c r="AR383" s="25">
        <v>111517</v>
      </c>
      <c r="AS383" s="54">
        <v>42803</v>
      </c>
      <c r="AT383" s="54">
        <v>44493</v>
      </c>
      <c r="AU383" s="54">
        <v>31093</v>
      </c>
      <c r="AV383" s="54">
        <v>12510</v>
      </c>
      <c r="AW383" s="25">
        <f t="shared" si="20"/>
        <v>299478</v>
      </c>
      <c r="AX383" s="165">
        <v>229114</v>
      </c>
      <c r="AY383" s="98">
        <f t="shared" si="21"/>
        <v>1229890</v>
      </c>
      <c r="AZ383" s="73"/>
      <c r="BA383" s="20">
        <v>144172</v>
      </c>
      <c r="BB383" s="20">
        <v>55061</v>
      </c>
      <c r="BC383" s="19">
        <v>199233</v>
      </c>
      <c r="BD383" s="19">
        <f t="shared" si="22"/>
        <v>1429123</v>
      </c>
      <c r="BF383" s="20">
        <v>45656</v>
      </c>
      <c r="BG383" s="21">
        <f t="shared" si="23"/>
        <v>1383467</v>
      </c>
      <c r="BI383" s="73"/>
      <c r="BJ383" s="73"/>
      <c r="BK383" s="73"/>
      <c r="BL383" s="73"/>
      <c r="BM383" s="73"/>
      <c r="BN383" s="73"/>
      <c r="BO383" s="73"/>
    </row>
    <row r="384" spans="1:67" ht="22.5" customHeight="1" x14ac:dyDescent="0.2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95589</v>
      </c>
      <c r="G384" s="20">
        <v>75428</v>
      </c>
      <c r="H384" s="20">
        <v>27504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997</v>
      </c>
      <c r="O384" s="20">
        <v>0</v>
      </c>
      <c r="P384" s="20">
        <v>19986</v>
      </c>
      <c r="Q384" s="20">
        <v>7588</v>
      </c>
      <c r="R384" s="20">
        <v>1558</v>
      </c>
      <c r="S384" s="20">
        <v>7296</v>
      </c>
      <c r="T384" s="21">
        <v>21724</v>
      </c>
      <c r="U384" s="54">
        <v>12648</v>
      </c>
      <c r="V384" s="20">
        <v>5645</v>
      </c>
      <c r="W384" s="20">
        <v>9752</v>
      </c>
      <c r="X384" s="20">
        <v>0</v>
      </c>
      <c r="Y384" s="21">
        <v>0</v>
      </c>
      <c r="Z384" s="20">
        <v>56120</v>
      </c>
      <c r="AA384" s="21">
        <v>0</v>
      </c>
      <c r="AB384" s="32">
        <v>0</v>
      </c>
      <c r="AC384" s="20">
        <v>81254</v>
      </c>
      <c r="AD384" s="20">
        <v>99004</v>
      </c>
      <c r="AE384" s="20">
        <v>153112</v>
      </c>
      <c r="AF384" s="20">
        <v>72979</v>
      </c>
      <c r="AG384" s="20">
        <v>22826</v>
      </c>
      <c r="AH384" s="20">
        <v>50558</v>
      </c>
      <c r="AI384" s="21">
        <v>29273</v>
      </c>
      <c r="AJ384" s="25">
        <v>9252</v>
      </c>
      <c r="AK384" s="25">
        <v>26403</v>
      </c>
      <c r="AL384" s="25">
        <v>4289</v>
      </c>
      <c r="AM384" s="22">
        <v>9294</v>
      </c>
      <c r="AN384" s="20">
        <v>122762</v>
      </c>
      <c r="AO384" s="20">
        <v>23167</v>
      </c>
      <c r="AP384" s="54">
        <v>1046008</v>
      </c>
      <c r="AQ384" s="25">
        <v>55250</v>
      </c>
      <c r="AR384" s="25">
        <v>132695</v>
      </c>
      <c r="AS384" s="54">
        <v>53773</v>
      </c>
      <c r="AT384" s="54">
        <v>66337</v>
      </c>
      <c r="AU384" s="54">
        <v>36763</v>
      </c>
      <c r="AV384" s="54">
        <v>20676</v>
      </c>
      <c r="AW384" s="25">
        <f t="shared" si="20"/>
        <v>365494</v>
      </c>
      <c r="AX384" s="165">
        <v>362435</v>
      </c>
      <c r="AY384" s="98">
        <f t="shared" si="21"/>
        <v>1773937</v>
      </c>
      <c r="AZ384" s="73"/>
      <c r="BA384" s="20">
        <v>168150</v>
      </c>
      <c r="BB384" s="20">
        <v>155405</v>
      </c>
      <c r="BC384" s="19">
        <v>323555</v>
      </c>
      <c r="BD384" s="19">
        <f t="shared" si="22"/>
        <v>2097492</v>
      </c>
      <c r="BF384" s="20">
        <v>75460</v>
      </c>
      <c r="BG384" s="21">
        <f t="shared" si="23"/>
        <v>2022032</v>
      </c>
      <c r="BI384" s="73"/>
      <c r="BJ384" s="73"/>
      <c r="BK384" s="73"/>
      <c r="BL384" s="73"/>
      <c r="BM384" s="73"/>
      <c r="BN384" s="73"/>
      <c r="BO384" s="73"/>
    </row>
    <row r="385" spans="1:67" ht="22.5" customHeight="1" x14ac:dyDescent="0.2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63847</v>
      </c>
      <c r="G385" s="20">
        <v>85323</v>
      </c>
      <c r="H385" s="20">
        <v>27122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666</v>
      </c>
      <c r="O385" s="20">
        <v>0</v>
      </c>
      <c r="P385" s="20">
        <v>38340</v>
      </c>
      <c r="Q385" s="20">
        <v>5068</v>
      </c>
      <c r="R385" s="20">
        <v>18957</v>
      </c>
      <c r="S385" s="20">
        <v>5472</v>
      </c>
      <c r="T385" s="21">
        <v>10862</v>
      </c>
      <c r="U385" s="54">
        <v>423</v>
      </c>
      <c r="V385" s="20">
        <v>4516</v>
      </c>
      <c r="W385" s="20">
        <v>9752</v>
      </c>
      <c r="X385" s="20">
        <v>0</v>
      </c>
      <c r="Y385" s="21">
        <v>0</v>
      </c>
      <c r="Z385" s="20">
        <v>37741</v>
      </c>
      <c r="AA385" s="21">
        <v>0</v>
      </c>
      <c r="AB385" s="32">
        <v>0</v>
      </c>
      <c r="AC385" s="20">
        <v>52799</v>
      </c>
      <c r="AD385" s="20">
        <v>57930</v>
      </c>
      <c r="AE385" s="20">
        <v>95420</v>
      </c>
      <c r="AF385" s="20">
        <v>43350</v>
      </c>
      <c r="AG385" s="20">
        <v>15324</v>
      </c>
      <c r="AH385" s="20">
        <v>48588</v>
      </c>
      <c r="AI385" s="21">
        <v>10025</v>
      </c>
      <c r="AJ385" s="25">
        <v>6180</v>
      </c>
      <c r="AK385" s="25">
        <v>17012</v>
      </c>
      <c r="AL385" s="25">
        <v>2618</v>
      </c>
      <c r="AM385" s="22">
        <v>5987</v>
      </c>
      <c r="AN385" s="20">
        <v>60615</v>
      </c>
      <c r="AO385" s="20">
        <v>14176</v>
      </c>
      <c r="AP385" s="54">
        <v>738113</v>
      </c>
      <c r="AQ385" s="25">
        <v>57504</v>
      </c>
      <c r="AR385" s="25">
        <v>155557</v>
      </c>
      <c r="AS385" s="54">
        <v>40207</v>
      </c>
      <c r="AT385" s="54">
        <v>52701</v>
      </c>
      <c r="AU385" s="54">
        <v>25728</v>
      </c>
      <c r="AV385" s="54">
        <v>11957</v>
      </c>
      <c r="AW385" s="25">
        <f t="shared" si="20"/>
        <v>343654</v>
      </c>
      <c r="AX385" s="165">
        <v>193042</v>
      </c>
      <c r="AY385" s="98">
        <f t="shared" si="21"/>
        <v>1274809</v>
      </c>
      <c r="AZ385" s="73"/>
      <c r="BA385" s="20">
        <v>131879</v>
      </c>
      <c r="BB385" s="20">
        <v>108936</v>
      </c>
      <c r="BC385" s="19">
        <v>240815</v>
      </c>
      <c r="BD385" s="19">
        <f t="shared" si="22"/>
        <v>1515624</v>
      </c>
      <c r="BF385" s="20">
        <v>43638</v>
      </c>
      <c r="BG385" s="21">
        <f t="shared" si="23"/>
        <v>1471986</v>
      </c>
      <c r="BI385" s="73"/>
      <c r="BJ385" s="73"/>
      <c r="BK385" s="73"/>
      <c r="BL385" s="73"/>
      <c r="BM385" s="73"/>
      <c r="BN385" s="73"/>
      <c r="BO385" s="73"/>
    </row>
    <row r="386" spans="1:67" ht="22.5" customHeight="1" x14ac:dyDescent="0.2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413911</v>
      </c>
      <c r="G386" s="20">
        <v>235033</v>
      </c>
      <c r="H386" s="20">
        <v>63030</v>
      </c>
      <c r="I386" s="20">
        <v>0</v>
      </c>
      <c r="J386" s="20">
        <v>0</v>
      </c>
      <c r="K386" s="20">
        <v>0</v>
      </c>
      <c r="L386" s="20">
        <v>0</v>
      </c>
      <c r="M386" s="20">
        <v>12422</v>
      </c>
      <c r="N386" s="20">
        <v>10162</v>
      </c>
      <c r="O386" s="20">
        <v>10323</v>
      </c>
      <c r="P386" s="20">
        <v>171852</v>
      </c>
      <c r="Q386" s="20">
        <v>39514</v>
      </c>
      <c r="R386" s="20">
        <v>107112</v>
      </c>
      <c r="S386" s="20">
        <v>49248</v>
      </c>
      <c r="T386" s="21">
        <v>43448</v>
      </c>
      <c r="U386" s="54">
        <v>46657</v>
      </c>
      <c r="V386" s="20">
        <v>28225</v>
      </c>
      <c r="W386" s="20">
        <v>29256</v>
      </c>
      <c r="X386" s="20">
        <v>0</v>
      </c>
      <c r="Y386" s="21">
        <v>0</v>
      </c>
      <c r="Z386" s="20">
        <v>240420</v>
      </c>
      <c r="AA386" s="21">
        <v>0</v>
      </c>
      <c r="AB386" s="32">
        <v>0</v>
      </c>
      <c r="AC386" s="20">
        <v>582995</v>
      </c>
      <c r="AD386" s="20">
        <v>336848</v>
      </c>
      <c r="AE386" s="20">
        <v>609807</v>
      </c>
      <c r="AF386" s="20">
        <v>374684</v>
      </c>
      <c r="AG386" s="20">
        <v>117276</v>
      </c>
      <c r="AH386" s="20">
        <v>222118</v>
      </c>
      <c r="AI386" s="21">
        <v>104661</v>
      </c>
      <c r="AJ386" s="25">
        <v>47375</v>
      </c>
      <c r="AK386" s="25">
        <v>63624</v>
      </c>
      <c r="AL386" s="25">
        <v>17655</v>
      </c>
      <c r="AM386" s="22">
        <v>29184</v>
      </c>
      <c r="AN386" s="20">
        <v>596023</v>
      </c>
      <c r="AO386" s="20">
        <v>46551</v>
      </c>
      <c r="AP386" s="54">
        <v>4649414</v>
      </c>
      <c r="AQ386" s="25">
        <v>109435</v>
      </c>
      <c r="AR386" s="25">
        <v>181036</v>
      </c>
      <c r="AS386" s="54">
        <v>128952</v>
      </c>
      <c r="AT386" s="54">
        <v>52239</v>
      </c>
      <c r="AU386" s="54">
        <v>124940</v>
      </c>
      <c r="AV386" s="54">
        <v>72357</v>
      </c>
      <c r="AW386" s="25">
        <f t="shared" si="20"/>
        <v>668959</v>
      </c>
      <c r="AX386" s="165">
        <v>907656</v>
      </c>
      <c r="AY386" s="98">
        <f t="shared" si="21"/>
        <v>6226029</v>
      </c>
      <c r="AZ386" s="73"/>
      <c r="BA386" s="20">
        <v>537301</v>
      </c>
      <c r="BB386" s="20">
        <v>233415</v>
      </c>
      <c r="BC386" s="19">
        <v>770716</v>
      </c>
      <c r="BD386" s="19">
        <f t="shared" si="22"/>
        <v>6996745</v>
      </c>
      <c r="BF386" s="20">
        <v>264078</v>
      </c>
      <c r="BG386" s="21">
        <f t="shared" si="23"/>
        <v>6732667</v>
      </c>
      <c r="BI386" s="73"/>
      <c r="BJ386" s="73"/>
      <c r="BK386" s="73"/>
      <c r="BL386" s="73"/>
      <c r="BM386" s="73"/>
      <c r="BN386" s="73"/>
      <c r="BO386" s="73"/>
    </row>
    <row r="387" spans="1:67" ht="22.5" customHeight="1" x14ac:dyDescent="0.2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3561</v>
      </c>
      <c r="F387" s="19">
        <v>359845</v>
      </c>
      <c r="G387" s="20">
        <v>207070</v>
      </c>
      <c r="H387" s="20">
        <v>68187</v>
      </c>
      <c r="I387" s="20">
        <v>0</v>
      </c>
      <c r="J387" s="20">
        <v>0</v>
      </c>
      <c r="K387" s="20">
        <v>0</v>
      </c>
      <c r="L387" s="20">
        <v>0</v>
      </c>
      <c r="M387" s="20">
        <v>20055</v>
      </c>
      <c r="N387" s="20">
        <v>11112</v>
      </c>
      <c r="O387" s="20">
        <v>1739</v>
      </c>
      <c r="P387" s="20">
        <v>252919</v>
      </c>
      <c r="Q387" s="20">
        <v>39309</v>
      </c>
      <c r="R387" s="20">
        <v>61588</v>
      </c>
      <c r="S387" s="20">
        <v>57456</v>
      </c>
      <c r="T387" s="21">
        <v>54310</v>
      </c>
      <c r="U387" s="54">
        <v>22165</v>
      </c>
      <c r="V387" s="20">
        <v>44031</v>
      </c>
      <c r="W387" s="20">
        <v>29256</v>
      </c>
      <c r="X387" s="20">
        <v>0</v>
      </c>
      <c r="Y387" s="21">
        <v>0</v>
      </c>
      <c r="Z387" s="20">
        <v>232677</v>
      </c>
      <c r="AA387" s="21">
        <v>21568</v>
      </c>
      <c r="AB387" s="32">
        <v>0</v>
      </c>
      <c r="AC387" s="20">
        <v>546176</v>
      </c>
      <c r="AD387" s="20">
        <v>232860</v>
      </c>
      <c r="AE387" s="20">
        <v>343512</v>
      </c>
      <c r="AF387" s="20">
        <v>186337</v>
      </c>
      <c r="AG387" s="20">
        <v>124581</v>
      </c>
      <c r="AH387" s="20">
        <v>98021</v>
      </c>
      <c r="AI387" s="21">
        <v>31679</v>
      </c>
      <c r="AJ387" s="25">
        <v>49895</v>
      </c>
      <c r="AK387" s="25">
        <v>64835</v>
      </c>
      <c r="AL387" s="25">
        <v>11452</v>
      </c>
      <c r="AM387" s="22">
        <v>31083</v>
      </c>
      <c r="AN387" s="20">
        <v>112264</v>
      </c>
      <c r="AO387" s="20">
        <v>26651</v>
      </c>
      <c r="AP387" s="54">
        <v>3342633</v>
      </c>
      <c r="AQ387" s="25">
        <v>72758</v>
      </c>
      <c r="AR387" s="25">
        <v>102588</v>
      </c>
      <c r="AS387" s="54">
        <v>83550</v>
      </c>
      <c r="AT387" s="54">
        <v>34777</v>
      </c>
      <c r="AU387" s="54">
        <v>64454</v>
      </c>
      <c r="AV387" s="54">
        <v>71608</v>
      </c>
      <c r="AW387" s="25">
        <f t="shared" si="20"/>
        <v>429735</v>
      </c>
      <c r="AX387" s="165">
        <v>496001</v>
      </c>
      <c r="AY387" s="98">
        <f t="shared" si="21"/>
        <v>4268369</v>
      </c>
      <c r="AZ387" s="73"/>
      <c r="BA387" s="20">
        <v>567758</v>
      </c>
      <c r="BB387" s="20">
        <v>138768</v>
      </c>
      <c r="BC387" s="19">
        <v>706526</v>
      </c>
      <c r="BD387" s="19">
        <f t="shared" si="22"/>
        <v>4974895</v>
      </c>
      <c r="BF387" s="20">
        <v>261343</v>
      </c>
      <c r="BG387" s="21">
        <f t="shared" si="23"/>
        <v>4713552</v>
      </c>
      <c r="BI387" s="73"/>
      <c r="BJ387" s="73"/>
      <c r="BK387" s="73"/>
      <c r="BL387" s="73"/>
      <c r="BM387" s="73"/>
      <c r="BN387" s="73"/>
      <c r="BO387" s="73"/>
    </row>
    <row r="388" spans="1:67" ht="22.5" customHeight="1" x14ac:dyDescent="0.2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160898</v>
      </c>
      <c r="G388" s="20">
        <v>56141</v>
      </c>
      <c r="H388" s="20">
        <v>30942</v>
      </c>
      <c r="I388" s="20">
        <v>0</v>
      </c>
      <c r="J388" s="20">
        <v>0</v>
      </c>
      <c r="K388" s="20">
        <v>0</v>
      </c>
      <c r="L388" s="20">
        <v>0</v>
      </c>
      <c r="M388" s="20">
        <v>6456</v>
      </c>
      <c r="N388" s="20">
        <v>3318</v>
      </c>
      <c r="O388" s="20">
        <v>5402</v>
      </c>
      <c r="P388" s="20">
        <v>90151</v>
      </c>
      <c r="Q388" s="20">
        <v>19611</v>
      </c>
      <c r="R388" s="20">
        <v>15175</v>
      </c>
      <c r="S388" s="20">
        <v>17328</v>
      </c>
      <c r="T388" s="21">
        <v>21724</v>
      </c>
      <c r="U388" s="54">
        <v>7699</v>
      </c>
      <c r="V388" s="20">
        <v>10161</v>
      </c>
      <c r="W388" s="20">
        <v>9752</v>
      </c>
      <c r="X388" s="20">
        <v>0</v>
      </c>
      <c r="Y388" s="21">
        <v>0</v>
      </c>
      <c r="Z388" s="20">
        <v>77542</v>
      </c>
      <c r="AA388" s="21">
        <v>51224</v>
      </c>
      <c r="AB388" s="32">
        <v>0</v>
      </c>
      <c r="AC388" s="20">
        <v>160880</v>
      </c>
      <c r="AD388" s="20">
        <v>169578</v>
      </c>
      <c r="AE388" s="20">
        <v>168306</v>
      </c>
      <c r="AF388" s="20">
        <v>83205</v>
      </c>
      <c r="AG388" s="20">
        <v>36914</v>
      </c>
      <c r="AH388" s="20">
        <v>80011</v>
      </c>
      <c r="AI388" s="21">
        <v>7619</v>
      </c>
      <c r="AJ388" s="25">
        <v>24219</v>
      </c>
      <c r="AK388" s="25">
        <v>31532</v>
      </c>
      <c r="AL388" s="25">
        <v>5266</v>
      </c>
      <c r="AM388" s="22">
        <v>12829</v>
      </c>
      <c r="AN388" s="20">
        <v>76200</v>
      </c>
      <c r="AO388" s="20">
        <v>8700</v>
      </c>
      <c r="AP388" s="54">
        <v>1448783</v>
      </c>
      <c r="AQ388" s="25">
        <v>37259</v>
      </c>
      <c r="AR388" s="25">
        <v>78530</v>
      </c>
      <c r="AS388" s="54">
        <v>68997</v>
      </c>
      <c r="AT388" s="54">
        <v>39424</v>
      </c>
      <c r="AU388" s="54">
        <v>30614</v>
      </c>
      <c r="AV388" s="54">
        <v>48951</v>
      </c>
      <c r="AW388" s="25">
        <f t="shared" si="20"/>
        <v>303775</v>
      </c>
      <c r="AX388" s="165">
        <v>211100</v>
      </c>
      <c r="AY388" s="98">
        <f t="shared" si="21"/>
        <v>1963658</v>
      </c>
      <c r="AZ388" s="73"/>
      <c r="BA388" s="20">
        <v>324083</v>
      </c>
      <c r="BB388" s="20">
        <v>45671</v>
      </c>
      <c r="BC388" s="19">
        <v>369754</v>
      </c>
      <c r="BD388" s="19">
        <f t="shared" si="22"/>
        <v>2333412</v>
      </c>
      <c r="BF388" s="20">
        <v>178654</v>
      </c>
      <c r="BG388" s="21">
        <f t="shared" si="23"/>
        <v>2154758</v>
      </c>
      <c r="BI388" s="73"/>
      <c r="BJ388" s="73"/>
      <c r="BK388" s="73"/>
      <c r="BL388" s="73"/>
      <c r="BM388" s="73"/>
      <c r="BN388" s="73"/>
      <c r="BO388" s="73"/>
    </row>
    <row r="389" spans="1:67" ht="22.5" customHeight="1" x14ac:dyDescent="0.2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141746</v>
      </c>
      <c r="G389" s="20">
        <v>32480</v>
      </c>
      <c r="H389" s="20">
        <v>9932</v>
      </c>
      <c r="I389" s="20">
        <v>0</v>
      </c>
      <c r="J389" s="20">
        <v>0</v>
      </c>
      <c r="K389" s="20">
        <v>0</v>
      </c>
      <c r="L389" s="20">
        <v>0</v>
      </c>
      <c r="M389" s="20">
        <v>4971</v>
      </c>
      <c r="N389" s="20">
        <v>2611</v>
      </c>
      <c r="O389" s="20">
        <v>4995</v>
      </c>
      <c r="P389" s="20">
        <v>92790</v>
      </c>
      <c r="Q389" s="20">
        <v>17100</v>
      </c>
      <c r="R389" s="20">
        <v>11481</v>
      </c>
      <c r="S389" s="20">
        <v>15504</v>
      </c>
      <c r="T389" s="21">
        <v>21724</v>
      </c>
      <c r="U389" s="54">
        <v>5457</v>
      </c>
      <c r="V389" s="20">
        <v>9032</v>
      </c>
      <c r="W389" s="20">
        <v>9752</v>
      </c>
      <c r="X389" s="20">
        <v>0</v>
      </c>
      <c r="Y389" s="21">
        <v>0</v>
      </c>
      <c r="Z389" s="20">
        <v>62072</v>
      </c>
      <c r="AA389" s="21">
        <v>72118</v>
      </c>
      <c r="AB389" s="32">
        <v>0</v>
      </c>
      <c r="AC389" s="20">
        <v>194166</v>
      </c>
      <c r="AD389" s="20">
        <v>158749</v>
      </c>
      <c r="AE389" s="20">
        <v>132927</v>
      </c>
      <c r="AF389" s="20">
        <v>64589</v>
      </c>
      <c r="AG389" s="20">
        <v>27603</v>
      </c>
      <c r="AH389" s="20">
        <v>73821</v>
      </c>
      <c r="AI389" s="21">
        <v>1604</v>
      </c>
      <c r="AJ389" s="25">
        <v>21589</v>
      </c>
      <c r="AK389" s="25">
        <v>24399</v>
      </c>
      <c r="AL389" s="25">
        <v>4099</v>
      </c>
      <c r="AM389" s="22">
        <v>9877</v>
      </c>
      <c r="AN389" s="20">
        <v>43831</v>
      </c>
      <c r="AO389" s="20">
        <v>4749</v>
      </c>
      <c r="AP389" s="54">
        <v>1275768</v>
      </c>
      <c r="AQ389" s="25">
        <v>44146</v>
      </c>
      <c r="AR389" s="25">
        <v>70213</v>
      </c>
      <c r="AS389" s="54">
        <v>52358</v>
      </c>
      <c r="AT389" s="54">
        <v>33998</v>
      </c>
      <c r="AU389" s="54">
        <v>30187</v>
      </c>
      <c r="AV389" s="54">
        <v>23566</v>
      </c>
      <c r="AW389" s="25">
        <f t="shared" si="20"/>
        <v>254468</v>
      </c>
      <c r="AX389" s="165">
        <v>140955</v>
      </c>
      <c r="AY389" s="98">
        <f t="shared" si="21"/>
        <v>1671191</v>
      </c>
      <c r="AZ389" s="73"/>
      <c r="BA389" s="20">
        <v>293911</v>
      </c>
      <c r="BB389" s="20">
        <v>27804</v>
      </c>
      <c r="BC389" s="19">
        <v>321715</v>
      </c>
      <c r="BD389" s="19">
        <f t="shared" si="22"/>
        <v>1992906</v>
      </c>
      <c r="BF389" s="20">
        <v>86007</v>
      </c>
      <c r="BG389" s="21">
        <f t="shared" si="23"/>
        <v>1906899</v>
      </c>
      <c r="BI389" s="73"/>
      <c r="BJ389" s="73"/>
      <c r="BK389" s="73"/>
      <c r="BL389" s="73"/>
      <c r="BM389" s="73"/>
      <c r="BN389" s="73"/>
      <c r="BO389" s="73"/>
    </row>
    <row r="390" spans="1:67" ht="22.5" customHeight="1" x14ac:dyDescent="0.2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303943</v>
      </c>
      <c r="G390" s="20">
        <v>113214</v>
      </c>
      <c r="H390" s="20">
        <v>81748</v>
      </c>
      <c r="I390" s="20">
        <v>0</v>
      </c>
      <c r="J390" s="20">
        <v>0</v>
      </c>
      <c r="K390" s="20">
        <v>0</v>
      </c>
      <c r="L390" s="20">
        <v>0</v>
      </c>
      <c r="M390" s="20">
        <v>17266</v>
      </c>
      <c r="N390" s="20">
        <v>9926</v>
      </c>
      <c r="O390" s="20">
        <v>8880</v>
      </c>
      <c r="P390" s="20">
        <v>188816</v>
      </c>
      <c r="Q390" s="20">
        <v>33237</v>
      </c>
      <c r="R390" s="20">
        <v>39071</v>
      </c>
      <c r="S390" s="20">
        <v>54720</v>
      </c>
      <c r="T390" s="21">
        <v>43448</v>
      </c>
      <c r="U390" s="54">
        <v>18316</v>
      </c>
      <c r="V390" s="20">
        <v>20322</v>
      </c>
      <c r="W390" s="20">
        <v>9752</v>
      </c>
      <c r="X390" s="20">
        <v>0</v>
      </c>
      <c r="Y390" s="21">
        <v>0</v>
      </c>
      <c r="Z390" s="20">
        <v>180701</v>
      </c>
      <c r="AA390" s="21">
        <v>140866</v>
      </c>
      <c r="AB390" s="32">
        <v>0</v>
      </c>
      <c r="AC390" s="20">
        <v>408397</v>
      </c>
      <c r="AD390" s="20">
        <v>263722</v>
      </c>
      <c r="AE390" s="20">
        <v>370817</v>
      </c>
      <c r="AF390" s="20">
        <v>214130</v>
      </c>
      <c r="AG390" s="20">
        <v>99765</v>
      </c>
      <c r="AH390" s="20">
        <v>144733</v>
      </c>
      <c r="AI390" s="21">
        <v>14837</v>
      </c>
      <c r="AJ390" s="25">
        <v>44360</v>
      </c>
      <c r="AK390" s="25">
        <v>48755</v>
      </c>
      <c r="AL390" s="25">
        <v>11420</v>
      </c>
      <c r="AM390" s="22">
        <v>24337</v>
      </c>
      <c r="AN390" s="20">
        <v>83965</v>
      </c>
      <c r="AO390" s="20">
        <v>15431</v>
      </c>
      <c r="AP390" s="54">
        <v>3008895</v>
      </c>
      <c r="AQ390" s="25">
        <v>63842</v>
      </c>
      <c r="AR390" s="25">
        <v>109392</v>
      </c>
      <c r="AS390" s="54">
        <v>91629</v>
      </c>
      <c r="AT390" s="54">
        <v>36211</v>
      </c>
      <c r="AU390" s="54">
        <v>47928</v>
      </c>
      <c r="AV390" s="54">
        <v>85492</v>
      </c>
      <c r="AW390" s="25">
        <f t="shared" si="20"/>
        <v>434494</v>
      </c>
      <c r="AX390" s="165">
        <v>367533</v>
      </c>
      <c r="AY390" s="98">
        <f t="shared" si="21"/>
        <v>3810922</v>
      </c>
      <c r="AZ390" s="73"/>
      <c r="BA390" s="20">
        <v>512658</v>
      </c>
      <c r="BB390" s="20">
        <v>84050</v>
      </c>
      <c r="BC390" s="19">
        <v>596708</v>
      </c>
      <c r="BD390" s="19">
        <f t="shared" si="22"/>
        <v>4407630</v>
      </c>
      <c r="BF390" s="20">
        <v>312013</v>
      </c>
      <c r="BG390" s="21">
        <f t="shared" si="23"/>
        <v>4095617</v>
      </c>
      <c r="BI390" s="73"/>
      <c r="BJ390" s="73"/>
      <c r="BK390" s="73"/>
      <c r="BL390" s="73"/>
      <c r="BM390" s="73"/>
      <c r="BN390" s="73"/>
      <c r="BO390" s="73"/>
    </row>
    <row r="391" spans="1:67" ht="22.5" customHeight="1" x14ac:dyDescent="0.2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276986</v>
      </c>
      <c r="G391" s="20">
        <v>71915</v>
      </c>
      <c r="H391" s="20">
        <v>24639</v>
      </c>
      <c r="I391" s="20">
        <v>0</v>
      </c>
      <c r="J391" s="20">
        <v>0</v>
      </c>
      <c r="K391" s="20">
        <v>0</v>
      </c>
      <c r="L391" s="20">
        <v>0</v>
      </c>
      <c r="M391" s="20">
        <v>11715</v>
      </c>
      <c r="N391" s="20">
        <v>7118</v>
      </c>
      <c r="O391" s="20">
        <v>2479</v>
      </c>
      <c r="P391" s="20">
        <v>58007</v>
      </c>
      <c r="Q391" s="20">
        <v>29126</v>
      </c>
      <c r="R391" s="20">
        <v>56649</v>
      </c>
      <c r="S391" s="20">
        <v>54720</v>
      </c>
      <c r="T391" s="21">
        <v>54310</v>
      </c>
      <c r="U391" s="54">
        <v>32698</v>
      </c>
      <c r="V391" s="20">
        <v>18064</v>
      </c>
      <c r="W391" s="20">
        <v>9752</v>
      </c>
      <c r="X391" s="20">
        <v>0</v>
      </c>
      <c r="Y391" s="21">
        <v>0</v>
      </c>
      <c r="Z391" s="20">
        <v>157850</v>
      </c>
      <c r="AA391" s="21">
        <v>143562</v>
      </c>
      <c r="AB391" s="32">
        <v>0</v>
      </c>
      <c r="AC391" s="20">
        <v>289552</v>
      </c>
      <c r="AD391" s="20">
        <v>175538</v>
      </c>
      <c r="AE391" s="20">
        <v>382634</v>
      </c>
      <c r="AF391" s="20">
        <v>194727</v>
      </c>
      <c r="AG391" s="20">
        <v>81598</v>
      </c>
      <c r="AH391" s="20">
        <v>128318</v>
      </c>
      <c r="AI391" s="21">
        <v>86616</v>
      </c>
      <c r="AJ391" s="25">
        <v>37391</v>
      </c>
      <c r="AK391" s="25">
        <v>52854</v>
      </c>
      <c r="AL391" s="25">
        <v>11686</v>
      </c>
      <c r="AM391" s="22">
        <v>22910</v>
      </c>
      <c r="AN391" s="20">
        <v>106386</v>
      </c>
      <c r="AO391" s="20">
        <v>20989</v>
      </c>
      <c r="AP391" s="54">
        <v>2600789</v>
      </c>
      <c r="AQ391" s="25">
        <v>67483</v>
      </c>
      <c r="AR391" s="25">
        <v>104421</v>
      </c>
      <c r="AS391" s="54">
        <v>95761</v>
      </c>
      <c r="AT391" s="54">
        <v>41861</v>
      </c>
      <c r="AU391" s="54">
        <v>62251</v>
      </c>
      <c r="AV391" s="54">
        <v>81245</v>
      </c>
      <c r="AW391" s="25">
        <f t="shared" ref="AW391:AW454" si="24">SUM(AQ391:AV391)</f>
        <v>453022</v>
      </c>
      <c r="AX391" s="165">
        <v>609098</v>
      </c>
      <c r="AY391" s="98">
        <f t="shared" ref="AY391:AY454" si="25">SUM(AP391,AW391:AX391)</f>
        <v>3662909</v>
      </c>
      <c r="AZ391" s="73"/>
      <c r="BA391" s="20">
        <v>455886</v>
      </c>
      <c r="BB391" s="20">
        <v>117437</v>
      </c>
      <c r="BC391" s="19">
        <v>573323</v>
      </c>
      <c r="BD391" s="19">
        <f t="shared" ref="BD391:BD454" si="26">AY391+BC391</f>
        <v>4236232</v>
      </c>
      <c r="BF391" s="20">
        <v>296515</v>
      </c>
      <c r="BG391" s="21">
        <f t="shared" ref="BG391:BG454" si="27">BD391-BF391</f>
        <v>3939717</v>
      </c>
      <c r="BI391" s="73"/>
      <c r="BJ391" s="73"/>
      <c r="BK391" s="73"/>
      <c r="BL391" s="73"/>
      <c r="BM391" s="73"/>
      <c r="BN391" s="73"/>
      <c r="BO391" s="73"/>
    </row>
    <row r="392" spans="1:67" ht="22.5" customHeight="1" x14ac:dyDescent="0.2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169580</v>
      </c>
      <c r="G392" s="20">
        <v>36854</v>
      </c>
      <c r="H392" s="20">
        <v>16235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2886</v>
      </c>
      <c r="O392" s="20">
        <v>0</v>
      </c>
      <c r="P392" s="20">
        <v>11047</v>
      </c>
      <c r="Q392" s="20">
        <v>17589</v>
      </c>
      <c r="R392" s="20">
        <v>23363</v>
      </c>
      <c r="S392" s="20">
        <v>19152</v>
      </c>
      <c r="T392" s="21">
        <v>10862</v>
      </c>
      <c r="U392" s="54">
        <v>4695</v>
      </c>
      <c r="V392" s="20">
        <v>9032</v>
      </c>
      <c r="W392" s="20">
        <v>9752</v>
      </c>
      <c r="X392" s="20">
        <v>0</v>
      </c>
      <c r="Y392" s="21">
        <v>0</v>
      </c>
      <c r="Z392" s="20">
        <v>86232</v>
      </c>
      <c r="AA392" s="21">
        <v>62682</v>
      </c>
      <c r="AB392" s="32">
        <v>0</v>
      </c>
      <c r="AC392" s="20">
        <v>196126</v>
      </c>
      <c r="AD392" s="20">
        <v>143437</v>
      </c>
      <c r="AE392" s="20">
        <v>194950</v>
      </c>
      <c r="AF392" s="20">
        <v>107852</v>
      </c>
      <c r="AG392" s="20">
        <v>36040</v>
      </c>
      <c r="AH392" s="20">
        <v>97458</v>
      </c>
      <c r="AI392" s="21">
        <v>72180</v>
      </c>
      <c r="AJ392" s="25">
        <v>22610</v>
      </c>
      <c r="AK392" s="25">
        <v>35372</v>
      </c>
      <c r="AL392" s="25">
        <v>6410</v>
      </c>
      <c r="AM392" s="22">
        <v>12932</v>
      </c>
      <c r="AN392" s="20">
        <v>79370</v>
      </c>
      <c r="AO392" s="20">
        <v>15358</v>
      </c>
      <c r="AP392" s="54">
        <v>1500056</v>
      </c>
      <c r="AQ392" s="25">
        <v>54443</v>
      </c>
      <c r="AR392" s="25">
        <v>95873</v>
      </c>
      <c r="AS392" s="54">
        <v>82226</v>
      </c>
      <c r="AT392" s="54">
        <v>48500</v>
      </c>
      <c r="AU392" s="54">
        <v>48120</v>
      </c>
      <c r="AV392" s="54">
        <v>40113</v>
      </c>
      <c r="AW392" s="25">
        <f t="shared" si="24"/>
        <v>369275</v>
      </c>
      <c r="AX392" s="165">
        <v>473189</v>
      </c>
      <c r="AY392" s="98">
        <f t="shared" si="25"/>
        <v>2342520</v>
      </c>
      <c r="AZ392" s="73"/>
      <c r="BA392" s="20">
        <v>305558</v>
      </c>
      <c r="BB392" s="20">
        <v>80358</v>
      </c>
      <c r="BC392" s="19">
        <v>385916</v>
      </c>
      <c r="BD392" s="19">
        <f t="shared" si="26"/>
        <v>2728436</v>
      </c>
      <c r="BF392" s="20">
        <v>146397</v>
      </c>
      <c r="BG392" s="21">
        <f t="shared" si="27"/>
        <v>2582039</v>
      </c>
      <c r="BI392" s="73"/>
      <c r="BJ392" s="73"/>
      <c r="BK392" s="73"/>
      <c r="BL392" s="73"/>
      <c r="BM392" s="73"/>
      <c r="BN392" s="73"/>
      <c r="BO392" s="73"/>
    </row>
    <row r="393" spans="1:67" ht="22.5" customHeight="1" x14ac:dyDescent="0.2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215549</v>
      </c>
      <c r="G393" s="20">
        <v>77364</v>
      </c>
      <c r="H393" s="20">
        <v>39919</v>
      </c>
      <c r="I393" s="20">
        <v>0</v>
      </c>
      <c r="J393" s="20">
        <v>0</v>
      </c>
      <c r="K393" s="20">
        <v>0</v>
      </c>
      <c r="L393" s="20">
        <v>0</v>
      </c>
      <c r="M393" s="20">
        <v>4339</v>
      </c>
      <c r="N393" s="20">
        <v>4443</v>
      </c>
      <c r="O393" s="20">
        <v>37</v>
      </c>
      <c r="P393" s="20">
        <v>91723</v>
      </c>
      <c r="Q393" s="20">
        <v>22228</v>
      </c>
      <c r="R393" s="20">
        <v>33375</v>
      </c>
      <c r="S393" s="20">
        <v>21888</v>
      </c>
      <c r="T393" s="21">
        <v>28241</v>
      </c>
      <c r="U393" s="54">
        <v>8672</v>
      </c>
      <c r="V393" s="20">
        <v>12419</v>
      </c>
      <c r="W393" s="20">
        <v>9752</v>
      </c>
      <c r="X393" s="20">
        <v>0</v>
      </c>
      <c r="Y393" s="21">
        <v>0</v>
      </c>
      <c r="Z393" s="20">
        <v>121843</v>
      </c>
      <c r="AA393" s="21">
        <v>98404</v>
      </c>
      <c r="AB393" s="32">
        <v>0</v>
      </c>
      <c r="AC393" s="20">
        <v>255604</v>
      </c>
      <c r="AD393" s="20">
        <v>149956</v>
      </c>
      <c r="AE393" s="20">
        <v>324281</v>
      </c>
      <c r="AF393" s="20">
        <v>164836</v>
      </c>
      <c r="AG393" s="20">
        <v>64403</v>
      </c>
      <c r="AH393" s="20">
        <v>128694</v>
      </c>
      <c r="AI393" s="21">
        <v>180851</v>
      </c>
      <c r="AJ393" s="25">
        <v>28360</v>
      </c>
      <c r="AK393" s="25">
        <v>46337</v>
      </c>
      <c r="AL393" s="25">
        <v>9238</v>
      </c>
      <c r="AM393" s="22">
        <v>17540</v>
      </c>
      <c r="AN393" s="20">
        <v>115631</v>
      </c>
      <c r="AO393" s="20">
        <v>24110</v>
      </c>
      <c r="AP393" s="54">
        <v>2300037</v>
      </c>
      <c r="AQ393" s="25">
        <v>55367</v>
      </c>
      <c r="AR393" s="25">
        <v>110194</v>
      </c>
      <c r="AS393" s="54">
        <v>97535</v>
      </c>
      <c r="AT393" s="54">
        <v>55284</v>
      </c>
      <c r="AU393" s="54">
        <v>78141</v>
      </c>
      <c r="AV393" s="54">
        <v>41467</v>
      </c>
      <c r="AW393" s="25">
        <f t="shared" si="24"/>
        <v>437988</v>
      </c>
      <c r="AX393" s="165">
        <v>505301</v>
      </c>
      <c r="AY393" s="98">
        <f t="shared" si="25"/>
        <v>3243326</v>
      </c>
      <c r="AZ393" s="73"/>
      <c r="BA393" s="20">
        <v>370576</v>
      </c>
      <c r="BB393" s="20">
        <v>138449</v>
      </c>
      <c r="BC393" s="19">
        <v>509025</v>
      </c>
      <c r="BD393" s="19">
        <f t="shared" si="26"/>
        <v>3752351</v>
      </c>
      <c r="BF393" s="20">
        <v>151339</v>
      </c>
      <c r="BG393" s="21">
        <f t="shared" si="27"/>
        <v>3601012</v>
      </c>
      <c r="BI393" s="73"/>
      <c r="BJ393" s="73"/>
      <c r="BK393" s="73"/>
      <c r="BL393" s="73"/>
      <c r="BM393" s="73"/>
      <c r="BN393" s="73"/>
      <c r="BO393" s="73"/>
    </row>
    <row r="394" spans="1:67" ht="22.5" customHeight="1" x14ac:dyDescent="0.2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120358</v>
      </c>
      <c r="G394" s="20">
        <v>64100</v>
      </c>
      <c r="H394" s="20">
        <v>25785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1633</v>
      </c>
      <c r="O394" s="20">
        <v>0</v>
      </c>
      <c r="P394" s="20">
        <v>13336</v>
      </c>
      <c r="Q394" s="20">
        <v>12428</v>
      </c>
      <c r="R394" s="20">
        <v>35556</v>
      </c>
      <c r="S394" s="20">
        <v>9120</v>
      </c>
      <c r="T394" s="21">
        <v>17379</v>
      </c>
      <c r="U394" s="54">
        <v>9179</v>
      </c>
      <c r="V394" s="20">
        <v>5645</v>
      </c>
      <c r="W394" s="20">
        <v>9752</v>
      </c>
      <c r="X394" s="20">
        <v>0</v>
      </c>
      <c r="Y394" s="21">
        <v>0</v>
      </c>
      <c r="Z394" s="20">
        <v>59432</v>
      </c>
      <c r="AA394" s="21">
        <v>1348</v>
      </c>
      <c r="AB394" s="32">
        <v>0</v>
      </c>
      <c r="AC394" s="20">
        <v>150475</v>
      </c>
      <c r="AD394" s="20">
        <v>104595</v>
      </c>
      <c r="AE394" s="20">
        <v>136230</v>
      </c>
      <c r="AF394" s="20">
        <v>65550</v>
      </c>
      <c r="AG394" s="20">
        <v>22701</v>
      </c>
      <c r="AH394" s="20">
        <v>84326</v>
      </c>
      <c r="AI394" s="21">
        <v>66967</v>
      </c>
      <c r="AJ394" s="25">
        <v>15154</v>
      </c>
      <c r="AK394" s="25">
        <v>27106</v>
      </c>
      <c r="AL394" s="25">
        <v>4299</v>
      </c>
      <c r="AM394" s="22">
        <v>9500</v>
      </c>
      <c r="AN394" s="20">
        <v>150645</v>
      </c>
      <c r="AO394" s="20">
        <v>14964</v>
      </c>
      <c r="AP394" s="54">
        <v>1237563</v>
      </c>
      <c r="AQ394" s="25">
        <v>62375</v>
      </c>
      <c r="AR394" s="25">
        <v>104387</v>
      </c>
      <c r="AS394" s="54">
        <v>73907</v>
      </c>
      <c r="AT394" s="54">
        <v>44346</v>
      </c>
      <c r="AU394" s="54">
        <v>52438</v>
      </c>
      <c r="AV394" s="54">
        <v>19697</v>
      </c>
      <c r="AW394" s="25">
        <f t="shared" si="24"/>
        <v>357150</v>
      </c>
      <c r="AX394" s="165">
        <v>284903</v>
      </c>
      <c r="AY394" s="98">
        <f t="shared" si="25"/>
        <v>1879616</v>
      </c>
      <c r="AZ394" s="73"/>
      <c r="BA394" s="20">
        <v>227582</v>
      </c>
      <c r="BB394" s="20">
        <v>87491</v>
      </c>
      <c r="BC394" s="19">
        <v>315073</v>
      </c>
      <c r="BD394" s="19">
        <f t="shared" si="26"/>
        <v>2194689</v>
      </c>
      <c r="BF394" s="20">
        <v>71886</v>
      </c>
      <c r="BG394" s="21">
        <f t="shared" si="27"/>
        <v>2122803</v>
      </c>
      <c r="BI394" s="73"/>
      <c r="BJ394" s="73"/>
      <c r="BK394" s="73"/>
      <c r="BL394" s="73"/>
      <c r="BM394" s="73"/>
      <c r="BN394" s="73"/>
      <c r="BO394" s="73"/>
    </row>
    <row r="395" spans="1:67" ht="22.5" customHeight="1" x14ac:dyDescent="0.2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283257</v>
      </c>
      <c r="G395" s="20">
        <v>132788</v>
      </c>
      <c r="H395" s="20">
        <v>86714</v>
      </c>
      <c r="I395" s="20">
        <v>0</v>
      </c>
      <c r="J395" s="20">
        <v>0</v>
      </c>
      <c r="K395" s="20">
        <v>0</v>
      </c>
      <c r="L395" s="20">
        <v>0</v>
      </c>
      <c r="M395" s="20">
        <v>14932</v>
      </c>
      <c r="N395" s="20">
        <v>7826</v>
      </c>
      <c r="O395" s="20">
        <v>4958</v>
      </c>
      <c r="P395" s="20">
        <v>389</v>
      </c>
      <c r="Q395" s="20">
        <v>31100</v>
      </c>
      <c r="R395" s="20">
        <v>56382</v>
      </c>
      <c r="S395" s="20">
        <v>57456</v>
      </c>
      <c r="T395" s="21">
        <v>32586</v>
      </c>
      <c r="U395" s="54">
        <v>26015</v>
      </c>
      <c r="V395" s="20">
        <v>16935</v>
      </c>
      <c r="W395" s="20">
        <v>9752</v>
      </c>
      <c r="X395" s="20">
        <v>0</v>
      </c>
      <c r="Y395" s="21">
        <v>0</v>
      </c>
      <c r="Z395" s="20">
        <v>170679</v>
      </c>
      <c r="AA395" s="21">
        <v>0</v>
      </c>
      <c r="AB395" s="32">
        <v>0</v>
      </c>
      <c r="AC395" s="20">
        <v>437239</v>
      </c>
      <c r="AD395" s="20">
        <v>224396</v>
      </c>
      <c r="AE395" s="20">
        <v>465796</v>
      </c>
      <c r="AF395" s="20">
        <v>249789</v>
      </c>
      <c r="AG395" s="20">
        <v>86375</v>
      </c>
      <c r="AH395" s="20">
        <v>149517</v>
      </c>
      <c r="AI395" s="21">
        <v>29273</v>
      </c>
      <c r="AJ395" s="25">
        <v>39703</v>
      </c>
      <c r="AK395" s="25">
        <v>52483</v>
      </c>
      <c r="AL395" s="25">
        <v>13161</v>
      </c>
      <c r="AM395" s="22">
        <v>24116</v>
      </c>
      <c r="AN395" s="20">
        <v>320273</v>
      </c>
      <c r="AO395" s="20">
        <v>22586</v>
      </c>
      <c r="AP395" s="54">
        <v>3046476</v>
      </c>
      <c r="AQ395" s="25">
        <v>72672</v>
      </c>
      <c r="AR395" s="25">
        <v>143004</v>
      </c>
      <c r="AS395" s="54">
        <v>130597</v>
      </c>
      <c r="AT395" s="54">
        <v>54408</v>
      </c>
      <c r="AU395" s="54">
        <v>97760</v>
      </c>
      <c r="AV395" s="54">
        <v>66021</v>
      </c>
      <c r="AW395" s="25">
        <f t="shared" si="24"/>
        <v>564462</v>
      </c>
      <c r="AX395" s="165">
        <v>457784</v>
      </c>
      <c r="AY395" s="98">
        <f t="shared" si="25"/>
        <v>4068722</v>
      </c>
      <c r="AZ395" s="73"/>
      <c r="BA395" s="20">
        <v>474753</v>
      </c>
      <c r="BB395" s="20">
        <v>118736</v>
      </c>
      <c r="BC395" s="19">
        <v>593489</v>
      </c>
      <c r="BD395" s="19">
        <f t="shared" si="26"/>
        <v>4662211</v>
      </c>
      <c r="BF395" s="20">
        <v>240951</v>
      </c>
      <c r="BG395" s="21">
        <f t="shared" si="27"/>
        <v>4421260</v>
      </c>
      <c r="BI395" s="73"/>
      <c r="BJ395" s="73"/>
      <c r="BK395" s="73"/>
      <c r="BL395" s="73"/>
      <c r="BM395" s="73"/>
      <c r="BN395" s="73"/>
      <c r="BO395" s="73"/>
    </row>
    <row r="396" spans="1:67" ht="22.5" customHeight="1" x14ac:dyDescent="0.2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165192</v>
      </c>
      <c r="G396" s="20">
        <v>65462</v>
      </c>
      <c r="H396" s="20">
        <v>39346</v>
      </c>
      <c r="I396" s="20">
        <v>0</v>
      </c>
      <c r="J396" s="20">
        <v>0</v>
      </c>
      <c r="K396" s="20">
        <v>0</v>
      </c>
      <c r="L396" s="20">
        <v>0</v>
      </c>
      <c r="M396" s="20">
        <v>6488</v>
      </c>
      <c r="N396" s="20">
        <v>3419</v>
      </c>
      <c r="O396" s="20">
        <v>0</v>
      </c>
      <c r="P396" s="20">
        <v>51033</v>
      </c>
      <c r="Q396" s="20">
        <v>19997</v>
      </c>
      <c r="R396" s="20">
        <v>37603</v>
      </c>
      <c r="S396" s="20">
        <v>18240</v>
      </c>
      <c r="T396" s="21">
        <v>21724</v>
      </c>
      <c r="U396" s="54">
        <v>24619</v>
      </c>
      <c r="V396" s="20">
        <v>11290</v>
      </c>
      <c r="W396" s="20">
        <v>19504</v>
      </c>
      <c r="X396" s="20">
        <v>0</v>
      </c>
      <c r="Y396" s="21">
        <v>0</v>
      </c>
      <c r="Z396" s="20">
        <v>90227</v>
      </c>
      <c r="AA396" s="21">
        <v>0</v>
      </c>
      <c r="AB396" s="32">
        <v>0</v>
      </c>
      <c r="AC396" s="20">
        <v>165600</v>
      </c>
      <c r="AD396" s="20">
        <v>145875</v>
      </c>
      <c r="AE396" s="20">
        <v>184087</v>
      </c>
      <c r="AF396" s="20">
        <v>86788</v>
      </c>
      <c r="AG396" s="20">
        <v>36681</v>
      </c>
      <c r="AH396" s="20">
        <v>98959</v>
      </c>
      <c r="AI396" s="21">
        <v>10827</v>
      </c>
      <c r="AJ396" s="25">
        <v>24600</v>
      </c>
      <c r="AK396" s="25">
        <v>32153</v>
      </c>
      <c r="AL396" s="25">
        <v>5932</v>
      </c>
      <c r="AM396" s="22">
        <v>12684</v>
      </c>
      <c r="AN396" s="20">
        <v>75106</v>
      </c>
      <c r="AO396" s="20">
        <v>12589</v>
      </c>
      <c r="AP396" s="54">
        <v>1466025</v>
      </c>
      <c r="AQ396" s="25">
        <v>50754</v>
      </c>
      <c r="AR396" s="25">
        <v>89128</v>
      </c>
      <c r="AS396" s="54">
        <v>76114</v>
      </c>
      <c r="AT396" s="54">
        <v>34351</v>
      </c>
      <c r="AU396" s="54">
        <v>41439</v>
      </c>
      <c r="AV396" s="54">
        <v>32104</v>
      </c>
      <c r="AW396" s="25">
        <f t="shared" si="24"/>
        <v>323890</v>
      </c>
      <c r="AX396" s="165">
        <v>199100</v>
      </c>
      <c r="AY396" s="98">
        <f t="shared" si="25"/>
        <v>1989015</v>
      </c>
      <c r="AZ396" s="73"/>
      <c r="BA396" s="20">
        <v>328358</v>
      </c>
      <c r="BB396" s="20">
        <v>47540</v>
      </c>
      <c r="BC396" s="19">
        <v>375898</v>
      </c>
      <c r="BD396" s="19">
        <f t="shared" si="26"/>
        <v>2364913</v>
      </c>
      <c r="BF396" s="20">
        <v>117168</v>
      </c>
      <c r="BG396" s="21">
        <f t="shared" si="27"/>
        <v>2247745</v>
      </c>
      <c r="BI396" s="73"/>
      <c r="BJ396" s="73"/>
      <c r="BK396" s="73"/>
      <c r="BL396" s="73"/>
      <c r="BM396" s="73"/>
      <c r="BN396" s="73"/>
      <c r="BO396" s="73"/>
    </row>
    <row r="397" spans="1:67" ht="22.5" customHeight="1" x14ac:dyDescent="0.2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169439</v>
      </c>
      <c r="G397" s="20">
        <v>121030</v>
      </c>
      <c r="H397" s="20">
        <v>64176</v>
      </c>
      <c r="I397" s="20">
        <v>0</v>
      </c>
      <c r="J397" s="20">
        <v>0</v>
      </c>
      <c r="K397" s="20">
        <v>0</v>
      </c>
      <c r="L397" s="20">
        <v>0</v>
      </c>
      <c r="M397" s="20">
        <v>5516</v>
      </c>
      <c r="N397" s="20">
        <v>3113</v>
      </c>
      <c r="O397" s="20">
        <v>0</v>
      </c>
      <c r="P397" s="20">
        <v>46518</v>
      </c>
      <c r="Q397" s="20">
        <v>19399</v>
      </c>
      <c r="R397" s="20">
        <v>40896</v>
      </c>
      <c r="S397" s="20">
        <v>41040</v>
      </c>
      <c r="T397" s="21">
        <v>21724</v>
      </c>
      <c r="U397" s="54">
        <v>29822</v>
      </c>
      <c r="V397" s="20">
        <v>11290</v>
      </c>
      <c r="W397" s="20">
        <v>9752</v>
      </c>
      <c r="X397" s="20">
        <v>0</v>
      </c>
      <c r="Y397" s="21">
        <v>0</v>
      </c>
      <c r="Z397" s="20">
        <v>86307</v>
      </c>
      <c r="AA397" s="21">
        <v>6740</v>
      </c>
      <c r="AB397" s="32">
        <v>0</v>
      </c>
      <c r="AC397" s="20">
        <v>235566</v>
      </c>
      <c r="AD397" s="20">
        <v>159914</v>
      </c>
      <c r="AE397" s="20">
        <v>176967</v>
      </c>
      <c r="AF397" s="20">
        <v>101122</v>
      </c>
      <c r="AG397" s="20">
        <v>36531</v>
      </c>
      <c r="AH397" s="20">
        <v>114624</v>
      </c>
      <c r="AI397" s="21">
        <v>44110</v>
      </c>
      <c r="AJ397" s="25">
        <v>23460</v>
      </c>
      <c r="AK397" s="25">
        <v>35269</v>
      </c>
      <c r="AL397" s="25">
        <v>6455</v>
      </c>
      <c r="AM397" s="22">
        <v>13085</v>
      </c>
      <c r="AN397" s="20">
        <v>111406</v>
      </c>
      <c r="AO397" s="20">
        <v>14653</v>
      </c>
      <c r="AP397" s="54">
        <v>1749924</v>
      </c>
      <c r="AQ397" s="25">
        <v>57436</v>
      </c>
      <c r="AR397" s="25">
        <v>115325</v>
      </c>
      <c r="AS397" s="54">
        <v>94427</v>
      </c>
      <c r="AT397" s="54">
        <v>40674</v>
      </c>
      <c r="AU397" s="54">
        <v>69625</v>
      </c>
      <c r="AV397" s="54">
        <v>32877</v>
      </c>
      <c r="AW397" s="25">
        <f t="shared" si="24"/>
        <v>410364</v>
      </c>
      <c r="AX397" s="165">
        <v>476951</v>
      </c>
      <c r="AY397" s="98">
        <f t="shared" si="25"/>
        <v>2637239</v>
      </c>
      <c r="AZ397" s="73"/>
      <c r="BA397" s="20">
        <v>315362</v>
      </c>
      <c r="BB397" s="20">
        <v>82454</v>
      </c>
      <c r="BC397" s="19">
        <v>397816</v>
      </c>
      <c r="BD397" s="19">
        <f t="shared" si="26"/>
        <v>3035055</v>
      </c>
      <c r="BF397" s="20">
        <v>119988</v>
      </c>
      <c r="BG397" s="21">
        <f t="shared" si="27"/>
        <v>2915067</v>
      </c>
      <c r="BI397" s="73"/>
      <c r="BJ397" s="73"/>
      <c r="BK397" s="73"/>
      <c r="BL397" s="73"/>
      <c r="BM397" s="73"/>
      <c r="BN397" s="73"/>
      <c r="BO397" s="73"/>
    </row>
    <row r="398" spans="1:67" ht="22.5" customHeight="1" x14ac:dyDescent="0.2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159167</v>
      </c>
      <c r="G398" s="20">
        <v>50620</v>
      </c>
      <c r="H398" s="20">
        <v>20055</v>
      </c>
      <c r="I398" s="20">
        <v>0</v>
      </c>
      <c r="J398" s="20">
        <v>0</v>
      </c>
      <c r="K398" s="20">
        <v>0</v>
      </c>
      <c r="L398" s="20">
        <v>0</v>
      </c>
      <c r="M398" s="20">
        <v>5965</v>
      </c>
      <c r="N398" s="20">
        <v>3226</v>
      </c>
      <c r="O398" s="20">
        <v>0</v>
      </c>
      <c r="P398" s="20">
        <v>45556</v>
      </c>
      <c r="Q398" s="20">
        <v>18228</v>
      </c>
      <c r="R398" s="20">
        <v>54913</v>
      </c>
      <c r="S398" s="20">
        <v>16416</v>
      </c>
      <c r="T398" s="21">
        <v>30414</v>
      </c>
      <c r="U398" s="54">
        <v>6599</v>
      </c>
      <c r="V398" s="20">
        <v>10161</v>
      </c>
      <c r="W398" s="20">
        <v>9752</v>
      </c>
      <c r="X398" s="20">
        <v>0</v>
      </c>
      <c r="Y398" s="21">
        <v>0</v>
      </c>
      <c r="Z398" s="20">
        <v>77082</v>
      </c>
      <c r="AA398" s="21">
        <v>64030</v>
      </c>
      <c r="AB398" s="32">
        <v>0</v>
      </c>
      <c r="AC398" s="20">
        <v>210754</v>
      </c>
      <c r="AD398" s="20">
        <v>122354</v>
      </c>
      <c r="AE398" s="20">
        <v>179536</v>
      </c>
      <c r="AF398" s="20">
        <v>93693</v>
      </c>
      <c r="AG398" s="20">
        <v>34324</v>
      </c>
      <c r="AH398" s="20">
        <v>79636</v>
      </c>
      <c r="AI398" s="21">
        <v>13233</v>
      </c>
      <c r="AJ398" s="25">
        <v>23882</v>
      </c>
      <c r="AK398" s="25">
        <v>32010</v>
      </c>
      <c r="AL398" s="25">
        <v>5858</v>
      </c>
      <c r="AM398" s="22">
        <v>12899</v>
      </c>
      <c r="AN398" s="20">
        <v>91068</v>
      </c>
      <c r="AO398" s="20">
        <v>7083</v>
      </c>
      <c r="AP398" s="54">
        <v>1478514</v>
      </c>
      <c r="AQ398" s="25">
        <v>48816</v>
      </c>
      <c r="AR398" s="25">
        <v>79815</v>
      </c>
      <c r="AS398" s="54">
        <v>70610</v>
      </c>
      <c r="AT398" s="54">
        <v>30168</v>
      </c>
      <c r="AU398" s="54">
        <v>42055</v>
      </c>
      <c r="AV398" s="54">
        <v>30612</v>
      </c>
      <c r="AW398" s="25">
        <f t="shared" si="24"/>
        <v>302076</v>
      </c>
      <c r="AX398" s="165">
        <v>176532</v>
      </c>
      <c r="AY398" s="98">
        <f t="shared" si="25"/>
        <v>1957122</v>
      </c>
      <c r="AZ398" s="73"/>
      <c r="BA398" s="20">
        <v>320112</v>
      </c>
      <c r="BB398" s="20">
        <v>37353</v>
      </c>
      <c r="BC398" s="19">
        <v>357465</v>
      </c>
      <c r="BD398" s="19">
        <f t="shared" si="26"/>
        <v>2314587</v>
      </c>
      <c r="BF398" s="20">
        <v>111721</v>
      </c>
      <c r="BG398" s="21">
        <f t="shared" si="27"/>
        <v>2202866</v>
      </c>
      <c r="BI398" s="73"/>
      <c r="BJ398" s="73"/>
      <c r="BK398" s="73"/>
      <c r="BL398" s="73"/>
      <c r="BM398" s="73"/>
      <c r="BN398" s="73"/>
      <c r="BO398" s="73"/>
    </row>
    <row r="399" spans="1:67" ht="22.5" customHeight="1" x14ac:dyDescent="0.2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166000</v>
      </c>
      <c r="G399" s="20">
        <v>110418</v>
      </c>
      <c r="H399" s="20">
        <v>33807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2577</v>
      </c>
      <c r="O399" s="20">
        <v>0</v>
      </c>
      <c r="P399" s="20">
        <v>31999</v>
      </c>
      <c r="Q399" s="20">
        <v>17038</v>
      </c>
      <c r="R399" s="20">
        <v>45257</v>
      </c>
      <c r="S399" s="20">
        <v>12768</v>
      </c>
      <c r="T399" s="21">
        <v>10862</v>
      </c>
      <c r="U399" s="54">
        <v>11336</v>
      </c>
      <c r="V399" s="20">
        <v>10161</v>
      </c>
      <c r="W399" s="20">
        <v>9752</v>
      </c>
      <c r="X399" s="20">
        <v>0</v>
      </c>
      <c r="Y399" s="21">
        <v>0</v>
      </c>
      <c r="Z399" s="20">
        <v>84183</v>
      </c>
      <c r="AA399" s="21">
        <v>8762</v>
      </c>
      <c r="AB399" s="32">
        <v>0</v>
      </c>
      <c r="AC399" s="20">
        <v>217792</v>
      </c>
      <c r="AD399" s="20">
        <v>140933</v>
      </c>
      <c r="AE399" s="20">
        <v>203024</v>
      </c>
      <c r="AF399" s="20">
        <v>99723</v>
      </c>
      <c r="AG399" s="20">
        <v>33931</v>
      </c>
      <c r="AH399" s="20">
        <v>91174</v>
      </c>
      <c r="AI399" s="21">
        <v>106666</v>
      </c>
      <c r="AJ399" s="25">
        <v>21466</v>
      </c>
      <c r="AK399" s="25">
        <v>32946</v>
      </c>
      <c r="AL399" s="25">
        <v>6189</v>
      </c>
      <c r="AM399" s="22">
        <v>11927</v>
      </c>
      <c r="AN399" s="20">
        <v>85737</v>
      </c>
      <c r="AO399" s="20">
        <v>17567</v>
      </c>
      <c r="AP399" s="54">
        <v>1623995</v>
      </c>
      <c r="AQ399" s="25">
        <v>44933</v>
      </c>
      <c r="AR399" s="25">
        <v>109296</v>
      </c>
      <c r="AS399" s="54">
        <v>89402</v>
      </c>
      <c r="AT399" s="54">
        <v>43071</v>
      </c>
      <c r="AU399" s="54">
        <v>62327</v>
      </c>
      <c r="AV399" s="54">
        <v>28943</v>
      </c>
      <c r="AW399" s="25">
        <f t="shared" si="24"/>
        <v>377972</v>
      </c>
      <c r="AX399" s="165">
        <v>539054</v>
      </c>
      <c r="AY399" s="98">
        <f t="shared" si="25"/>
        <v>2541021</v>
      </c>
      <c r="AZ399" s="73"/>
      <c r="BA399" s="20">
        <v>292410</v>
      </c>
      <c r="BB399" s="20">
        <v>100390</v>
      </c>
      <c r="BC399" s="19">
        <v>392800</v>
      </c>
      <c r="BD399" s="19">
        <f t="shared" si="26"/>
        <v>2933821</v>
      </c>
      <c r="BF399" s="20">
        <v>105633</v>
      </c>
      <c r="BG399" s="21">
        <f t="shared" si="27"/>
        <v>2828188</v>
      </c>
      <c r="BI399" s="73"/>
      <c r="BJ399" s="73"/>
      <c r="BK399" s="73"/>
      <c r="BL399" s="73"/>
      <c r="BM399" s="73"/>
      <c r="BN399" s="73"/>
      <c r="BO399" s="73"/>
    </row>
    <row r="400" spans="1:67" ht="22.5" customHeight="1" x14ac:dyDescent="0.2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302995</v>
      </c>
      <c r="G400" s="20">
        <v>139672</v>
      </c>
      <c r="H400" s="20">
        <v>71243</v>
      </c>
      <c r="I400" s="20">
        <v>0</v>
      </c>
      <c r="J400" s="20">
        <v>0</v>
      </c>
      <c r="K400" s="20">
        <v>0</v>
      </c>
      <c r="L400" s="20">
        <v>0</v>
      </c>
      <c r="M400" s="20">
        <v>15796</v>
      </c>
      <c r="N400" s="20">
        <v>9092</v>
      </c>
      <c r="O400" s="20">
        <v>2960</v>
      </c>
      <c r="P400" s="20">
        <v>159494</v>
      </c>
      <c r="Q400" s="20">
        <v>32869</v>
      </c>
      <c r="R400" s="20">
        <v>39828</v>
      </c>
      <c r="S400" s="20">
        <v>64752</v>
      </c>
      <c r="T400" s="21">
        <v>65172</v>
      </c>
      <c r="U400" s="54">
        <v>51944</v>
      </c>
      <c r="V400" s="20">
        <v>40644</v>
      </c>
      <c r="W400" s="20">
        <v>19504</v>
      </c>
      <c r="X400" s="20">
        <v>0</v>
      </c>
      <c r="Y400" s="21">
        <v>0</v>
      </c>
      <c r="Z400" s="20">
        <v>171517</v>
      </c>
      <c r="AA400" s="21">
        <v>75488</v>
      </c>
      <c r="AB400" s="32">
        <v>0</v>
      </c>
      <c r="AC400" s="20">
        <v>589288</v>
      </c>
      <c r="AD400" s="20">
        <v>274395</v>
      </c>
      <c r="AE400" s="20">
        <v>452144</v>
      </c>
      <c r="AF400" s="20">
        <v>256869</v>
      </c>
      <c r="AG400" s="20">
        <v>100086</v>
      </c>
      <c r="AH400" s="20">
        <v>133477</v>
      </c>
      <c r="AI400" s="21">
        <v>24461</v>
      </c>
      <c r="AJ400" s="25">
        <v>43853</v>
      </c>
      <c r="AK400" s="25">
        <v>51690</v>
      </c>
      <c r="AL400" s="25">
        <v>12964</v>
      </c>
      <c r="AM400" s="22">
        <v>25949</v>
      </c>
      <c r="AN400" s="20">
        <v>126270</v>
      </c>
      <c r="AO400" s="20">
        <v>14871</v>
      </c>
      <c r="AP400" s="54">
        <v>3369287</v>
      </c>
      <c r="AQ400" s="25">
        <v>89081</v>
      </c>
      <c r="AR400" s="25">
        <v>143273</v>
      </c>
      <c r="AS400" s="54">
        <v>91402</v>
      </c>
      <c r="AT400" s="54">
        <v>37590</v>
      </c>
      <c r="AU400" s="54">
        <v>64979</v>
      </c>
      <c r="AV400" s="54">
        <v>72300</v>
      </c>
      <c r="AW400" s="25">
        <f t="shared" si="24"/>
        <v>498625</v>
      </c>
      <c r="AX400" s="165">
        <v>356351</v>
      </c>
      <c r="AY400" s="98">
        <f t="shared" si="25"/>
        <v>4224263</v>
      </c>
      <c r="AZ400" s="73"/>
      <c r="BA400" s="20">
        <v>508535</v>
      </c>
      <c r="BB400" s="20">
        <v>79036</v>
      </c>
      <c r="BC400" s="19">
        <v>587571</v>
      </c>
      <c r="BD400" s="19">
        <f t="shared" si="26"/>
        <v>4811834</v>
      </c>
      <c r="BF400" s="20">
        <v>263868</v>
      </c>
      <c r="BG400" s="21">
        <f t="shared" si="27"/>
        <v>4547966</v>
      </c>
      <c r="BI400" s="73"/>
      <c r="BJ400" s="73"/>
      <c r="BK400" s="73"/>
      <c r="BL400" s="73"/>
      <c r="BM400" s="73"/>
      <c r="BN400" s="73"/>
      <c r="BO400" s="73"/>
    </row>
    <row r="401" spans="1:67" ht="22.5" customHeight="1" x14ac:dyDescent="0.2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220767</v>
      </c>
      <c r="G401" s="20">
        <v>111637</v>
      </c>
      <c r="H401" s="20">
        <v>48323</v>
      </c>
      <c r="I401" s="20">
        <v>0</v>
      </c>
      <c r="J401" s="20">
        <v>0</v>
      </c>
      <c r="K401" s="20">
        <v>0</v>
      </c>
      <c r="L401" s="20">
        <v>0</v>
      </c>
      <c r="M401" s="20">
        <v>8259</v>
      </c>
      <c r="N401" s="20">
        <v>5063</v>
      </c>
      <c r="O401" s="20">
        <v>6179</v>
      </c>
      <c r="P401" s="20">
        <v>5293</v>
      </c>
      <c r="Q401" s="20">
        <v>23702</v>
      </c>
      <c r="R401" s="20">
        <v>83482</v>
      </c>
      <c r="S401" s="20">
        <v>27360</v>
      </c>
      <c r="T401" s="21">
        <v>43448</v>
      </c>
      <c r="U401" s="54">
        <v>9941</v>
      </c>
      <c r="V401" s="20">
        <v>12419</v>
      </c>
      <c r="W401" s="20">
        <v>9752</v>
      </c>
      <c r="X401" s="20">
        <v>0</v>
      </c>
      <c r="Y401" s="21">
        <v>0</v>
      </c>
      <c r="Z401" s="20">
        <v>121372</v>
      </c>
      <c r="AA401" s="21">
        <v>8762</v>
      </c>
      <c r="AB401" s="32">
        <v>0</v>
      </c>
      <c r="AC401" s="20">
        <v>365341</v>
      </c>
      <c r="AD401" s="20">
        <v>236423</v>
      </c>
      <c r="AE401" s="20">
        <v>298298</v>
      </c>
      <c r="AF401" s="20">
        <v>169119</v>
      </c>
      <c r="AG401" s="20">
        <v>59858</v>
      </c>
      <c r="AH401" s="20">
        <v>112935</v>
      </c>
      <c r="AI401" s="21">
        <v>48521</v>
      </c>
      <c r="AJ401" s="25">
        <v>30472</v>
      </c>
      <c r="AK401" s="25">
        <v>46483</v>
      </c>
      <c r="AL401" s="25">
        <v>9989</v>
      </c>
      <c r="AM401" s="22">
        <v>18519</v>
      </c>
      <c r="AN401" s="20">
        <v>131730</v>
      </c>
      <c r="AO401" s="20">
        <v>20657</v>
      </c>
      <c r="AP401" s="54">
        <v>2294104</v>
      </c>
      <c r="AQ401" s="25">
        <v>59878</v>
      </c>
      <c r="AR401" s="25">
        <v>118735</v>
      </c>
      <c r="AS401" s="54">
        <v>99789</v>
      </c>
      <c r="AT401" s="54">
        <v>43325</v>
      </c>
      <c r="AU401" s="54">
        <v>86190</v>
      </c>
      <c r="AV401" s="54">
        <v>42717</v>
      </c>
      <c r="AW401" s="25">
        <f t="shared" si="24"/>
        <v>450634</v>
      </c>
      <c r="AX401" s="165">
        <v>367443</v>
      </c>
      <c r="AY401" s="98">
        <f t="shared" si="25"/>
        <v>3112181</v>
      </c>
      <c r="AZ401" s="73"/>
      <c r="BA401" s="20">
        <v>391476</v>
      </c>
      <c r="BB401" s="20">
        <v>103695</v>
      </c>
      <c r="BC401" s="19">
        <v>495171</v>
      </c>
      <c r="BD401" s="19">
        <f t="shared" si="26"/>
        <v>3607352</v>
      </c>
      <c r="BF401" s="20">
        <v>155900</v>
      </c>
      <c r="BG401" s="21">
        <f t="shared" si="27"/>
        <v>3451452</v>
      </c>
      <c r="BI401" s="73"/>
      <c r="BJ401" s="73"/>
      <c r="BK401" s="73"/>
      <c r="BL401" s="73"/>
      <c r="BM401" s="73"/>
      <c r="BN401" s="73"/>
      <c r="BO401" s="73"/>
    </row>
    <row r="402" spans="1:67" ht="22.5" customHeight="1" x14ac:dyDescent="0.2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3561</v>
      </c>
      <c r="F402" s="19">
        <v>205452</v>
      </c>
      <c r="G402" s="20">
        <v>40726</v>
      </c>
      <c r="H402" s="20">
        <v>12415</v>
      </c>
      <c r="I402" s="20">
        <v>0</v>
      </c>
      <c r="J402" s="20">
        <v>0</v>
      </c>
      <c r="K402" s="20">
        <v>0</v>
      </c>
      <c r="L402" s="20">
        <v>0</v>
      </c>
      <c r="M402" s="20">
        <v>4786</v>
      </c>
      <c r="N402" s="20">
        <v>2888</v>
      </c>
      <c r="O402" s="20">
        <v>0</v>
      </c>
      <c r="P402" s="20">
        <v>75264</v>
      </c>
      <c r="Q402" s="20">
        <v>17586</v>
      </c>
      <c r="R402" s="20">
        <v>11481</v>
      </c>
      <c r="S402" s="20">
        <v>7296</v>
      </c>
      <c r="T402" s="21">
        <v>10862</v>
      </c>
      <c r="U402" s="54">
        <v>7995</v>
      </c>
      <c r="V402" s="20">
        <v>5645</v>
      </c>
      <c r="W402" s="20">
        <v>9752</v>
      </c>
      <c r="X402" s="20">
        <v>0</v>
      </c>
      <c r="Y402" s="21">
        <v>0</v>
      </c>
      <c r="Z402" s="20">
        <v>76922</v>
      </c>
      <c r="AA402" s="21">
        <v>47180</v>
      </c>
      <c r="AB402" s="32">
        <v>0</v>
      </c>
      <c r="AC402" s="20">
        <v>174046</v>
      </c>
      <c r="AD402" s="20">
        <v>121746</v>
      </c>
      <c r="AE402" s="20">
        <v>160306</v>
      </c>
      <c r="AF402" s="20">
        <v>60830</v>
      </c>
      <c r="AG402" s="20">
        <v>35704</v>
      </c>
      <c r="AH402" s="20">
        <v>43711</v>
      </c>
      <c r="AI402" s="21">
        <v>24060</v>
      </c>
      <c r="AJ402" s="25">
        <v>22619</v>
      </c>
      <c r="AK402" s="25">
        <v>38441</v>
      </c>
      <c r="AL402" s="25">
        <v>4471</v>
      </c>
      <c r="AM402" s="22">
        <v>14728</v>
      </c>
      <c r="AN402" s="20">
        <v>63559</v>
      </c>
      <c r="AO402" s="20">
        <v>8275</v>
      </c>
      <c r="AP402" s="54">
        <v>1308746</v>
      </c>
      <c r="AQ402" s="25">
        <v>58177</v>
      </c>
      <c r="AR402" s="25">
        <v>99511</v>
      </c>
      <c r="AS402" s="54">
        <v>64106</v>
      </c>
      <c r="AT402" s="54">
        <v>31430</v>
      </c>
      <c r="AU402" s="54">
        <v>46116</v>
      </c>
      <c r="AV402" s="54">
        <v>1749</v>
      </c>
      <c r="AW402" s="25">
        <f t="shared" si="24"/>
        <v>301089</v>
      </c>
      <c r="AX402" s="165">
        <v>123965</v>
      </c>
      <c r="AY402" s="98">
        <f t="shared" si="25"/>
        <v>1733800</v>
      </c>
      <c r="AZ402" s="73"/>
      <c r="BA402" s="20">
        <v>305691</v>
      </c>
      <c r="BB402" s="20">
        <v>39951</v>
      </c>
      <c r="BC402" s="19">
        <v>345642</v>
      </c>
      <c r="BD402" s="19">
        <f t="shared" si="26"/>
        <v>2079442</v>
      </c>
      <c r="BF402" s="20">
        <v>6384</v>
      </c>
      <c r="BG402" s="21">
        <f t="shared" si="27"/>
        <v>2073058</v>
      </c>
      <c r="BI402" s="73"/>
      <c r="BJ402" s="73"/>
      <c r="BK402" s="73"/>
      <c r="BL402" s="73"/>
      <c r="BM402" s="73"/>
      <c r="BN402" s="73"/>
      <c r="BO402" s="73"/>
    </row>
    <row r="403" spans="1:67" ht="22.5" customHeight="1" x14ac:dyDescent="0.2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178694</v>
      </c>
      <c r="G403" s="20">
        <v>77078</v>
      </c>
      <c r="H403" s="20">
        <v>30751</v>
      </c>
      <c r="I403" s="20">
        <v>0</v>
      </c>
      <c r="J403" s="20">
        <v>0</v>
      </c>
      <c r="K403" s="20">
        <v>0</v>
      </c>
      <c r="L403" s="20">
        <v>0</v>
      </c>
      <c r="M403" s="20">
        <v>6848</v>
      </c>
      <c r="N403" s="20">
        <v>3453</v>
      </c>
      <c r="O403" s="20">
        <v>0</v>
      </c>
      <c r="P403" s="20">
        <v>120236</v>
      </c>
      <c r="Q403" s="20">
        <v>19242</v>
      </c>
      <c r="R403" s="20">
        <v>15976</v>
      </c>
      <c r="S403" s="20">
        <v>23712</v>
      </c>
      <c r="T403" s="21">
        <v>21724</v>
      </c>
      <c r="U403" s="54">
        <v>8925</v>
      </c>
      <c r="V403" s="20">
        <v>4516</v>
      </c>
      <c r="W403" s="20">
        <v>9752</v>
      </c>
      <c r="X403" s="20">
        <v>0</v>
      </c>
      <c r="Y403" s="21">
        <v>0</v>
      </c>
      <c r="Z403" s="20">
        <v>93120</v>
      </c>
      <c r="AA403" s="21">
        <v>109188</v>
      </c>
      <c r="AB403" s="32">
        <v>0</v>
      </c>
      <c r="AC403" s="20">
        <v>263056</v>
      </c>
      <c r="AD403" s="20">
        <v>158141</v>
      </c>
      <c r="AE403" s="20">
        <v>224017</v>
      </c>
      <c r="AF403" s="20">
        <v>97801</v>
      </c>
      <c r="AG403" s="20">
        <v>46365</v>
      </c>
      <c r="AH403" s="20">
        <v>75040</v>
      </c>
      <c r="AI403" s="21">
        <v>20852</v>
      </c>
      <c r="AJ403" s="25">
        <v>24725</v>
      </c>
      <c r="AK403" s="25">
        <v>39419</v>
      </c>
      <c r="AL403" s="25">
        <v>6886</v>
      </c>
      <c r="AM403" s="22">
        <v>14839</v>
      </c>
      <c r="AN403" s="20">
        <v>88732</v>
      </c>
      <c r="AO403" s="20">
        <v>11428</v>
      </c>
      <c r="AP403" s="54">
        <v>1794516</v>
      </c>
      <c r="AQ403" s="25">
        <v>58597</v>
      </c>
      <c r="AR403" s="25">
        <v>106230</v>
      </c>
      <c r="AS403" s="54">
        <v>113894</v>
      </c>
      <c r="AT403" s="54">
        <v>23519</v>
      </c>
      <c r="AU403" s="54">
        <v>62138</v>
      </c>
      <c r="AV403" s="54">
        <v>101459</v>
      </c>
      <c r="AW403" s="25">
        <f t="shared" si="24"/>
        <v>465837</v>
      </c>
      <c r="AX403" s="165">
        <v>249087</v>
      </c>
      <c r="AY403" s="98">
        <f t="shared" si="25"/>
        <v>2509440</v>
      </c>
      <c r="AZ403" s="73"/>
      <c r="BA403" s="20">
        <v>329859</v>
      </c>
      <c r="BB403" s="20">
        <v>69692</v>
      </c>
      <c r="BC403" s="19">
        <v>399551</v>
      </c>
      <c r="BD403" s="19">
        <f t="shared" si="26"/>
        <v>2908991</v>
      </c>
      <c r="BF403" s="20">
        <v>370288</v>
      </c>
      <c r="BG403" s="21">
        <f t="shared" si="27"/>
        <v>2538703</v>
      </c>
      <c r="BI403" s="73"/>
      <c r="BJ403" s="73"/>
      <c r="BK403" s="73"/>
      <c r="BL403" s="73"/>
      <c r="BM403" s="73"/>
      <c r="BN403" s="73"/>
      <c r="BO403" s="73"/>
    </row>
    <row r="404" spans="1:67" ht="22.5" customHeight="1" x14ac:dyDescent="0.2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254779</v>
      </c>
      <c r="G404" s="20">
        <v>84606</v>
      </c>
      <c r="H404" s="20">
        <v>23302</v>
      </c>
      <c r="I404" s="20">
        <v>0</v>
      </c>
      <c r="J404" s="20">
        <v>0</v>
      </c>
      <c r="K404" s="20">
        <v>0</v>
      </c>
      <c r="L404" s="20">
        <v>0</v>
      </c>
      <c r="M404" s="20">
        <v>13883</v>
      </c>
      <c r="N404" s="20">
        <v>6687</v>
      </c>
      <c r="O404" s="20">
        <v>3552</v>
      </c>
      <c r="P404" s="20">
        <v>206114</v>
      </c>
      <c r="Q404" s="20">
        <v>28257</v>
      </c>
      <c r="R404" s="20">
        <v>32307</v>
      </c>
      <c r="S404" s="20">
        <v>10032</v>
      </c>
      <c r="T404" s="21">
        <v>43448</v>
      </c>
      <c r="U404" s="54">
        <v>18020</v>
      </c>
      <c r="V404" s="20">
        <v>6774</v>
      </c>
      <c r="W404" s="20">
        <v>39008</v>
      </c>
      <c r="X404" s="20">
        <v>0</v>
      </c>
      <c r="Y404" s="21">
        <v>0</v>
      </c>
      <c r="Z404" s="20">
        <v>134408</v>
      </c>
      <c r="AA404" s="21">
        <v>62008</v>
      </c>
      <c r="AB404" s="32">
        <v>0</v>
      </c>
      <c r="AC404" s="20">
        <v>268879</v>
      </c>
      <c r="AD404" s="20">
        <v>220521</v>
      </c>
      <c r="AE404" s="20">
        <v>384322</v>
      </c>
      <c r="AF404" s="20">
        <v>152251</v>
      </c>
      <c r="AG404" s="20">
        <v>77684</v>
      </c>
      <c r="AH404" s="20">
        <v>72507</v>
      </c>
      <c r="AI404" s="21">
        <v>24862</v>
      </c>
      <c r="AJ404" s="25">
        <v>35977</v>
      </c>
      <c r="AK404" s="25">
        <v>49992</v>
      </c>
      <c r="AL404" s="25">
        <v>9628</v>
      </c>
      <c r="AM404" s="22">
        <v>24090</v>
      </c>
      <c r="AN404" s="20">
        <v>136885</v>
      </c>
      <c r="AO404" s="20">
        <v>12216</v>
      </c>
      <c r="AP404" s="54">
        <v>2436999</v>
      </c>
      <c r="AQ404" s="25">
        <v>60796</v>
      </c>
      <c r="AR404" s="25">
        <v>125426</v>
      </c>
      <c r="AS404" s="54">
        <v>55111</v>
      </c>
      <c r="AT404" s="54">
        <v>15855</v>
      </c>
      <c r="AU404" s="54">
        <v>76592</v>
      </c>
      <c r="AV404" s="54">
        <v>140124</v>
      </c>
      <c r="AW404" s="25">
        <f t="shared" si="24"/>
        <v>473904</v>
      </c>
      <c r="AX404" s="165">
        <v>350172</v>
      </c>
      <c r="AY404" s="98">
        <f t="shared" si="25"/>
        <v>3261075</v>
      </c>
      <c r="AZ404" s="73"/>
      <c r="BA404" s="20">
        <v>444429</v>
      </c>
      <c r="BB404" s="20">
        <v>59300</v>
      </c>
      <c r="BC404" s="19">
        <v>503729</v>
      </c>
      <c r="BD404" s="19">
        <f t="shared" si="26"/>
        <v>3764804</v>
      </c>
      <c r="BF404" s="20">
        <v>511402</v>
      </c>
      <c r="BG404" s="21">
        <f t="shared" si="27"/>
        <v>3253402</v>
      </c>
      <c r="BI404" s="73"/>
      <c r="BJ404" s="73"/>
      <c r="BK404" s="73"/>
      <c r="BL404" s="73"/>
      <c r="BM404" s="73"/>
      <c r="BN404" s="73"/>
      <c r="BO404" s="73"/>
    </row>
    <row r="405" spans="1:67" ht="22.5" customHeight="1" x14ac:dyDescent="0.2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102445</v>
      </c>
      <c r="G405" s="20">
        <v>54994</v>
      </c>
      <c r="H405" s="20">
        <v>21010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1264</v>
      </c>
      <c r="O405" s="20">
        <v>0</v>
      </c>
      <c r="P405" s="20">
        <v>35992</v>
      </c>
      <c r="Q405" s="20">
        <v>9620</v>
      </c>
      <c r="R405" s="20">
        <v>21805</v>
      </c>
      <c r="S405" s="20">
        <v>11856</v>
      </c>
      <c r="T405" s="21">
        <v>10862</v>
      </c>
      <c r="U405" s="54">
        <v>1861</v>
      </c>
      <c r="V405" s="20">
        <v>4516</v>
      </c>
      <c r="W405" s="20">
        <v>9752</v>
      </c>
      <c r="X405" s="20">
        <v>0</v>
      </c>
      <c r="Y405" s="21">
        <v>0</v>
      </c>
      <c r="Z405" s="20">
        <v>54140</v>
      </c>
      <c r="AA405" s="21">
        <v>20894</v>
      </c>
      <c r="AB405" s="32">
        <v>0</v>
      </c>
      <c r="AC405" s="20">
        <v>109682</v>
      </c>
      <c r="AD405" s="20">
        <v>72560</v>
      </c>
      <c r="AE405" s="20">
        <v>132781</v>
      </c>
      <c r="AF405" s="20">
        <v>52615</v>
      </c>
      <c r="AG405" s="20">
        <v>22603</v>
      </c>
      <c r="AH405" s="20">
        <v>58531</v>
      </c>
      <c r="AI405" s="21">
        <v>111478</v>
      </c>
      <c r="AJ405" s="25">
        <v>11729</v>
      </c>
      <c r="AK405" s="25">
        <v>27675</v>
      </c>
      <c r="AL405" s="25">
        <v>3502</v>
      </c>
      <c r="AM405" s="22">
        <v>9743</v>
      </c>
      <c r="AN405" s="20">
        <v>85204</v>
      </c>
      <c r="AO405" s="20">
        <v>21518</v>
      </c>
      <c r="AP405" s="54">
        <v>1080632</v>
      </c>
      <c r="AQ405" s="25">
        <v>41573</v>
      </c>
      <c r="AR405" s="25">
        <v>98304</v>
      </c>
      <c r="AS405" s="54">
        <v>61688</v>
      </c>
      <c r="AT405" s="54">
        <v>48956</v>
      </c>
      <c r="AU405" s="54">
        <v>40746</v>
      </c>
      <c r="AV405" s="54">
        <v>18656</v>
      </c>
      <c r="AW405" s="25">
        <f t="shared" si="24"/>
        <v>309923</v>
      </c>
      <c r="AX405" s="165">
        <v>197669</v>
      </c>
      <c r="AY405" s="98">
        <f t="shared" si="25"/>
        <v>1588224</v>
      </c>
      <c r="AZ405" s="73"/>
      <c r="BA405" s="20">
        <v>193876</v>
      </c>
      <c r="BB405" s="20">
        <v>116594</v>
      </c>
      <c r="BC405" s="19">
        <v>310470</v>
      </c>
      <c r="BD405" s="19">
        <f t="shared" si="26"/>
        <v>1898694</v>
      </c>
      <c r="BF405" s="20">
        <v>68089</v>
      </c>
      <c r="BG405" s="21">
        <f t="shared" si="27"/>
        <v>1830605</v>
      </c>
      <c r="BI405" s="73"/>
      <c r="BJ405" s="73"/>
      <c r="BK405" s="73"/>
      <c r="BL405" s="73"/>
      <c r="BM405" s="73"/>
      <c r="BN405" s="73"/>
      <c r="BO405" s="73"/>
    </row>
    <row r="406" spans="1:67" ht="22.5" customHeight="1" x14ac:dyDescent="0.2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224289</v>
      </c>
      <c r="G406" s="20">
        <v>80232</v>
      </c>
      <c r="H406" s="20">
        <v>22347</v>
      </c>
      <c r="I406" s="20">
        <v>0</v>
      </c>
      <c r="J406" s="20">
        <v>0</v>
      </c>
      <c r="K406" s="20">
        <v>0</v>
      </c>
      <c r="L406" s="20">
        <v>0</v>
      </c>
      <c r="M406" s="20">
        <v>10600</v>
      </c>
      <c r="N406" s="20">
        <v>5489</v>
      </c>
      <c r="O406" s="20">
        <v>0</v>
      </c>
      <c r="P406" s="20">
        <v>12657</v>
      </c>
      <c r="Q406" s="20">
        <v>23695</v>
      </c>
      <c r="R406" s="20">
        <v>29993</v>
      </c>
      <c r="S406" s="20">
        <v>4560</v>
      </c>
      <c r="T406" s="21">
        <v>21724</v>
      </c>
      <c r="U406" s="54">
        <v>14001</v>
      </c>
      <c r="V406" s="20">
        <v>1129</v>
      </c>
      <c r="W406" s="20">
        <v>9752</v>
      </c>
      <c r="X406" s="20">
        <v>0</v>
      </c>
      <c r="Y406" s="21">
        <v>0</v>
      </c>
      <c r="Z406" s="20">
        <v>120247</v>
      </c>
      <c r="AA406" s="21">
        <v>626820</v>
      </c>
      <c r="AB406" s="32">
        <v>0</v>
      </c>
      <c r="AC406" s="20">
        <v>207386</v>
      </c>
      <c r="AD406" s="20">
        <v>168018</v>
      </c>
      <c r="AE406" s="20">
        <v>275030</v>
      </c>
      <c r="AF406" s="20">
        <v>118165</v>
      </c>
      <c r="AG406" s="20">
        <v>63875</v>
      </c>
      <c r="AH406" s="20">
        <v>70256</v>
      </c>
      <c r="AI406" s="21">
        <v>12030</v>
      </c>
      <c r="AJ406" s="25">
        <v>31919</v>
      </c>
      <c r="AK406" s="25">
        <v>44858</v>
      </c>
      <c r="AL406" s="25">
        <v>7375</v>
      </c>
      <c r="AM406" s="22">
        <v>19071</v>
      </c>
      <c r="AN406" s="20">
        <v>73248</v>
      </c>
      <c r="AO406" s="20">
        <v>13180</v>
      </c>
      <c r="AP406" s="54">
        <v>2311946</v>
      </c>
      <c r="AQ406" s="25">
        <v>43794</v>
      </c>
      <c r="AR406" s="25">
        <v>98206</v>
      </c>
      <c r="AS406" s="54">
        <v>50571</v>
      </c>
      <c r="AT406" s="54">
        <v>11273</v>
      </c>
      <c r="AU406" s="54">
        <v>70579</v>
      </c>
      <c r="AV406" s="54">
        <v>0</v>
      </c>
      <c r="AW406" s="25">
        <f t="shared" si="24"/>
        <v>274423</v>
      </c>
      <c r="AX406" s="165">
        <v>134527</v>
      </c>
      <c r="AY406" s="98">
        <f t="shared" si="25"/>
        <v>2720896</v>
      </c>
      <c r="AZ406" s="73"/>
      <c r="BA406" s="20">
        <v>406030</v>
      </c>
      <c r="BB406" s="20">
        <v>67344</v>
      </c>
      <c r="BC406" s="19">
        <v>473374</v>
      </c>
      <c r="BD406" s="19">
        <f t="shared" si="26"/>
        <v>3194270</v>
      </c>
      <c r="BF406" s="20">
        <v>0</v>
      </c>
      <c r="BG406" s="21">
        <f t="shared" si="27"/>
        <v>3194270</v>
      </c>
      <c r="BI406" s="73"/>
      <c r="BJ406" s="73"/>
      <c r="BK406" s="73"/>
      <c r="BL406" s="73"/>
      <c r="BM406" s="73"/>
      <c r="BN406" s="73"/>
      <c r="BO406" s="73"/>
    </row>
    <row r="407" spans="1:67" ht="22.5" customHeight="1" x14ac:dyDescent="0.2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157400</v>
      </c>
      <c r="G407" s="20">
        <v>61949</v>
      </c>
      <c r="H407" s="20">
        <v>26931</v>
      </c>
      <c r="I407" s="20">
        <v>0</v>
      </c>
      <c r="J407" s="20">
        <v>0</v>
      </c>
      <c r="K407" s="20">
        <v>0</v>
      </c>
      <c r="L407" s="20">
        <v>0</v>
      </c>
      <c r="M407" s="20">
        <v>6015</v>
      </c>
      <c r="N407" s="20">
        <v>3006</v>
      </c>
      <c r="O407" s="20">
        <v>296</v>
      </c>
      <c r="P407" s="20">
        <v>74243</v>
      </c>
      <c r="Q407" s="20">
        <v>18796</v>
      </c>
      <c r="R407" s="20">
        <v>12282</v>
      </c>
      <c r="S407" s="20">
        <v>6384</v>
      </c>
      <c r="T407" s="21">
        <v>21724</v>
      </c>
      <c r="U407" s="54">
        <v>7106</v>
      </c>
      <c r="V407" s="20">
        <v>3387</v>
      </c>
      <c r="W407" s="20">
        <v>9752</v>
      </c>
      <c r="X407" s="20">
        <v>0</v>
      </c>
      <c r="Y407" s="21">
        <v>0</v>
      </c>
      <c r="Z407" s="20">
        <v>77060</v>
      </c>
      <c r="AA407" s="21">
        <v>59312</v>
      </c>
      <c r="AB407" s="32">
        <v>0</v>
      </c>
      <c r="AC407" s="20">
        <v>125994</v>
      </c>
      <c r="AD407" s="20">
        <v>148026</v>
      </c>
      <c r="AE407" s="20">
        <v>232678</v>
      </c>
      <c r="AF407" s="20">
        <v>90809</v>
      </c>
      <c r="AG407" s="20">
        <v>35301</v>
      </c>
      <c r="AH407" s="20">
        <v>66317</v>
      </c>
      <c r="AI407" s="21">
        <v>8421</v>
      </c>
      <c r="AJ407" s="25">
        <v>23059</v>
      </c>
      <c r="AK407" s="25">
        <v>34902</v>
      </c>
      <c r="AL407" s="25">
        <v>5925</v>
      </c>
      <c r="AM407" s="22">
        <v>13458</v>
      </c>
      <c r="AN407" s="20">
        <v>60686</v>
      </c>
      <c r="AO407" s="20">
        <v>9198</v>
      </c>
      <c r="AP407" s="54">
        <v>1400417</v>
      </c>
      <c r="AQ407" s="25">
        <v>47779</v>
      </c>
      <c r="AR407" s="25">
        <v>99559</v>
      </c>
      <c r="AS407" s="54">
        <v>37606</v>
      </c>
      <c r="AT407" s="54">
        <v>11889</v>
      </c>
      <c r="AU407" s="54">
        <v>57350</v>
      </c>
      <c r="AV407" s="54">
        <v>46113</v>
      </c>
      <c r="AW407" s="25">
        <f t="shared" si="24"/>
        <v>300296</v>
      </c>
      <c r="AX407" s="165">
        <v>206889</v>
      </c>
      <c r="AY407" s="98">
        <f t="shared" si="25"/>
        <v>1907602</v>
      </c>
      <c r="AZ407" s="73"/>
      <c r="BA407" s="20">
        <v>310688</v>
      </c>
      <c r="BB407" s="20">
        <v>47266</v>
      </c>
      <c r="BC407" s="19">
        <v>357954</v>
      </c>
      <c r="BD407" s="19">
        <f t="shared" si="26"/>
        <v>2265556</v>
      </c>
      <c r="BF407" s="20">
        <v>168295</v>
      </c>
      <c r="BG407" s="21">
        <f t="shared" si="27"/>
        <v>2097261</v>
      </c>
      <c r="BI407" s="73"/>
      <c r="BJ407" s="73"/>
      <c r="BK407" s="73"/>
      <c r="BL407" s="73"/>
      <c r="BM407" s="73"/>
      <c r="BN407" s="73"/>
      <c r="BO407" s="73"/>
    </row>
    <row r="408" spans="1:67" ht="22.5" customHeight="1" x14ac:dyDescent="0.2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317129</v>
      </c>
      <c r="G408" s="20">
        <v>199971</v>
      </c>
      <c r="H408" s="20">
        <v>118993</v>
      </c>
      <c r="I408" s="20">
        <v>0</v>
      </c>
      <c r="J408" s="20">
        <v>0</v>
      </c>
      <c r="K408" s="20">
        <v>0</v>
      </c>
      <c r="L408" s="20">
        <v>0</v>
      </c>
      <c r="M408" s="20">
        <v>16945</v>
      </c>
      <c r="N408" s="20">
        <v>8683</v>
      </c>
      <c r="O408" s="20">
        <v>1776</v>
      </c>
      <c r="P408" s="20">
        <v>146860</v>
      </c>
      <c r="Q408" s="20">
        <v>34064</v>
      </c>
      <c r="R408" s="20">
        <v>40006</v>
      </c>
      <c r="S408" s="20">
        <v>11856</v>
      </c>
      <c r="T408" s="21">
        <v>32586</v>
      </c>
      <c r="U408" s="54">
        <v>20008</v>
      </c>
      <c r="V408" s="20">
        <v>3387</v>
      </c>
      <c r="W408" s="20">
        <v>18529</v>
      </c>
      <c r="X408" s="20">
        <v>0</v>
      </c>
      <c r="Y408" s="21">
        <v>0</v>
      </c>
      <c r="Z408" s="20">
        <v>188065</v>
      </c>
      <c r="AA408" s="21">
        <v>88294</v>
      </c>
      <c r="AB408" s="32">
        <v>0</v>
      </c>
      <c r="AC408" s="20">
        <v>340170</v>
      </c>
      <c r="AD408" s="20">
        <v>315584</v>
      </c>
      <c r="AE408" s="20">
        <v>543967</v>
      </c>
      <c r="AF408" s="20">
        <v>264035</v>
      </c>
      <c r="AG408" s="20">
        <v>108947</v>
      </c>
      <c r="AH408" s="20">
        <v>137980</v>
      </c>
      <c r="AI408" s="21">
        <v>60551</v>
      </c>
      <c r="AJ408" s="25">
        <v>42513</v>
      </c>
      <c r="AK408" s="25">
        <v>62646</v>
      </c>
      <c r="AL408" s="25">
        <v>15334</v>
      </c>
      <c r="AM408" s="22">
        <v>28696</v>
      </c>
      <c r="AN408" s="20">
        <v>204915</v>
      </c>
      <c r="AO408" s="20">
        <v>24307</v>
      </c>
      <c r="AP408" s="54">
        <v>3396797</v>
      </c>
      <c r="AQ408" s="25">
        <v>74954</v>
      </c>
      <c r="AR408" s="25">
        <v>148991</v>
      </c>
      <c r="AS408" s="54">
        <v>62494</v>
      </c>
      <c r="AT408" s="54">
        <v>22157</v>
      </c>
      <c r="AU408" s="54">
        <v>121652</v>
      </c>
      <c r="AV408" s="54">
        <v>63942</v>
      </c>
      <c r="AW408" s="25">
        <f t="shared" si="24"/>
        <v>494190</v>
      </c>
      <c r="AX408" s="165">
        <v>350721</v>
      </c>
      <c r="AY408" s="98">
        <f t="shared" si="25"/>
        <v>4241708</v>
      </c>
      <c r="AZ408" s="73"/>
      <c r="BA408" s="20">
        <v>497705</v>
      </c>
      <c r="BB408" s="20">
        <v>161649</v>
      </c>
      <c r="BC408" s="19">
        <v>659354</v>
      </c>
      <c r="BD408" s="19">
        <f t="shared" si="26"/>
        <v>4901062</v>
      </c>
      <c r="BF408" s="20">
        <v>233364</v>
      </c>
      <c r="BG408" s="21">
        <f t="shared" si="27"/>
        <v>4667698</v>
      </c>
      <c r="BI408" s="73"/>
      <c r="BJ408" s="73"/>
      <c r="BK408" s="73"/>
      <c r="BL408" s="73"/>
      <c r="BM408" s="73"/>
      <c r="BN408" s="73"/>
      <c r="BO408" s="73"/>
    </row>
    <row r="409" spans="1:67" ht="22.5" customHeight="1" x14ac:dyDescent="0.2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55364</v>
      </c>
      <c r="G409" s="20">
        <v>36065</v>
      </c>
      <c r="H409" s="20">
        <v>13943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716</v>
      </c>
      <c r="O409" s="20">
        <v>0</v>
      </c>
      <c r="P409" s="20">
        <v>35</v>
      </c>
      <c r="Q409" s="20">
        <v>5909</v>
      </c>
      <c r="R409" s="20">
        <v>2626</v>
      </c>
      <c r="S409" s="20">
        <v>3648</v>
      </c>
      <c r="T409" s="21">
        <v>10862</v>
      </c>
      <c r="U409" s="54">
        <v>1607</v>
      </c>
      <c r="V409" s="20">
        <v>3387</v>
      </c>
      <c r="W409" s="20">
        <v>9752</v>
      </c>
      <c r="X409" s="20">
        <v>0</v>
      </c>
      <c r="Y409" s="21">
        <v>0</v>
      </c>
      <c r="Z409" s="20">
        <v>28281</v>
      </c>
      <c r="AA409" s="21">
        <v>25612</v>
      </c>
      <c r="AB409" s="32">
        <v>0</v>
      </c>
      <c r="AC409" s="20">
        <v>35935</v>
      </c>
      <c r="AD409" s="20">
        <v>36937</v>
      </c>
      <c r="AE409" s="20">
        <v>68042</v>
      </c>
      <c r="AF409" s="20">
        <v>27181</v>
      </c>
      <c r="AG409" s="20">
        <v>11979</v>
      </c>
      <c r="AH409" s="20">
        <v>39584</v>
      </c>
      <c r="AI409" s="21">
        <v>21253</v>
      </c>
      <c r="AJ409" s="25">
        <v>6646</v>
      </c>
      <c r="AK409" s="25">
        <v>11827</v>
      </c>
      <c r="AL409" s="25">
        <v>1937</v>
      </c>
      <c r="AM409" s="22">
        <v>4133</v>
      </c>
      <c r="AN409" s="20">
        <v>49087</v>
      </c>
      <c r="AO409" s="20">
        <v>6813</v>
      </c>
      <c r="AP409" s="54">
        <v>519161</v>
      </c>
      <c r="AQ409" s="25">
        <v>58091</v>
      </c>
      <c r="AR409" s="25">
        <v>92062</v>
      </c>
      <c r="AS409" s="54">
        <v>47561</v>
      </c>
      <c r="AT409" s="54">
        <v>19724</v>
      </c>
      <c r="AU409" s="54">
        <v>26761</v>
      </c>
      <c r="AV409" s="54">
        <v>10383</v>
      </c>
      <c r="AW409" s="25">
        <f t="shared" si="24"/>
        <v>254582</v>
      </c>
      <c r="AX409" s="165">
        <v>136221</v>
      </c>
      <c r="AY409" s="98">
        <f t="shared" si="25"/>
        <v>909964</v>
      </c>
      <c r="AZ409" s="73"/>
      <c r="BA409" s="20">
        <v>137351</v>
      </c>
      <c r="BB409" s="20">
        <v>49363</v>
      </c>
      <c r="BC409" s="19">
        <v>186714</v>
      </c>
      <c r="BD409" s="19">
        <f t="shared" si="26"/>
        <v>1096678</v>
      </c>
      <c r="BF409" s="20">
        <v>37895</v>
      </c>
      <c r="BG409" s="21">
        <f t="shared" si="27"/>
        <v>1058783</v>
      </c>
      <c r="BI409" s="73"/>
      <c r="BJ409" s="73"/>
      <c r="BK409" s="73"/>
      <c r="BL409" s="73"/>
      <c r="BM409" s="73"/>
      <c r="BN409" s="73"/>
      <c r="BO409" s="73"/>
    </row>
    <row r="410" spans="1:67" ht="22.5" customHeight="1" x14ac:dyDescent="0.2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183152</v>
      </c>
      <c r="G410" s="20">
        <v>84104</v>
      </c>
      <c r="H410" s="20">
        <v>28268</v>
      </c>
      <c r="I410" s="20">
        <v>0</v>
      </c>
      <c r="J410" s="20">
        <v>0</v>
      </c>
      <c r="K410" s="20">
        <v>0</v>
      </c>
      <c r="L410" s="20">
        <v>0</v>
      </c>
      <c r="M410" s="20">
        <v>8169</v>
      </c>
      <c r="N410" s="20">
        <v>5943</v>
      </c>
      <c r="O410" s="20">
        <v>12506</v>
      </c>
      <c r="P410" s="20">
        <v>97427</v>
      </c>
      <c r="Q410" s="20">
        <v>29444</v>
      </c>
      <c r="R410" s="20">
        <v>19091</v>
      </c>
      <c r="S410" s="20">
        <v>28272</v>
      </c>
      <c r="T410" s="21">
        <v>32586</v>
      </c>
      <c r="U410" s="54">
        <v>9433</v>
      </c>
      <c r="V410" s="20">
        <v>37257</v>
      </c>
      <c r="W410" s="20">
        <v>9752</v>
      </c>
      <c r="X410" s="20">
        <v>0</v>
      </c>
      <c r="Y410" s="21">
        <v>0</v>
      </c>
      <c r="Z410" s="20">
        <v>94710</v>
      </c>
      <c r="AA410" s="21">
        <v>0</v>
      </c>
      <c r="AB410" s="32">
        <v>0</v>
      </c>
      <c r="AC410" s="20">
        <v>437294</v>
      </c>
      <c r="AD410" s="20">
        <v>220800</v>
      </c>
      <c r="AE410" s="20">
        <v>231724</v>
      </c>
      <c r="AF410" s="20">
        <v>113096</v>
      </c>
      <c r="AG410" s="20">
        <v>49766</v>
      </c>
      <c r="AH410" s="20">
        <v>96333</v>
      </c>
      <c r="AI410" s="21">
        <v>16842</v>
      </c>
      <c r="AJ410" s="25">
        <v>27597</v>
      </c>
      <c r="AK410" s="25">
        <v>37213</v>
      </c>
      <c r="AL410" s="25">
        <v>6973</v>
      </c>
      <c r="AM410" s="22">
        <v>15374</v>
      </c>
      <c r="AN410" s="20">
        <v>63157</v>
      </c>
      <c r="AO410" s="20">
        <v>11822</v>
      </c>
      <c r="AP410" s="54">
        <v>2008105</v>
      </c>
      <c r="AQ410" s="25">
        <v>58236</v>
      </c>
      <c r="AR410" s="25">
        <v>104322</v>
      </c>
      <c r="AS410" s="54">
        <v>75087</v>
      </c>
      <c r="AT410" s="54">
        <v>30215</v>
      </c>
      <c r="AU410" s="54">
        <v>51636</v>
      </c>
      <c r="AV410" s="54">
        <v>0</v>
      </c>
      <c r="AW410" s="25">
        <f t="shared" si="24"/>
        <v>319496</v>
      </c>
      <c r="AX410" s="165">
        <v>240157</v>
      </c>
      <c r="AY410" s="98">
        <f t="shared" si="25"/>
        <v>2567758</v>
      </c>
      <c r="AZ410" s="73"/>
      <c r="BA410" s="20">
        <v>362805</v>
      </c>
      <c r="BB410" s="20">
        <v>57887</v>
      </c>
      <c r="BC410" s="19">
        <v>420692</v>
      </c>
      <c r="BD410" s="19">
        <f t="shared" si="26"/>
        <v>2988450</v>
      </c>
      <c r="BF410" s="20">
        <v>0</v>
      </c>
      <c r="BG410" s="21">
        <f t="shared" si="27"/>
        <v>2988450</v>
      </c>
      <c r="BI410" s="73"/>
      <c r="BJ410" s="73"/>
      <c r="BK410" s="73"/>
      <c r="BL410" s="73"/>
      <c r="BM410" s="73"/>
      <c r="BN410" s="73"/>
      <c r="BO410" s="73"/>
    </row>
    <row r="411" spans="1:67" ht="22.5" customHeight="1" x14ac:dyDescent="0.2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173441</v>
      </c>
      <c r="G411" s="20">
        <v>132717</v>
      </c>
      <c r="H411" s="20">
        <v>41256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2657</v>
      </c>
      <c r="O411" s="20">
        <v>0</v>
      </c>
      <c r="P411" s="20">
        <v>19996</v>
      </c>
      <c r="Q411" s="20">
        <v>23745</v>
      </c>
      <c r="R411" s="20">
        <v>24030</v>
      </c>
      <c r="S411" s="20">
        <v>10032</v>
      </c>
      <c r="T411" s="21">
        <v>32586</v>
      </c>
      <c r="U411" s="54">
        <v>29737</v>
      </c>
      <c r="V411" s="20">
        <v>5645</v>
      </c>
      <c r="W411" s="20">
        <v>9752</v>
      </c>
      <c r="X411" s="20">
        <v>0</v>
      </c>
      <c r="Y411" s="21">
        <v>0</v>
      </c>
      <c r="Z411" s="20">
        <v>90887</v>
      </c>
      <c r="AA411" s="21">
        <v>86946</v>
      </c>
      <c r="AB411" s="32">
        <v>0</v>
      </c>
      <c r="AC411" s="20">
        <v>175646</v>
      </c>
      <c r="AD411" s="20">
        <v>163863</v>
      </c>
      <c r="AE411" s="20">
        <v>225778</v>
      </c>
      <c r="AF411" s="20">
        <v>98150</v>
      </c>
      <c r="AG411" s="20">
        <v>37327</v>
      </c>
      <c r="AH411" s="20">
        <v>112654</v>
      </c>
      <c r="AI411" s="21">
        <v>63358</v>
      </c>
      <c r="AJ411" s="25">
        <v>21759</v>
      </c>
      <c r="AK411" s="25">
        <v>32890</v>
      </c>
      <c r="AL411" s="25">
        <v>6327</v>
      </c>
      <c r="AM411" s="22">
        <v>11907</v>
      </c>
      <c r="AN411" s="20">
        <v>106368</v>
      </c>
      <c r="AO411" s="20">
        <v>23053</v>
      </c>
      <c r="AP411" s="54">
        <v>1762507</v>
      </c>
      <c r="AQ411" s="25">
        <v>57785</v>
      </c>
      <c r="AR411" s="25">
        <v>77741</v>
      </c>
      <c r="AS411" s="54">
        <v>116729</v>
      </c>
      <c r="AT411" s="54">
        <v>25860</v>
      </c>
      <c r="AU411" s="54">
        <v>76022</v>
      </c>
      <c r="AV411" s="54">
        <v>33923</v>
      </c>
      <c r="AW411" s="25">
        <f t="shared" si="24"/>
        <v>388060</v>
      </c>
      <c r="AX411" s="165">
        <v>371601</v>
      </c>
      <c r="AY411" s="98">
        <f t="shared" si="25"/>
        <v>2522168</v>
      </c>
      <c r="AZ411" s="73"/>
      <c r="BA411" s="20">
        <v>295830</v>
      </c>
      <c r="BB411" s="20">
        <v>153468</v>
      </c>
      <c r="BC411" s="19">
        <v>449298</v>
      </c>
      <c r="BD411" s="19">
        <f t="shared" si="26"/>
        <v>2971466</v>
      </c>
      <c r="BF411" s="20">
        <v>123808</v>
      </c>
      <c r="BG411" s="21">
        <f t="shared" si="27"/>
        <v>2847658</v>
      </c>
      <c r="BI411" s="73"/>
      <c r="BJ411" s="73"/>
      <c r="BK411" s="73"/>
      <c r="BL411" s="73"/>
      <c r="BM411" s="73"/>
      <c r="BN411" s="73"/>
      <c r="BO411" s="73"/>
    </row>
    <row r="412" spans="1:67" ht="22.5" customHeight="1" x14ac:dyDescent="0.2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2978364</v>
      </c>
      <c r="G412" s="20">
        <v>774503</v>
      </c>
      <c r="H412" s="20">
        <v>1165291</v>
      </c>
      <c r="I412" s="20">
        <v>0</v>
      </c>
      <c r="J412" s="20">
        <v>0</v>
      </c>
      <c r="K412" s="20">
        <v>0</v>
      </c>
      <c r="L412" s="20">
        <v>0</v>
      </c>
      <c r="M412" s="20">
        <v>313569</v>
      </c>
      <c r="N412" s="20">
        <v>170353</v>
      </c>
      <c r="O412" s="20">
        <v>34484</v>
      </c>
      <c r="P412" s="20">
        <v>3540822</v>
      </c>
      <c r="Q412" s="20">
        <v>435278</v>
      </c>
      <c r="R412" s="20">
        <v>578812</v>
      </c>
      <c r="S412" s="20">
        <v>528960</v>
      </c>
      <c r="T412" s="21">
        <v>358446</v>
      </c>
      <c r="U412" s="54">
        <v>282860</v>
      </c>
      <c r="V412" s="20">
        <v>303701</v>
      </c>
      <c r="W412" s="20">
        <v>156032</v>
      </c>
      <c r="X412" s="20">
        <v>0</v>
      </c>
      <c r="Y412" s="21">
        <v>0</v>
      </c>
      <c r="Z412" s="20">
        <v>1611964</v>
      </c>
      <c r="AA412" s="21">
        <v>281732</v>
      </c>
      <c r="AB412" s="32">
        <v>2643116</v>
      </c>
      <c r="AC412" s="20">
        <v>7145474</v>
      </c>
      <c r="AD412" s="20">
        <v>2865898</v>
      </c>
      <c r="AE412" s="20">
        <v>4978428</v>
      </c>
      <c r="AF412" s="20">
        <v>2918461</v>
      </c>
      <c r="AG412" s="20">
        <v>1622703</v>
      </c>
      <c r="AH412" s="20">
        <v>414127</v>
      </c>
      <c r="AI412" s="21">
        <v>74987</v>
      </c>
      <c r="AJ412" s="25">
        <v>397130</v>
      </c>
      <c r="AK412" s="25">
        <v>358316</v>
      </c>
      <c r="AL412" s="25">
        <v>114101</v>
      </c>
      <c r="AM412" s="22">
        <v>225846</v>
      </c>
      <c r="AN412" s="20">
        <v>1673354</v>
      </c>
      <c r="AO412" s="20">
        <v>188174</v>
      </c>
      <c r="AP412" s="54">
        <v>39135286</v>
      </c>
      <c r="AQ412" s="25">
        <v>523454</v>
      </c>
      <c r="AR412" s="25">
        <v>494445</v>
      </c>
      <c r="AS412" s="54">
        <v>262983</v>
      </c>
      <c r="AT412" s="54">
        <v>134810</v>
      </c>
      <c r="AU412" s="54">
        <v>276687</v>
      </c>
      <c r="AV412" s="54">
        <v>1692172</v>
      </c>
      <c r="AW412" s="25">
        <f t="shared" si="24"/>
        <v>3384551</v>
      </c>
      <c r="AX412" s="165">
        <v>4999002</v>
      </c>
      <c r="AY412" s="98">
        <f t="shared" si="25"/>
        <v>47518839</v>
      </c>
      <c r="AZ412" s="73"/>
      <c r="BA412" s="20">
        <v>4208937</v>
      </c>
      <c r="BB412" s="20">
        <v>306981</v>
      </c>
      <c r="BC412" s="19">
        <v>4515918</v>
      </c>
      <c r="BD412" s="19">
        <f t="shared" si="26"/>
        <v>52034757</v>
      </c>
      <c r="BF412" s="20">
        <v>6175812</v>
      </c>
      <c r="BG412" s="21">
        <f t="shared" si="27"/>
        <v>45858945</v>
      </c>
      <c r="BI412" s="73"/>
      <c r="BJ412" s="73"/>
      <c r="BK412" s="73"/>
      <c r="BL412" s="73"/>
      <c r="BM412" s="73"/>
      <c r="BN412" s="73"/>
      <c r="BO412" s="73"/>
    </row>
    <row r="413" spans="1:67" ht="22.5" customHeight="1" x14ac:dyDescent="0.2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2043230</v>
      </c>
      <c r="G413" s="20">
        <v>524844</v>
      </c>
      <c r="H413" s="20">
        <v>583505</v>
      </c>
      <c r="I413" s="20">
        <v>0</v>
      </c>
      <c r="J413" s="20">
        <v>24771</v>
      </c>
      <c r="K413" s="20">
        <v>214</v>
      </c>
      <c r="L413" s="20">
        <v>8143</v>
      </c>
      <c r="M413" s="20">
        <v>198626</v>
      </c>
      <c r="N413" s="20">
        <v>103420</v>
      </c>
      <c r="O413" s="20">
        <v>53132</v>
      </c>
      <c r="P413" s="20">
        <v>1156504</v>
      </c>
      <c r="Q413" s="20">
        <v>298425</v>
      </c>
      <c r="R413" s="20">
        <v>331392</v>
      </c>
      <c r="S413" s="20">
        <v>342912</v>
      </c>
      <c r="T413" s="21">
        <v>271550</v>
      </c>
      <c r="U413" s="54">
        <v>166197</v>
      </c>
      <c r="V413" s="20">
        <v>235961</v>
      </c>
      <c r="W413" s="20">
        <v>146280</v>
      </c>
      <c r="X413" s="20">
        <v>0</v>
      </c>
      <c r="Y413" s="21">
        <v>0</v>
      </c>
      <c r="Z413" s="20">
        <v>1161787</v>
      </c>
      <c r="AA413" s="21">
        <v>86946</v>
      </c>
      <c r="AB413" s="32">
        <v>1251578</v>
      </c>
      <c r="AC413" s="20">
        <v>4159596</v>
      </c>
      <c r="AD413" s="20">
        <v>1525517</v>
      </c>
      <c r="AE413" s="20">
        <v>3407228</v>
      </c>
      <c r="AF413" s="20">
        <v>2416610</v>
      </c>
      <c r="AG413" s="20">
        <v>988633</v>
      </c>
      <c r="AH413" s="20">
        <v>152050</v>
      </c>
      <c r="AI413" s="21">
        <v>54937</v>
      </c>
      <c r="AJ413" s="25">
        <v>268716</v>
      </c>
      <c r="AK413" s="25">
        <v>271776</v>
      </c>
      <c r="AL413" s="25">
        <v>92613</v>
      </c>
      <c r="AM413" s="22">
        <v>157553</v>
      </c>
      <c r="AN413" s="20">
        <v>1553865</v>
      </c>
      <c r="AO413" s="20">
        <v>115501</v>
      </c>
      <c r="AP413" s="54">
        <v>24154012</v>
      </c>
      <c r="AQ413" s="25">
        <v>467010</v>
      </c>
      <c r="AR413" s="25">
        <v>483320</v>
      </c>
      <c r="AS413" s="54">
        <v>257788</v>
      </c>
      <c r="AT413" s="54">
        <v>105249</v>
      </c>
      <c r="AU413" s="54">
        <v>223254</v>
      </c>
      <c r="AV413" s="54">
        <v>997210</v>
      </c>
      <c r="AW413" s="25">
        <f t="shared" si="24"/>
        <v>2533831</v>
      </c>
      <c r="AX413" s="165">
        <v>4722717</v>
      </c>
      <c r="AY413" s="98">
        <f t="shared" si="25"/>
        <v>31410560</v>
      </c>
      <c r="AZ413" s="73"/>
      <c r="BA413" s="20">
        <v>2919901</v>
      </c>
      <c r="BB413" s="20">
        <v>195584</v>
      </c>
      <c r="BC413" s="19">
        <v>3115485</v>
      </c>
      <c r="BD413" s="19">
        <f t="shared" si="26"/>
        <v>34526045</v>
      </c>
      <c r="BF413" s="20">
        <v>3639454</v>
      </c>
      <c r="BG413" s="21">
        <f t="shared" si="27"/>
        <v>30886591</v>
      </c>
      <c r="BI413" s="73"/>
      <c r="BJ413" s="73"/>
      <c r="BK413" s="73"/>
      <c r="BL413" s="73"/>
      <c r="BM413" s="73"/>
      <c r="BN413" s="73"/>
      <c r="BO413" s="73"/>
    </row>
    <row r="414" spans="1:67" ht="22.5" customHeight="1" x14ac:dyDescent="0.2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1696535</v>
      </c>
      <c r="G414" s="20">
        <v>497741</v>
      </c>
      <c r="H414" s="20">
        <v>645198</v>
      </c>
      <c r="I414" s="20">
        <v>0</v>
      </c>
      <c r="J414" s="20">
        <v>981</v>
      </c>
      <c r="K414" s="20">
        <v>1867</v>
      </c>
      <c r="L414" s="20">
        <v>241</v>
      </c>
      <c r="M414" s="20">
        <v>152276</v>
      </c>
      <c r="N414" s="20">
        <v>82290</v>
      </c>
      <c r="O414" s="20">
        <v>17094</v>
      </c>
      <c r="P414" s="20">
        <v>1080955</v>
      </c>
      <c r="Q414" s="20">
        <v>247606</v>
      </c>
      <c r="R414" s="20">
        <v>342561</v>
      </c>
      <c r="S414" s="20">
        <v>331056</v>
      </c>
      <c r="T414" s="21">
        <v>197797</v>
      </c>
      <c r="U414" s="54">
        <v>139082</v>
      </c>
      <c r="V414" s="20">
        <v>165963</v>
      </c>
      <c r="W414" s="20">
        <v>78016</v>
      </c>
      <c r="X414" s="20">
        <v>0</v>
      </c>
      <c r="Y414" s="21">
        <v>0</v>
      </c>
      <c r="Z414" s="20">
        <v>861695</v>
      </c>
      <c r="AA414" s="21">
        <v>12132</v>
      </c>
      <c r="AB414" s="32">
        <v>821768</v>
      </c>
      <c r="AC414" s="20">
        <v>3378240</v>
      </c>
      <c r="AD414" s="20">
        <v>1280350</v>
      </c>
      <c r="AE414" s="20">
        <v>2453762</v>
      </c>
      <c r="AF414" s="20">
        <v>1630447</v>
      </c>
      <c r="AG414" s="20">
        <v>768040</v>
      </c>
      <c r="AH414" s="20">
        <v>185067</v>
      </c>
      <c r="AI414" s="21">
        <v>19649</v>
      </c>
      <c r="AJ414" s="25">
        <v>201554</v>
      </c>
      <c r="AK414" s="25">
        <v>224323</v>
      </c>
      <c r="AL414" s="25">
        <v>63614</v>
      </c>
      <c r="AM414" s="22">
        <v>120503</v>
      </c>
      <c r="AN414" s="20">
        <v>857531</v>
      </c>
      <c r="AO414" s="20">
        <v>74985</v>
      </c>
      <c r="AP414" s="54">
        <v>18630919</v>
      </c>
      <c r="AQ414" s="25">
        <v>403904</v>
      </c>
      <c r="AR414" s="25">
        <v>349459</v>
      </c>
      <c r="AS414" s="54">
        <v>179911</v>
      </c>
      <c r="AT414" s="54">
        <v>89783</v>
      </c>
      <c r="AU414" s="54">
        <v>146936</v>
      </c>
      <c r="AV414" s="54">
        <v>823020</v>
      </c>
      <c r="AW414" s="25">
        <f t="shared" si="24"/>
        <v>1993013</v>
      </c>
      <c r="AX414" s="165">
        <v>3324309</v>
      </c>
      <c r="AY414" s="98">
        <f t="shared" si="25"/>
        <v>23948241</v>
      </c>
      <c r="AZ414" s="73"/>
      <c r="BA414" s="20">
        <v>2476859</v>
      </c>
      <c r="BB414" s="20">
        <v>171404</v>
      </c>
      <c r="BC414" s="19">
        <v>2648263</v>
      </c>
      <c r="BD414" s="19">
        <f t="shared" si="26"/>
        <v>26596504</v>
      </c>
      <c r="BF414" s="20">
        <v>3003722</v>
      </c>
      <c r="BG414" s="21">
        <f t="shared" si="27"/>
        <v>23592782</v>
      </c>
      <c r="BI414" s="73"/>
      <c r="BJ414" s="73"/>
      <c r="BK414" s="73"/>
      <c r="BL414" s="73"/>
      <c r="BM414" s="73"/>
      <c r="BN414" s="73"/>
      <c r="BO414" s="73"/>
    </row>
    <row r="415" spans="1:67" ht="22.5" customHeight="1" x14ac:dyDescent="0.2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1627669</v>
      </c>
      <c r="G415" s="20">
        <v>557754</v>
      </c>
      <c r="H415" s="20">
        <v>562686</v>
      </c>
      <c r="I415" s="20">
        <v>0</v>
      </c>
      <c r="J415" s="20">
        <v>0</v>
      </c>
      <c r="K415" s="20">
        <v>0</v>
      </c>
      <c r="L415" s="20">
        <v>0</v>
      </c>
      <c r="M415" s="20">
        <v>145424</v>
      </c>
      <c r="N415" s="20">
        <v>76968</v>
      </c>
      <c r="O415" s="20">
        <v>61457</v>
      </c>
      <c r="P415" s="20">
        <v>980408</v>
      </c>
      <c r="Q415" s="20">
        <v>222858</v>
      </c>
      <c r="R415" s="20">
        <v>301132</v>
      </c>
      <c r="S415" s="20">
        <v>338352</v>
      </c>
      <c r="T415" s="21">
        <v>249826</v>
      </c>
      <c r="U415" s="54">
        <v>145047</v>
      </c>
      <c r="V415" s="20">
        <v>153544</v>
      </c>
      <c r="W415" s="20">
        <v>87768</v>
      </c>
      <c r="X415" s="20">
        <v>0</v>
      </c>
      <c r="Y415" s="21">
        <v>0</v>
      </c>
      <c r="Z415" s="20">
        <v>924955</v>
      </c>
      <c r="AA415" s="21">
        <v>0</v>
      </c>
      <c r="AB415" s="32">
        <v>1050285</v>
      </c>
      <c r="AC415" s="20">
        <v>3235603</v>
      </c>
      <c r="AD415" s="20">
        <v>1347006</v>
      </c>
      <c r="AE415" s="20">
        <v>2313054</v>
      </c>
      <c r="AF415" s="20">
        <v>1497861</v>
      </c>
      <c r="AG415" s="20">
        <v>811483</v>
      </c>
      <c r="AH415" s="20">
        <v>249977</v>
      </c>
      <c r="AI415" s="21">
        <v>22857</v>
      </c>
      <c r="AJ415" s="25">
        <v>186591</v>
      </c>
      <c r="AK415" s="25">
        <v>209134</v>
      </c>
      <c r="AL415" s="25">
        <v>64620</v>
      </c>
      <c r="AM415" s="22">
        <v>110755</v>
      </c>
      <c r="AN415" s="20">
        <v>1217123</v>
      </c>
      <c r="AO415" s="20">
        <v>78138</v>
      </c>
      <c r="AP415" s="54">
        <v>18830335</v>
      </c>
      <c r="AQ415" s="25">
        <v>521248</v>
      </c>
      <c r="AR415" s="25">
        <v>347878</v>
      </c>
      <c r="AS415" s="54">
        <v>225613</v>
      </c>
      <c r="AT415" s="54">
        <v>101598</v>
      </c>
      <c r="AU415" s="54">
        <v>140287</v>
      </c>
      <c r="AV415" s="54">
        <v>663855</v>
      </c>
      <c r="AW415" s="25">
        <f t="shared" si="24"/>
        <v>2000479</v>
      </c>
      <c r="AX415" s="165">
        <v>3938616</v>
      </c>
      <c r="AY415" s="98">
        <f t="shared" si="25"/>
        <v>24769430</v>
      </c>
      <c r="AZ415" s="73"/>
      <c r="BA415" s="20">
        <v>2439296</v>
      </c>
      <c r="BB415" s="20">
        <v>197225</v>
      </c>
      <c r="BC415" s="19">
        <v>2636521</v>
      </c>
      <c r="BD415" s="19">
        <f t="shared" si="26"/>
        <v>27405951</v>
      </c>
      <c r="BF415" s="20">
        <v>2422827</v>
      </c>
      <c r="BG415" s="21">
        <f t="shared" si="27"/>
        <v>24983124</v>
      </c>
      <c r="BI415" s="73"/>
      <c r="BJ415" s="73"/>
      <c r="BK415" s="73"/>
      <c r="BL415" s="73"/>
      <c r="BM415" s="73"/>
      <c r="BN415" s="73"/>
      <c r="BO415" s="73"/>
    </row>
    <row r="416" spans="1:67" ht="22.5" customHeight="1" x14ac:dyDescent="0.2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979232</v>
      </c>
      <c r="G416" s="20">
        <v>439163</v>
      </c>
      <c r="H416" s="20">
        <v>657613</v>
      </c>
      <c r="I416" s="20">
        <v>0</v>
      </c>
      <c r="J416" s="20">
        <v>0</v>
      </c>
      <c r="K416" s="20">
        <v>0</v>
      </c>
      <c r="L416" s="20">
        <v>0</v>
      </c>
      <c r="M416" s="20">
        <v>75564</v>
      </c>
      <c r="N416" s="20">
        <v>39067</v>
      </c>
      <c r="O416" s="20">
        <v>11581</v>
      </c>
      <c r="P416" s="20">
        <v>804216</v>
      </c>
      <c r="Q416" s="20">
        <v>97191</v>
      </c>
      <c r="R416" s="20">
        <v>173105</v>
      </c>
      <c r="S416" s="20">
        <v>162336</v>
      </c>
      <c r="T416" s="21">
        <v>206378</v>
      </c>
      <c r="U416" s="54">
        <v>115987</v>
      </c>
      <c r="V416" s="20">
        <v>104997</v>
      </c>
      <c r="W416" s="20">
        <v>54611</v>
      </c>
      <c r="X416" s="20">
        <v>0</v>
      </c>
      <c r="Y416" s="21">
        <v>0</v>
      </c>
      <c r="Z416" s="20">
        <v>503926</v>
      </c>
      <c r="AA416" s="21">
        <v>0</v>
      </c>
      <c r="AB416" s="32">
        <v>690587</v>
      </c>
      <c r="AC416" s="20">
        <v>1889993</v>
      </c>
      <c r="AD416" s="20">
        <v>749606</v>
      </c>
      <c r="AE416" s="20">
        <v>1542354</v>
      </c>
      <c r="AF416" s="20">
        <v>974160</v>
      </c>
      <c r="AG416" s="20">
        <v>402821</v>
      </c>
      <c r="AH416" s="20">
        <v>343871</v>
      </c>
      <c r="AI416" s="21">
        <v>43709</v>
      </c>
      <c r="AJ416" s="25">
        <v>108405</v>
      </c>
      <c r="AK416" s="25">
        <v>133843</v>
      </c>
      <c r="AL416" s="25">
        <v>41041</v>
      </c>
      <c r="AM416" s="22">
        <v>69322</v>
      </c>
      <c r="AN416" s="20">
        <v>660415</v>
      </c>
      <c r="AO416" s="20">
        <v>112463</v>
      </c>
      <c r="AP416" s="54">
        <v>12187557</v>
      </c>
      <c r="AQ416" s="25">
        <v>277273</v>
      </c>
      <c r="AR416" s="25">
        <v>261429</v>
      </c>
      <c r="AS416" s="54">
        <v>227688</v>
      </c>
      <c r="AT416" s="54">
        <v>72004</v>
      </c>
      <c r="AU416" s="54">
        <v>138054</v>
      </c>
      <c r="AV416" s="54">
        <v>348196</v>
      </c>
      <c r="AW416" s="25">
        <f t="shared" si="24"/>
        <v>1324644</v>
      </c>
      <c r="AX416" s="165">
        <v>1695288</v>
      </c>
      <c r="AY416" s="98">
        <f t="shared" si="25"/>
        <v>15207489</v>
      </c>
      <c r="AZ416" s="73"/>
      <c r="BA416" s="20">
        <v>1460929</v>
      </c>
      <c r="BB416" s="20">
        <v>269127</v>
      </c>
      <c r="BC416" s="19">
        <v>1730056</v>
      </c>
      <c r="BD416" s="19">
        <f t="shared" si="26"/>
        <v>16937545</v>
      </c>
      <c r="BF416" s="20">
        <v>1270789</v>
      </c>
      <c r="BG416" s="21">
        <f t="shared" si="27"/>
        <v>15666756</v>
      </c>
      <c r="BI416" s="73"/>
      <c r="BJ416" s="73"/>
      <c r="BK416" s="73"/>
      <c r="BL416" s="73"/>
      <c r="BM416" s="73"/>
      <c r="BN416" s="73"/>
      <c r="BO416" s="73"/>
    </row>
    <row r="417" spans="1:67" ht="22.5" customHeight="1" x14ac:dyDescent="0.2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673487</v>
      </c>
      <c r="G417" s="20">
        <v>216677</v>
      </c>
      <c r="H417" s="20">
        <v>253839</v>
      </c>
      <c r="I417" s="20">
        <v>0</v>
      </c>
      <c r="J417" s="20">
        <v>0</v>
      </c>
      <c r="K417" s="20">
        <v>0</v>
      </c>
      <c r="L417" s="20">
        <v>0</v>
      </c>
      <c r="M417" s="20">
        <v>51489</v>
      </c>
      <c r="N417" s="20">
        <v>27549</v>
      </c>
      <c r="O417" s="20">
        <v>11729</v>
      </c>
      <c r="P417" s="20">
        <v>316568</v>
      </c>
      <c r="Q417" s="20">
        <v>78261</v>
      </c>
      <c r="R417" s="20">
        <v>109871</v>
      </c>
      <c r="S417" s="20">
        <v>124032</v>
      </c>
      <c r="T417" s="21">
        <v>97758</v>
      </c>
      <c r="U417" s="54">
        <v>55328</v>
      </c>
      <c r="V417" s="20">
        <v>66611</v>
      </c>
      <c r="W417" s="20">
        <v>29256</v>
      </c>
      <c r="X417" s="20">
        <v>0</v>
      </c>
      <c r="Y417" s="21">
        <v>0</v>
      </c>
      <c r="Z417" s="20">
        <v>346977</v>
      </c>
      <c r="AA417" s="21">
        <v>0</v>
      </c>
      <c r="AB417" s="32">
        <v>255892</v>
      </c>
      <c r="AC417" s="20">
        <v>1372162</v>
      </c>
      <c r="AD417" s="20">
        <v>463865</v>
      </c>
      <c r="AE417" s="20">
        <v>848210</v>
      </c>
      <c r="AF417" s="20">
        <v>586629</v>
      </c>
      <c r="AG417" s="20">
        <v>262005</v>
      </c>
      <c r="AH417" s="20">
        <v>169590</v>
      </c>
      <c r="AI417" s="21">
        <v>5614</v>
      </c>
      <c r="AJ417" s="25">
        <v>82756</v>
      </c>
      <c r="AK417" s="25">
        <v>92273</v>
      </c>
      <c r="AL417" s="25">
        <v>27704</v>
      </c>
      <c r="AM417" s="22">
        <v>53046</v>
      </c>
      <c r="AN417" s="20">
        <v>146154</v>
      </c>
      <c r="AO417" s="20">
        <v>23675</v>
      </c>
      <c r="AP417" s="54">
        <v>6849007</v>
      </c>
      <c r="AQ417" s="25">
        <v>187134</v>
      </c>
      <c r="AR417" s="25">
        <v>180911</v>
      </c>
      <c r="AS417" s="54">
        <v>119553</v>
      </c>
      <c r="AT417" s="54">
        <v>59446</v>
      </c>
      <c r="AU417" s="54">
        <v>79611</v>
      </c>
      <c r="AV417" s="54">
        <v>245518</v>
      </c>
      <c r="AW417" s="25">
        <f t="shared" si="24"/>
        <v>872173</v>
      </c>
      <c r="AX417" s="165">
        <v>861995</v>
      </c>
      <c r="AY417" s="98">
        <f t="shared" si="25"/>
        <v>8583175</v>
      </c>
      <c r="AZ417" s="73"/>
      <c r="BA417" s="20">
        <v>1093697</v>
      </c>
      <c r="BB417" s="20">
        <v>112104</v>
      </c>
      <c r="BC417" s="19">
        <v>1205801</v>
      </c>
      <c r="BD417" s="19">
        <f t="shared" si="26"/>
        <v>9788976</v>
      </c>
      <c r="BF417" s="20">
        <v>896052</v>
      </c>
      <c r="BG417" s="21">
        <f t="shared" si="27"/>
        <v>8892924</v>
      </c>
      <c r="BI417" s="73"/>
      <c r="BJ417" s="73"/>
      <c r="BK417" s="73"/>
      <c r="BL417" s="73"/>
      <c r="BM417" s="73"/>
      <c r="BN417" s="73"/>
      <c r="BO417" s="73"/>
    </row>
    <row r="418" spans="1:67" ht="22.5" customHeight="1" x14ac:dyDescent="0.2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934772</v>
      </c>
      <c r="G418" s="20">
        <v>283072</v>
      </c>
      <c r="H418" s="20">
        <v>264344</v>
      </c>
      <c r="I418" s="20">
        <v>0</v>
      </c>
      <c r="J418" s="20">
        <v>0</v>
      </c>
      <c r="K418" s="20">
        <v>0</v>
      </c>
      <c r="L418" s="20">
        <v>0</v>
      </c>
      <c r="M418" s="20">
        <v>82233</v>
      </c>
      <c r="N418" s="20">
        <v>40868</v>
      </c>
      <c r="O418" s="20">
        <v>34336</v>
      </c>
      <c r="P418" s="20">
        <v>600203</v>
      </c>
      <c r="Q418" s="20">
        <v>107801</v>
      </c>
      <c r="R418" s="20">
        <v>175375</v>
      </c>
      <c r="S418" s="20">
        <v>236208</v>
      </c>
      <c r="T418" s="21">
        <v>122741</v>
      </c>
      <c r="U418" s="54">
        <v>76944</v>
      </c>
      <c r="V418" s="20">
        <v>139996</v>
      </c>
      <c r="W418" s="20">
        <v>58512</v>
      </c>
      <c r="X418" s="20">
        <v>0</v>
      </c>
      <c r="Y418" s="21">
        <v>0</v>
      </c>
      <c r="Z418" s="20">
        <v>534520</v>
      </c>
      <c r="AA418" s="21">
        <v>0</v>
      </c>
      <c r="AB418" s="32">
        <v>449160</v>
      </c>
      <c r="AC418" s="20">
        <v>1688126</v>
      </c>
      <c r="AD418" s="20">
        <v>667867</v>
      </c>
      <c r="AE418" s="20">
        <v>1226147</v>
      </c>
      <c r="AF418" s="20">
        <v>796913</v>
      </c>
      <c r="AG418" s="20">
        <v>401595</v>
      </c>
      <c r="AH418" s="20">
        <v>120814</v>
      </c>
      <c r="AI418" s="21">
        <v>10025</v>
      </c>
      <c r="AJ418" s="25">
        <v>116368</v>
      </c>
      <c r="AK418" s="25">
        <v>144338</v>
      </c>
      <c r="AL418" s="25">
        <v>34363</v>
      </c>
      <c r="AM418" s="22">
        <v>77011</v>
      </c>
      <c r="AN418" s="20">
        <v>286754</v>
      </c>
      <c r="AO418" s="20">
        <v>25562</v>
      </c>
      <c r="AP418" s="54">
        <v>9736968</v>
      </c>
      <c r="AQ418" s="25">
        <v>270611</v>
      </c>
      <c r="AR418" s="25">
        <v>253970</v>
      </c>
      <c r="AS418" s="54">
        <v>134180</v>
      </c>
      <c r="AT418" s="54">
        <v>54677</v>
      </c>
      <c r="AU418" s="54">
        <v>110607</v>
      </c>
      <c r="AV418" s="54">
        <v>349519</v>
      </c>
      <c r="AW418" s="25">
        <f t="shared" si="24"/>
        <v>1173564</v>
      </c>
      <c r="AX418" s="165">
        <v>1299855</v>
      </c>
      <c r="AY418" s="98">
        <f t="shared" si="25"/>
        <v>12210387</v>
      </c>
      <c r="AZ418" s="73"/>
      <c r="BA418" s="20">
        <v>1515117</v>
      </c>
      <c r="BB418" s="20">
        <v>115067</v>
      </c>
      <c r="BC418" s="19">
        <v>1630184</v>
      </c>
      <c r="BD418" s="19">
        <f t="shared" si="26"/>
        <v>13840571</v>
      </c>
      <c r="BF418" s="20">
        <v>1275615</v>
      </c>
      <c r="BG418" s="21">
        <f t="shared" si="27"/>
        <v>12564956</v>
      </c>
      <c r="BI418" s="73"/>
      <c r="BJ418" s="73"/>
      <c r="BK418" s="73"/>
      <c r="BL418" s="73"/>
      <c r="BM418" s="73"/>
      <c r="BN418" s="73"/>
      <c r="BO418" s="73"/>
    </row>
    <row r="419" spans="1:67" ht="22.5" customHeight="1" x14ac:dyDescent="0.2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646250</v>
      </c>
      <c r="G419" s="20">
        <v>243493</v>
      </c>
      <c r="H419" s="20">
        <v>291084</v>
      </c>
      <c r="I419" s="20">
        <v>0</v>
      </c>
      <c r="J419" s="20">
        <v>0</v>
      </c>
      <c r="K419" s="20">
        <v>0</v>
      </c>
      <c r="L419" s="20">
        <v>0</v>
      </c>
      <c r="M419" s="20">
        <v>43033</v>
      </c>
      <c r="N419" s="20">
        <v>22724</v>
      </c>
      <c r="O419" s="20">
        <v>13542</v>
      </c>
      <c r="P419" s="20">
        <v>247420</v>
      </c>
      <c r="Q419" s="20">
        <v>65964</v>
      </c>
      <c r="R419" s="20">
        <v>103329</v>
      </c>
      <c r="S419" s="20">
        <v>103968</v>
      </c>
      <c r="T419" s="21">
        <v>97758</v>
      </c>
      <c r="U419" s="54">
        <v>45557</v>
      </c>
      <c r="V419" s="20">
        <v>84675</v>
      </c>
      <c r="W419" s="20">
        <v>29256</v>
      </c>
      <c r="X419" s="20">
        <v>0</v>
      </c>
      <c r="Y419" s="21">
        <v>0</v>
      </c>
      <c r="Z419" s="20">
        <v>293601</v>
      </c>
      <c r="AA419" s="21">
        <v>75488</v>
      </c>
      <c r="AB419" s="32">
        <v>221105</v>
      </c>
      <c r="AC419" s="20">
        <v>1093457</v>
      </c>
      <c r="AD419" s="20">
        <v>455573</v>
      </c>
      <c r="AE419" s="20">
        <v>859661</v>
      </c>
      <c r="AF419" s="20">
        <v>471960</v>
      </c>
      <c r="AG419" s="20">
        <v>221984</v>
      </c>
      <c r="AH419" s="20">
        <v>195761</v>
      </c>
      <c r="AI419" s="21">
        <v>4411</v>
      </c>
      <c r="AJ419" s="25">
        <v>73524</v>
      </c>
      <c r="AK419" s="25">
        <v>78739</v>
      </c>
      <c r="AL419" s="25">
        <v>23692</v>
      </c>
      <c r="AM419" s="22">
        <v>46529</v>
      </c>
      <c r="AN419" s="20">
        <v>357397</v>
      </c>
      <c r="AO419" s="20">
        <v>27315</v>
      </c>
      <c r="AP419" s="54">
        <v>6538250</v>
      </c>
      <c r="AQ419" s="25">
        <v>186901</v>
      </c>
      <c r="AR419" s="25">
        <v>169714</v>
      </c>
      <c r="AS419" s="54">
        <v>136917</v>
      </c>
      <c r="AT419" s="54">
        <v>60575</v>
      </c>
      <c r="AU419" s="54">
        <v>72848</v>
      </c>
      <c r="AV419" s="54">
        <v>243427</v>
      </c>
      <c r="AW419" s="25">
        <f t="shared" si="24"/>
        <v>870382</v>
      </c>
      <c r="AX419" s="165">
        <v>1249215</v>
      </c>
      <c r="AY419" s="98">
        <f t="shared" si="25"/>
        <v>8657847</v>
      </c>
      <c r="AZ419" s="73"/>
      <c r="BA419" s="20">
        <v>961343</v>
      </c>
      <c r="BB419" s="20">
        <v>132866</v>
      </c>
      <c r="BC419" s="19">
        <v>1094209</v>
      </c>
      <c r="BD419" s="19">
        <f t="shared" si="26"/>
        <v>9752056</v>
      </c>
      <c r="BF419" s="20">
        <v>888420</v>
      </c>
      <c r="BG419" s="21">
        <f t="shared" si="27"/>
        <v>8863636</v>
      </c>
      <c r="BI419" s="73"/>
      <c r="BJ419" s="73"/>
      <c r="BK419" s="73"/>
      <c r="BL419" s="73"/>
      <c r="BM419" s="73"/>
      <c r="BN419" s="73"/>
      <c r="BO419" s="73"/>
    </row>
    <row r="420" spans="1:67" ht="22.5" customHeight="1" x14ac:dyDescent="0.2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846343</v>
      </c>
      <c r="G420" s="20">
        <v>378576</v>
      </c>
      <c r="H420" s="20">
        <v>462984</v>
      </c>
      <c r="I420" s="20">
        <v>0</v>
      </c>
      <c r="J420" s="20">
        <v>0</v>
      </c>
      <c r="K420" s="20">
        <v>0</v>
      </c>
      <c r="L420" s="20">
        <v>0</v>
      </c>
      <c r="M420" s="20">
        <v>61114</v>
      </c>
      <c r="N420" s="20">
        <v>35051</v>
      </c>
      <c r="O420" s="20">
        <v>13283</v>
      </c>
      <c r="P420" s="20">
        <v>396957</v>
      </c>
      <c r="Q420" s="20">
        <v>88553</v>
      </c>
      <c r="R420" s="20">
        <v>127626</v>
      </c>
      <c r="S420" s="20">
        <v>147744</v>
      </c>
      <c r="T420" s="21">
        <v>152068</v>
      </c>
      <c r="U420" s="54">
        <v>66749</v>
      </c>
      <c r="V420" s="20">
        <v>84675</v>
      </c>
      <c r="W420" s="20">
        <v>48760</v>
      </c>
      <c r="X420" s="20">
        <v>0</v>
      </c>
      <c r="Y420" s="21">
        <v>0</v>
      </c>
      <c r="Z420" s="20">
        <v>363491</v>
      </c>
      <c r="AA420" s="21">
        <v>106492</v>
      </c>
      <c r="AB420" s="32">
        <v>288822</v>
      </c>
      <c r="AC420" s="20">
        <v>1655365</v>
      </c>
      <c r="AD420" s="20">
        <v>687374</v>
      </c>
      <c r="AE420" s="20">
        <v>1185557</v>
      </c>
      <c r="AF420" s="20">
        <v>701560</v>
      </c>
      <c r="AG420" s="20">
        <v>369577</v>
      </c>
      <c r="AH420" s="20">
        <v>293125</v>
      </c>
      <c r="AI420" s="21">
        <v>11629</v>
      </c>
      <c r="AJ420" s="25">
        <v>94455</v>
      </c>
      <c r="AK420" s="25">
        <v>99884</v>
      </c>
      <c r="AL420" s="25">
        <v>33011</v>
      </c>
      <c r="AM420" s="22">
        <v>56393</v>
      </c>
      <c r="AN420" s="20">
        <v>497382</v>
      </c>
      <c r="AO420" s="20">
        <v>64636</v>
      </c>
      <c r="AP420" s="54">
        <v>9419236</v>
      </c>
      <c r="AQ420" s="25">
        <v>193026</v>
      </c>
      <c r="AR420" s="25">
        <v>216964</v>
      </c>
      <c r="AS420" s="54">
        <v>199237</v>
      </c>
      <c r="AT420" s="54">
        <v>63769</v>
      </c>
      <c r="AU420" s="54">
        <v>88607</v>
      </c>
      <c r="AV420" s="54">
        <v>352726</v>
      </c>
      <c r="AW420" s="25">
        <f t="shared" si="24"/>
        <v>1114329</v>
      </c>
      <c r="AX420" s="165">
        <v>1917677</v>
      </c>
      <c r="AY420" s="98">
        <f t="shared" si="25"/>
        <v>12451242</v>
      </c>
      <c r="AZ420" s="73"/>
      <c r="BA420" s="20">
        <v>1261030</v>
      </c>
      <c r="BB420" s="20">
        <v>191915</v>
      </c>
      <c r="BC420" s="19">
        <v>1452945</v>
      </c>
      <c r="BD420" s="19">
        <f t="shared" si="26"/>
        <v>13904187</v>
      </c>
      <c r="BF420" s="20">
        <v>1287321</v>
      </c>
      <c r="BG420" s="21">
        <f t="shared" si="27"/>
        <v>12616866</v>
      </c>
      <c r="BI420" s="73"/>
      <c r="BJ420" s="73"/>
      <c r="BK420" s="73"/>
      <c r="BL420" s="73"/>
      <c r="BM420" s="73"/>
      <c r="BN420" s="73"/>
      <c r="BO420" s="73"/>
    </row>
    <row r="421" spans="1:67" ht="22.5" customHeight="1" x14ac:dyDescent="0.2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824441</v>
      </c>
      <c r="G421" s="20">
        <v>419947</v>
      </c>
      <c r="H421" s="20">
        <v>427649</v>
      </c>
      <c r="I421" s="20">
        <v>0</v>
      </c>
      <c r="J421" s="20">
        <v>0</v>
      </c>
      <c r="K421" s="20">
        <v>0</v>
      </c>
      <c r="L421" s="20">
        <v>0</v>
      </c>
      <c r="M421" s="20">
        <v>31757</v>
      </c>
      <c r="N421" s="20">
        <v>25968</v>
      </c>
      <c r="O421" s="20">
        <v>0</v>
      </c>
      <c r="P421" s="20">
        <v>408856</v>
      </c>
      <c r="Q421" s="20">
        <v>70862</v>
      </c>
      <c r="R421" s="20">
        <v>79344</v>
      </c>
      <c r="S421" s="20">
        <v>105792</v>
      </c>
      <c r="T421" s="21">
        <v>136861</v>
      </c>
      <c r="U421" s="54">
        <v>37774</v>
      </c>
      <c r="V421" s="20">
        <v>60966</v>
      </c>
      <c r="W421" s="20">
        <v>68264</v>
      </c>
      <c r="X421" s="20">
        <v>0</v>
      </c>
      <c r="Y421" s="21">
        <v>0</v>
      </c>
      <c r="Z421" s="20">
        <v>374598</v>
      </c>
      <c r="AA421" s="21">
        <v>149628</v>
      </c>
      <c r="AB421" s="32">
        <v>226537</v>
      </c>
      <c r="AC421" s="20">
        <v>1370368</v>
      </c>
      <c r="AD421" s="20">
        <v>666348</v>
      </c>
      <c r="AE421" s="20">
        <v>1387113</v>
      </c>
      <c r="AF421" s="20">
        <v>850577</v>
      </c>
      <c r="AG421" s="20">
        <v>281336</v>
      </c>
      <c r="AH421" s="20">
        <v>462059</v>
      </c>
      <c r="AI421" s="21">
        <v>106265</v>
      </c>
      <c r="AJ421" s="25">
        <v>80439</v>
      </c>
      <c r="AK421" s="25">
        <v>119706</v>
      </c>
      <c r="AL421" s="25">
        <v>38971</v>
      </c>
      <c r="AM421" s="22">
        <v>60400</v>
      </c>
      <c r="AN421" s="20">
        <v>997869</v>
      </c>
      <c r="AO421" s="20">
        <v>63651</v>
      </c>
      <c r="AP421" s="54">
        <v>9934346</v>
      </c>
      <c r="AQ421" s="25">
        <v>195746</v>
      </c>
      <c r="AR421" s="25">
        <v>261902</v>
      </c>
      <c r="AS421" s="54">
        <v>222848</v>
      </c>
      <c r="AT421" s="54">
        <v>58949</v>
      </c>
      <c r="AU421" s="54">
        <v>207752</v>
      </c>
      <c r="AV421" s="54">
        <v>194990</v>
      </c>
      <c r="AW421" s="25">
        <f t="shared" si="24"/>
        <v>1142187</v>
      </c>
      <c r="AX421" s="165">
        <v>1882018</v>
      </c>
      <c r="AY421" s="98">
        <f t="shared" si="25"/>
        <v>12958551</v>
      </c>
      <c r="AZ421" s="73"/>
      <c r="BA421" s="20">
        <v>1060713</v>
      </c>
      <c r="BB421" s="20">
        <v>315482</v>
      </c>
      <c r="BC421" s="19">
        <v>1376195</v>
      </c>
      <c r="BD421" s="19">
        <f t="shared" si="26"/>
        <v>14334746</v>
      </c>
      <c r="BF421" s="20">
        <v>711644</v>
      </c>
      <c r="BG421" s="21">
        <f t="shared" si="27"/>
        <v>13623102</v>
      </c>
      <c r="BI421" s="73"/>
      <c r="BJ421" s="73"/>
      <c r="BK421" s="73"/>
      <c r="BL421" s="73"/>
      <c r="BM421" s="73"/>
      <c r="BN421" s="73"/>
      <c r="BO421" s="73"/>
    </row>
    <row r="422" spans="1:67" ht="22.5" customHeight="1" x14ac:dyDescent="0.2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453118</v>
      </c>
      <c r="G422" s="20">
        <v>151502</v>
      </c>
      <c r="H422" s="20">
        <v>114218</v>
      </c>
      <c r="I422" s="20">
        <v>0</v>
      </c>
      <c r="J422" s="20">
        <v>0</v>
      </c>
      <c r="K422" s="20">
        <v>0</v>
      </c>
      <c r="L422" s="20">
        <v>0</v>
      </c>
      <c r="M422" s="20">
        <v>28592</v>
      </c>
      <c r="N422" s="20">
        <v>14804</v>
      </c>
      <c r="O422" s="20">
        <v>1924</v>
      </c>
      <c r="P422" s="20">
        <v>341023</v>
      </c>
      <c r="Q422" s="20">
        <v>64141</v>
      </c>
      <c r="R422" s="20">
        <v>50241</v>
      </c>
      <c r="S422" s="20">
        <v>73872</v>
      </c>
      <c r="T422" s="21">
        <v>46707</v>
      </c>
      <c r="U422" s="54">
        <v>24449</v>
      </c>
      <c r="V422" s="20">
        <v>30483</v>
      </c>
      <c r="W422" s="20">
        <v>32182</v>
      </c>
      <c r="X422" s="20">
        <v>0</v>
      </c>
      <c r="Y422" s="21">
        <v>0</v>
      </c>
      <c r="Z422" s="20">
        <v>271944</v>
      </c>
      <c r="AA422" s="21">
        <v>47180</v>
      </c>
      <c r="AB422" s="32">
        <v>188487</v>
      </c>
      <c r="AC422" s="20">
        <v>668720</v>
      </c>
      <c r="AD422" s="20">
        <v>310445</v>
      </c>
      <c r="AE422" s="20">
        <v>670362</v>
      </c>
      <c r="AF422" s="20">
        <v>383599</v>
      </c>
      <c r="AG422" s="20">
        <v>169550</v>
      </c>
      <c r="AH422" s="20">
        <v>92674</v>
      </c>
      <c r="AI422" s="21">
        <v>78195</v>
      </c>
      <c r="AJ422" s="25">
        <v>56914</v>
      </c>
      <c r="AK422" s="25">
        <v>82097</v>
      </c>
      <c r="AL422" s="25">
        <v>19497</v>
      </c>
      <c r="AM422" s="22">
        <v>43750</v>
      </c>
      <c r="AN422" s="20">
        <v>217910</v>
      </c>
      <c r="AO422" s="20">
        <v>29814</v>
      </c>
      <c r="AP422" s="54">
        <v>4758394</v>
      </c>
      <c r="AQ422" s="25">
        <v>127719</v>
      </c>
      <c r="AR422" s="25">
        <v>155142</v>
      </c>
      <c r="AS422" s="54">
        <v>95683</v>
      </c>
      <c r="AT422" s="54">
        <v>42517</v>
      </c>
      <c r="AU422" s="54">
        <v>90909</v>
      </c>
      <c r="AV422" s="54">
        <v>143112</v>
      </c>
      <c r="AW422" s="25">
        <f t="shared" si="24"/>
        <v>655082</v>
      </c>
      <c r="AX422" s="165">
        <v>610016</v>
      </c>
      <c r="AY422" s="98">
        <f t="shared" si="25"/>
        <v>6023492</v>
      </c>
      <c r="AZ422" s="73"/>
      <c r="BA422" s="20">
        <v>709498</v>
      </c>
      <c r="BB422" s="20">
        <v>127009</v>
      </c>
      <c r="BC422" s="19">
        <v>836507</v>
      </c>
      <c r="BD422" s="19">
        <f t="shared" si="26"/>
        <v>6859999</v>
      </c>
      <c r="BF422" s="20">
        <v>522307</v>
      </c>
      <c r="BG422" s="21">
        <f t="shared" si="27"/>
        <v>6337692</v>
      </c>
      <c r="BI422" s="73"/>
      <c r="BJ422" s="73"/>
      <c r="BK422" s="73"/>
      <c r="BL422" s="73"/>
      <c r="BM422" s="73"/>
      <c r="BN422" s="73"/>
      <c r="BO422" s="73"/>
    </row>
    <row r="423" spans="1:67" ht="22.5" customHeight="1" x14ac:dyDescent="0.2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603041</v>
      </c>
      <c r="G423" s="20">
        <v>222413</v>
      </c>
      <c r="H423" s="20">
        <v>181641</v>
      </c>
      <c r="I423" s="20">
        <v>0</v>
      </c>
      <c r="J423" s="20">
        <v>0</v>
      </c>
      <c r="K423" s="20">
        <v>0</v>
      </c>
      <c r="L423" s="20">
        <v>9887</v>
      </c>
      <c r="M423" s="20">
        <v>36941</v>
      </c>
      <c r="N423" s="20">
        <v>22340</v>
      </c>
      <c r="O423" s="20">
        <v>7918</v>
      </c>
      <c r="P423" s="20">
        <v>167770</v>
      </c>
      <c r="Q423" s="20">
        <v>81602</v>
      </c>
      <c r="R423" s="20">
        <v>90558</v>
      </c>
      <c r="S423" s="20">
        <v>119472</v>
      </c>
      <c r="T423" s="21">
        <v>119482</v>
      </c>
      <c r="U423" s="54">
        <v>41708</v>
      </c>
      <c r="V423" s="20">
        <v>55321</v>
      </c>
      <c r="W423" s="20">
        <v>48760</v>
      </c>
      <c r="X423" s="20">
        <v>0</v>
      </c>
      <c r="Y423" s="21">
        <v>0</v>
      </c>
      <c r="Z423" s="20">
        <v>375339</v>
      </c>
      <c r="AA423" s="21">
        <v>0</v>
      </c>
      <c r="AB423" s="32">
        <v>251310</v>
      </c>
      <c r="AC423" s="20">
        <v>952614</v>
      </c>
      <c r="AD423" s="20">
        <v>711676</v>
      </c>
      <c r="AE423" s="20">
        <v>957943</v>
      </c>
      <c r="AF423" s="20">
        <v>577190</v>
      </c>
      <c r="AG423" s="20">
        <v>245275</v>
      </c>
      <c r="AH423" s="20">
        <v>160492</v>
      </c>
      <c r="AI423" s="21">
        <v>76190</v>
      </c>
      <c r="AJ423" s="25">
        <v>72690</v>
      </c>
      <c r="AK423" s="25">
        <v>98311</v>
      </c>
      <c r="AL423" s="25">
        <v>28999</v>
      </c>
      <c r="AM423" s="22">
        <v>53316</v>
      </c>
      <c r="AN423" s="20">
        <v>239403</v>
      </c>
      <c r="AO423" s="20">
        <v>30809</v>
      </c>
      <c r="AP423" s="54">
        <v>6640411</v>
      </c>
      <c r="AQ423" s="25">
        <v>170623</v>
      </c>
      <c r="AR423" s="25">
        <v>218912</v>
      </c>
      <c r="AS423" s="54">
        <v>157858</v>
      </c>
      <c r="AT423" s="54">
        <v>46103</v>
      </c>
      <c r="AU423" s="54">
        <v>92670</v>
      </c>
      <c r="AV423" s="54">
        <v>221437</v>
      </c>
      <c r="AW423" s="25">
        <f t="shared" si="24"/>
        <v>907603</v>
      </c>
      <c r="AX423" s="165">
        <v>893440</v>
      </c>
      <c r="AY423" s="98">
        <f t="shared" si="25"/>
        <v>8441454</v>
      </c>
      <c r="AZ423" s="73"/>
      <c r="BA423" s="20">
        <v>949886</v>
      </c>
      <c r="BB423" s="20">
        <v>141617</v>
      </c>
      <c r="BC423" s="19">
        <v>1091503</v>
      </c>
      <c r="BD423" s="19">
        <f t="shared" si="26"/>
        <v>9532957</v>
      </c>
      <c r="BF423" s="20">
        <v>808165</v>
      </c>
      <c r="BG423" s="21">
        <f t="shared" si="27"/>
        <v>8724792</v>
      </c>
      <c r="BI423" s="73"/>
      <c r="BJ423" s="73"/>
      <c r="BK423" s="73"/>
      <c r="BL423" s="73"/>
      <c r="BM423" s="73"/>
      <c r="BN423" s="73"/>
      <c r="BO423" s="73"/>
    </row>
    <row r="424" spans="1:67" ht="22.5" customHeight="1" x14ac:dyDescent="0.2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1059154</v>
      </c>
      <c r="G424" s="20">
        <v>422528</v>
      </c>
      <c r="H424" s="20">
        <v>372068</v>
      </c>
      <c r="I424" s="20">
        <v>0</v>
      </c>
      <c r="J424" s="20">
        <v>0</v>
      </c>
      <c r="K424" s="20">
        <v>0</v>
      </c>
      <c r="L424" s="20">
        <v>0</v>
      </c>
      <c r="M424" s="20">
        <v>76279</v>
      </c>
      <c r="N424" s="20">
        <v>39698</v>
      </c>
      <c r="O424" s="20">
        <v>13468</v>
      </c>
      <c r="P424" s="20">
        <v>827004</v>
      </c>
      <c r="Q424" s="20">
        <v>110705</v>
      </c>
      <c r="R424" s="20">
        <v>232335</v>
      </c>
      <c r="S424" s="20">
        <v>161424</v>
      </c>
      <c r="T424" s="21">
        <v>119482</v>
      </c>
      <c r="U424" s="54">
        <v>98136</v>
      </c>
      <c r="V424" s="20">
        <v>79030</v>
      </c>
      <c r="W424" s="20">
        <v>58512</v>
      </c>
      <c r="X424" s="20">
        <v>0</v>
      </c>
      <c r="Y424" s="21">
        <v>0</v>
      </c>
      <c r="Z424" s="20">
        <v>564179</v>
      </c>
      <c r="AA424" s="21">
        <v>0</v>
      </c>
      <c r="AB424" s="32">
        <v>429593</v>
      </c>
      <c r="AC424" s="20">
        <v>1892090</v>
      </c>
      <c r="AD424" s="20">
        <v>867091</v>
      </c>
      <c r="AE424" s="20">
        <v>1549107</v>
      </c>
      <c r="AF424" s="20">
        <v>912194</v>
      </c>
      <c r="AG424" s="20">
        <v>411222</v>
      </c>
      <c r="AH424" s="20">
        <v>345278</v>
      </c>
      <c r="AI424" s="21">
        <v>40501</v>
      </c>
      <c r="AJ424" s="25">
        <v>108524</v>
      </c>
      <c r="AK424" s="25">
        <v>143553</v>
      </c>
      <c r="AL424" s="25">
        <v>42900</v>
      </c>
      <c r="AM424" s="22">
        <v>72942</v>
      </c>
      <c r="AN424" s="20">
        <v>964625</v>
      </c>
      <c r="AO424" s="20">
        <v>100216</v>
      </c>
      <c r="AP424" s="54">
        <v>12113838</v>
      </c>
      <c r="AQ424" s="25">
        <v>224214</v>
      </c>
      <c r="AR424" s="25">
        <v>248523</v>
      </c>
      <c r="AS424" s="54">
        <v>235509</v>
      </c>
      <c r="AT424" s="54">
        <v>75647</v>
      </c>
      <c r="AU424" s="54">
        <v>160618</v>
      </c>
      <c r="AV424" s="54">
        <v>356504</v>
      </c>
      <c r="AW424" s="25">
        <f t="shared" si="24"/>
        <v>1301015</v>
      </c>
      <c r="AX424" s="165">
        <v>2585897</v>
      </c>
      <c r="AY424" s="98">
        <f t="shared" si="25"/>
        <v>16000750</v>
      </c>
      <c r="AZ424" s="73"/>
      <c r="BA424" s="20">
        <v>1462544</v>
      </c>
      <c r="BB424" s="20">
        <v>259305</v>
      </c>
      <c r="BC424" s="19">
        <v>1721849</v>
      </c>
      <c r="BD424" s="19">
        <f t="shared" si="26"/>
        <v>17722599</v>
      </c>
      <c r="BF424" s="20">
        <v>1301110</v>
      </c>
      <c r="BG424" s="21">
        <f t="shared" si="27"/>
        <v>16421489</v>
      </c>
      <c r="BI424" s="73"/>
      <c r="BJ424" s="73"/>
      <c r="BK424" s="73"/>
      <c r="BL424" s="73"/>
      <c r="BM424" s="73"/>
      <c r="BN424" s="73"/>
      <c r="BO424" s="73"/>
    </row>
    <row r="425" spans="1:67" ht="22.5" customHeight="1" x14ac:dyDescent="0.2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1335707</v>
      </c>
      <c r="G425" s="20">
        <v>312827</v>
      </c>
      <c r="H425" s="20">
        <v>397853</v>
      </c>
      <c r="I425" s="20">
        <v>0</v>
      </c>
      <c r="J425" s="20">
        <v>0</v>
      </c>
      <c r="K425" s="20">
        <v>0</v>
      </c>
      <c r="L425" s="20">
        <v>0</v>
      </c>
      <c r="M425" s="20">
        <v>116735</v>
      </c>
      <c r="N425" s="20">
        <v>58395</v>
      </c>
      <c r="O425" s="20">
        <v>33892</v>
      </c>
      <c r="P425" s="20">
        <v>796077</v>
      </c>
      <c r="Q425" s="20">
        <v>186575</v>
      </c>
      <c r="R425" s="20">
        <v>210574</v>
      </c>
      <c r="S425" s="20">
        <v>231648</v>
      </c>
      <c r="T425" s="21">
        <v>152068</v>
      </c>
      <c r="U425" s="54">
        <v>96444</v>
      </c>
      <c r="V425" s="20">
        <v>98223</v>
      </c>
      <c r="W425" s="20">
        <v>58512</v>
      </c>
      <c r="X425" s="20">
        <v>0</v>
      </c>
      <c r="Y425" s="21">
        <v>0</v>
      </c>
      <c r="Z425" s="20">
        <v>705102</v>
      </c>
      <c r="AA425" s="21">
        <v>14828</v>
      </c>
      <c r="AB425" s="32">
        <v>650670</v>
      </c>
      <c r="AC425" s="20">
        <v>2891210</v>
      </c>
      <c r="AD425" s="20">
        <v>1012810</v>
      </c>
      <c r="AE425" s="20">
        <v>2028703</v>
      </c>
      <c r="AF425" s="20">
        <v>1448218</v>
      </c>
      <c r="AG425" s="20">
        <v>679405</v>
      </c>
      <c r="AH425" s="20">
        <v>147735</v>
      </c>
      <c r="AI425" s="21">
        <v>10426</v>
      </c>
      <c r="AJ425" s="25">
        <v>157088</v>
      </c>
      <c r="AK425" s="25">
        <v>199006</v>
      </c>
      <c r="AL425" s="25">
        <v>48653</v>
      </c>
      <c r="AM425" s="22">
        <v>102069</v>
      </c>
      <c r="AN425" s="20">
        <v>880998</v>
      </c>
      <c r="AO425" s="20">
        <v>24370</v>
      </c>
      <c r="AP425" s="54">
        <v>15086821</v>
      </c>
      <c r="AQ425" s="25">
        <v>406270</v>
      </c>
      <c r="AR425" s="25">
        <v>381755</v>
      </c>
      <c r="AS425" s="54">
        <v>163090</v>
      </c>
      <c r="AT425" s="54">
        <v>71747</v>
      </c>
      <c r="AU425" s="54">
        <v>138805</v>
      </c>
      <c r="AV425" s="54">
        <v>532121</v>
      </c>
      <c r="AW425" s="25">
        <f t="shared" si="24"/>
        <v>1693788</v>
      </c>
      <c r="AX425" s="165">
        <v>3073921</v>
      </c>
      <c r="AY425" s="98">
        <f t="shared" si="25"/>
        <v>19854530</v>
      </c>
      <c r="AZ425" s="73"/>
      <c r="BA425" s="20">
        <v>1962510</v>
      </c>
      <c r="BB425" s="20">
        <v>99045</v>
      </c>
      <c r="BC425" s="19">
        <v>2061555</v>
      </c>
      <c r="BD425" s="19">
        <f t="shared" si="26"/>
        <v>21916085</v>
      </c>
      <c r="BF425" s="20">
        <v>1942048</v>
      </c>
      <c r="BG425" s="21">
        <f t="shared" si="27"/>
        <v>19974037</v>
      </c>
      <c r="BI425" s="73"/>
      <c r="BJ425" s="73"/>
      <c r="BK425" s="73"/>
      <c r="BL425" s="73"/>
      <c r="BM425" s="73"/>
      <c r="BN425" s="73"/>
      <c r="BO425" s="73"/>
    </row>
    <row r="426" spans="1:67" ht="22.5" customHeight="1" x14ac:dyDescent="0.2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1050169</v>
      </c>
      <c r="G426" s="20">
        <v>278483</v>
      </c>
      <c r="H426" s="20">
        <v>249828</v>
      </c>
      <c r="I426" s="20">
        <v>0</v>
      </c>
      <c r="J426" s="20">
        <v>0</v>
      </c>
      <c r="K426" s="20">
        <v>0</v>
      </c>
      <c r="L426" s="20">
        <v>0</v>
      </c>
      <c r="M426" s="20">
        <v>90264</v>
      </c>
      <c r="N426" s="20">
        <v>46710</v>
      </c>
      <c r="O426" s="20">
        <v>12950</v>
      </c>
      <c r="P426" s="20">
        <v>412688</v>
      </c>
      <c r="Q426" s="20">
        <v>127869</v>
      </c>
      <c r="R426" s="20">
        <v>231801</v>
      </c>
      <c r="S426" s="20">
        <v>193344</v>
      </c>
      <c r="T426" s="21">
        <v>86896</v>
      </c>
      <c r="U426" s="54">
        <v>94414</v>
      </c>
      <c r="V426" s="20">
        <v>124190</v>
      </c>
      <c r="W426" s="20">
        <v>58512</v>
      </c>
      <c r="X426" s="20">
        <v>0</v>
      </c>
      <c r="Y426" s="21">
        <v>0</v>
      </c>
      <c r="Z426" s="20">
        <v>522501</v>
      </c>
      <c r="AA426" s="21">
        <v>48528</v>
      </c>
      <c r="AB426" s="32">
        <v>370505</v>
      </c>
      <c r="AC426" s="20">
        <v>2014579</v>
      </c>
      <c r="AD426" s="20">
        <v>722308</v>
      </c>
      <c r="AE426" s="20">
        <v>1282812</v>
      </c>
      <c r="AF426" s="20">
        <v>933956</v>
      </c>
      <c r="AG426" s="20">
        <v>450912</v>
      </c>
      <c r="AH426" s="20">
        <v>91080</v>
      </c>
      <c r="AI426" s="21">
        <v>12431</v>
      </c>
      <c r="AJ426" s="25">
        <v>129941</v>
      </c>
      <c r="AK426" s="25">
        <v>156793</v>
      </c>
      <c r="AL426" s="25">
        <v>34345</v>
      </c>
      <c r="AM426" s="22">
        <v>82436</v>
      </c>
      <c r="AN426" s="20">
        <v>341274</v>
      </c>
      <c r="AO426" s="20">
        <v>22150</v>
      </c>
      <c r="AP426" s="54">
        <v>10274669</v>
      </c>
      <c r="AQ426" s="25">
        <v>208019</v>
      </c>
      <c r="AR426" s="25">
        <v>259689</v>
      </c>
      <c r="AS426" s="54">
        <v>93789</v>
      </c>
      <c r="AT426" s="54">
        <v>62424</v>
      </c>
      <c r="AU426" s="54">
        <v>147982</v>
      </c>
      <c r="AV426" s="54">
        <v>403524</v>
      </c>
      <c r="AW426" s="25">
        <f t="shared" si="24"/>
        <v>1175427</v>
      </c>
      <c r="AX426" s="165">
        <v>1257955</v>
      </c>
      <c r="AY426" s="98">
        <f t="shared" si="25"/>
        <v>12708051</v>
      </c>
      <c r="AZ426" s="73"/>
      <c r="BA426" s="20">
        <v>1649086</v>
      </c>
      <c r="BB426" s="20">
        <v>82842</v>
      </c>
      <c r="BC426" s="19">
        <v>1731928</v>
      </c>
      <c r="BD426" s="19">
        <f t="shared" si="26"/>
        <v>14439979</v>
      </c>
      <c r="BF426" s="20">
        <v>1472714</v>
      </c>
      <c r="BG426" s="21">
        <f t="shared" si="27"/>
        <v>12967265</v>
      </c>
      <c r="BI426" s="73"/>
      <c r="BJ426" s="73"/>
      <c r="BK426" s="73"/>
      <c r="BL426" s="73"/>
      <c r="BM426" s="73"/>
      <c r="BN426" s="73"/>
      <c r="BO426" s="73"/>
    </row>
    <row r="427" spans="1:67" ht="22.5" customHeight="1" x14ac:dyDescent="0.2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2548822</v>
      </c>
      <c r="G427" s="20">
        <v>1124471</v>
      </c>
      <c r="H427" s="20">
        <v>1209603</v>
      </c>
      <c r="I427" s="20">
        <v>0</v>
      </c>
      <c r="J427" s="20">
        <v>0</v>
      </c>
      <c r="K427" s="20">
        <v>0</v>
      </c>
      <c r="L427" s="20">
        <v>0</v>
      </c>
      <c r="M427" s="20">
        <v>259667</v>
      </c>
      <c r="N427" s="20">
        <v>139572</v>
      </c>
      <c r="O427" s="20">
        <v>71225</v>
      </c>
      <c r="P427" s="20">
        <v>1550979</v>
      </c>
      <c r="Q427" s="20">
        <v>373759</v>
      </c>
      <c r="R427" s="20">
        <v>772520</v>
      </c>
      <c r="S427" s="20">
        <v>680352</v>
      </c>
      <c r="T427" s="21">
        <v>384623</v>
      </c>
      <c r="U427" s="54">
        <v>274442</v>
      </c>
      <c r="V427" s="20">
        <v>339829</v>
      </c>
      <c r="W427" s="20">
        <v>156032</v>
      </c>
      <c r="X427" s="20">
        <v>0</v>
      </c>
      <c r="Y427" s="21">
        <v>0</v>
      </c>
      <c r="Z427" s="20">
        <v>1290696</v>
      </c>
      <c r="AA427" s="21">
        <v>366656</v>
      </c>
      <c r="AB427" s="32">
        <v>859573</v>
      </c>
      <c r="AC427" s="20">
        <v>6980233</v>
      </c>
      <c r="AD427" s="20">
        <v>1925500</v>
      </c>
      <c r="AE427" s="20">
        <v>2741490</v>
      </c>
      <c r="AF427" s="20">
        <v>1738823</v>
      </c>
      <c r="AG427" s="20">
        <v>1261278</v>
      </c>
      <c r="AH427" s="20">
        <v>421162</v>
      </c>
      <c r="AI427" s="21">
        <v>33684</v>
      </c>
      <c r="AJ427" s="25">
        <v>355910</v>
      </c>
      <c r="AK427" s="25">
        <v>323746</v>
      </c>
      <c r="AL427" s="25">
        <v>80701</v>
      </c>
      <c r="AM427" s="22">
        <v>197188</v>
      </c>
      <c r="AN427" s="20">
        <v>1505134</v>
      </c>
      <c r="AO427" s="20">
        <v>215457</v>
      </c>
      <c r="AP427" s="54">
        <v>30183127</v>
      </c>
      <c r="AQ427" s="25">
        <v>604377</v>
      </c>
      <c r="AR427" s="25">
        <v>609154</v>
      </c>
      <c r="AS427" s="54">
        <v>341351</v>
      </c>
      <c r="AT427" s="54">
        <v>88570</v>
      </c>
      <c r="AU427" s="54">
        <v>314442</v>
      </c>
      <c r="AV427" s="54">
        <v>0</v>
      </c>
      <c r="AW427" s="25">
        <f t="shared" si="24"/>
        <v>1957894</v>
      </c>
      <c r="AX427" s="165">
        <v>2799153</v>
      </c>
      <c r="AY427" s="98">
        <f t="shared" si="25"/>
        <v>34940174</v>
      </c>
      <c r="AZ427" s="73"/>
      <c r="BA427" s="20">
        <v>3840508</v>
      </c>
      <c r="BB427" s="20">
        <v>423096</v>
      </c>
      <c r="BC427" s="19">
        <v>4263604</v>
      </c>
      <c r="BD427" s="19">
        <f t="shared" si="26"/>
        <v>39203778</v>
      </c>
      <c r="BF427" s="20">
        <v>0</v>
      </c>
      <c r="BG427" s="21">
        <f t="shared" si="27"/>
        <v>39203778</v>
      </c>
      <c r="BI427" s="73"/>
      <c r="BJ427" s="73"/>
      <c r="BK427" s="73"/>
      <c r="BL427" s="73"/>
      <c r="BM427" s="73"/>
      <c r="BN427" s="73"/>
      <c r="BO427" s="73"/>
    </row>
    <row r="428" spans="1:67" ht="22.5" customHeight="1" x14ac:dyDescent="0.2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1732150</v>
      </c>
      <c r="G428" s="20">
        <v>469348</v>
      </c>
      <c r="H428" s="20">
        <v>470433</v>
      </c>
      <c r="I428" s="20">
        <v>0</v>
      </c>
      <c r="J428" s="20">
        <v>29255</v>
      </c>
      <c r="K428" s="20">
        <v>0</v>
      </c>
      <c r="L428" s="20">
        <v>14450</v>
      </c>
      <c r="M428" s="20">
        <v>163886</v>
      </c>
      <c r="N428" s="20">
        <v>90100</v>
      </c>
      <c r="O428" s="20">
        <v>46842</v>
      </c>
      <c r="P428" s="20">
        <v>1018493</v>
      </c>
      <c r="Q428" s="20">
        <v>253602</v>
      </c>
      <c r="R428" s="20">
        <v>356134</v>
      </c>
      <c r="S428" s="20">
        <v>315552</v>
      </c>
      <c r="T428" s="21">
        <v>217240</v>
      </c>
      <c r="U428" s="54">
        <v>165393</v>
      </c>
      <c r="V428" s="20">
        <v>182898</v>
      </c>
      <c r="W428" s="20">
        <v>87768</v>
      </c>
      <c r="X428" s="20">
        <v>0</v>
      </c>
      <c r="Y428" s="21">
        <v>0</v>
      </c>
      <c r="Z428" s="20">
        <v>956801</v>
      </c>
      <c r="AA428" s="21">
        <v>113232</v>
      </c>
      <c r="AB428" s="32">
        <v>666277</v>
      </c>
      <c r="AC428" s="20">
        <v>3402942</v>
      </c>
      <c r="AD428" s="20">
        <v>1269488</v>
      </c>
      <c r="AE428" s="20">
        <v>2477103</v>
      </c>
      <c r="AF428" s="20">
        <v>1615676</v>
      </c>
      <c r="AG428" s="20">
        <v>1092628</v>
      </c>
      <c r="AH428" s="20">
        <v>190039</v>
      </c>
      <c r="AI428" s="21">
        <v>30075</v>
      </c>
      <c r="AJ428" s="25">
        <v>214496</v>
      </c>
      <c r="AK428" s="25">
        <v>227805</v>
      </c>
      <c r="AL428" s="25">
        <v>67509</v>
      </c>
      <c r="AM428" s="22">
        <v>123781</v>
      </c>
      <c r="AN428" s="20">
        <v>565127</v>
      </c>
      <c r="AO428" s="20">
        <v>44830</v>
      </c>
      <c r="AP428" s="54">
        <v>18671353</v>
      </c>
      <c r="AQ428" s="25">
        <v>491485</v>
      </c>
      <c r="AR428" s="25">
        <v>320127</v>
      </c>
      <c r="AS428" s="54">
        <v>150608</v>
      </c>
      <c r="AT428" s="54">
        <v>84893</v>
      </c>
      <c r="AU428" s="54">
        <v>152606</v>
      </c>
      <c r="AV428" s="54">
        <v>601129</v>
      </c>
      <c r="AW428" s="25">
        <f t="shared" si="24"/>
        <v>1800848</v>
      </c>
      <c r="AX428" s="165">
        <v>2643447</v>
      </c>
      <c r="AY428" s="98">
        <f t="shared" si="25"/>
        <v>23115648</v>
      </c>
      <c r="AZ428" s="73"/>
      <c r="BA428" s="20">
        <v>2675979</v>
      </c>
      <c r="BB428" s="20">
        <v>146175</v>
      </c>
      <c r="BC428" s="19">
        <v>2822154</v>
      </c>
      <c r="BD428" s="19">
        <f t="shared" si="26"/>
        <v>25937802</v>
      </c>
      <c r="BF428" s="20">
        <v>2193903</v>
      </c>
      <c r="BG428" s="21">
        <f t="shared" si="27"/>
        <v>23743899</v>
      </c>
      <c r="BI428" s="73"/>
      <c r="BJ428" s="73"/>
      <c r="BK428" s="73"/>
      <c r="BL428" s="73"/>
      <c r="BM428" s="73"/>
      <c r="BN428" s="73"/>
      <c r="BO428" s="73"/>
    </row>
    <row r="429" spans="1:67" ht="22.5" customHeight="1" x14ac:dyDescent="0.2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890042</v>
      </c>
      <c r="G429" s="20">
        <v>297842</v>
      </c>
      <c r="H429" s="20">
        <v>217358</v>
      </c>
      <c r="I429" s="20">
        <v>0</v>
      </c>
      <c r="J429" s="20">
        <v>0</v>
      </c>
      <c r="K429" s="20">
        <v>0</v>
      </c>
      <c r="L429" s="20">
        <v>0</v>
      </c>
      <c r="M429" s="20">
        <v>67809</v>
      </c>
      <c r="N429" s="20">
        <v>36260</v>
      </c>
      <c r="O429" s="20">
        <v>24383</v>
      </c>
      <c r="P429" s="20">
        <v>117800</v>
      </c>
      <c r="Q429" s="20">
        <v>93270</v>
      </c>
      <c r="R429" s="20">
        <v>148630</v>
      </c>
      <c r="S429" s="20">
        <v>147744</v>
      </c>
      <c r="T429" s="21">
        <v>130344</v>
      </c>
      <c r="U429" s="54">
        <v>61589</v>
      </c>
      <c r="V429" s="20">
        <v>73385</v>
      </c>
      <c r="W429" s="20">
        <v>48760</v>
      </c>
      <c r="X429" s="20">
        <v>0</v>
      </c>
      <c r="Y429" s="21">
        <v>0</v>
      </c>
      <c r="Z429" s="20">
        <v>397449</v>
      </c>
      <c r="AA429" s="21">
        <v>165804</v>
      </c>
      <c r="AB429" s="32">
        <v>333426</v>
      </c>
      <c r="AC429" s="20">
        <v>1835290</v>
      </c>
      <c r="AD429" s="20">
        <v>611358</v>
      </c>
      <c r="AE429" s="20">
        <v>1104009</v>
      </c>
      <c r="AF429" s="20">
        <v>782580</v>
      </c>
      <c r="AG429" s="20">
        <v>372173</v>
      </c>
      <c r="AH429" s="20">
        <v>123441</v>
      </c>
      <c r="AI429" s="21">
        <v>18847</v>
      </c>
      <c r="AJ429" s="25">
        <v>101366</v>
      </c>
      <c r="AK429" s="25">
        <v>127658</v>
      </c>
      <c r="AL429" s="25">
        <v>30873</v>
      </c>
      <c r="AM429" s="22">
        <v>69134</v>
      </c>
      <c r="AN429" s="20">
        <v>169851</v>
      </c>
      <c r="AO429" s="20">
        <v>47609</v>
      </c>
      <c r="AP429" s="54">
        <v>8646084</v>
      </c>
      <c r="AQ429" s="25">
        <v>255826</v>
      </c>
      <c r="AR429" s="25">
        <v>181234</v>
      </c>
      <c r="AS429" s="54">
        <v>140375</v>
      </c>
      <c r="AT429" s="54">
        <v>63057</v>
      </c>
      <c r="AU429" s="54">
        <v>78322</v>
      </c>
      <c r="AV429" s="54">
        <v>89854</v>
      </c>
      <c r="AW429" s="25">
        <f t="shared" si="24"/>
        <v>808668</v>
      </c>
      <c r="AX429" s="165">
        <v>1179146</v>
      </c>
      <c r="AY429" s="98">
        <f t="shared" si="25"/>
        <v>10633898</v>
      </c>
      <c r="AZ429" s="73"/>
      <c r="BA429" s="20">
        <v>1360134</v>
      </c>
      <c r="BB429" s="20">
        <v>128672</v>
      </c>
      <c r="BC429" s="19">
        <v>1488806</v>
      </c>
      <c r="BD429" s="19">
        <f t="shared" si="26"/>
        <v>12122704</v>
      </c>
      <c r="BF429" s="20">
        <v>327935</v>
      </c>
      <c r="BG429" s="21">
        <f t="shared" si="27"/>
        <v>11794769</v>
      </c>
      <c r="BI429" s="73"/>
      <c r="BJ429" s="73"/>
      <c r="BK429" s="73"/>
      <c r="BL429" s="73"/>
      <c r="BM429" s="73"/>
      <c r="BN429" s="73"/>
      <c r="BO429" s="73"/>
    </row>
    <row r="430" spans="1:67" ht="22.5" customHeight="1" x14ac:dyDescent="0.2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474131</v>
      </c>
      <c r="G430" s="20">
        <v>197892</v>
      </c>
      <c r="H430" s="20">
        <v>133891</v>
      </c>
      <c r="I430" s="20">
        <v>0</v>
      </c>
      <c r="J430" s="20">
        <v>389</v>
      </c>
      <c r="K430" s="20">
        <v>0</v>
      </c>
      <c r="L430" s="20">
        <v>0</v>
      </c>
      <c r="M430" s="20">
        <v>28936</v>
      </c>
      <c r="N430" s="20">
        <v>14751</v>
      </c>
      <c r="O430" s="20">
        <v>11137</v>
      </c>
      <c r="P430" s="20">
        <v>303246</v>
      </c>
      <c r="Q430" s="20">
        <v>49418</v>
      </c>
      <c r="R430" s="20">
        <v>89267</v>
      </c>
      <c r="S430" s="20">
        <v>62016</v>
      </c>
      <c r="T430" s="21">
        <v>65172</v>
      </c>
      <c r="U430" s="54">
        <v>24999</v>
      </c>
      <c r="V430" s="20">
        <v>72256</v>
      </c>
      <c r="W430" s="20">
        <v>39008</v>
      </c>
      <c r="X430" s="20">
        <v>0</v>
      </c>
      <c r="Y430" s="21">
        <v>0</v>
      </c>
      <c r="Z430" s="20">
        <v>252904</v>
      </c>
      <c r="AA430" s="21">
        <v>16850</v>
      </c>
      <c r="AB430" s="32">
        <v>194069</v>
      </c>
      <c r="AC430" s="20">
        <v>733442</v>
      </c>
      <c r="AD430" s="20">
        <v>336331</v>
      </c>
      <c r="AE430" s="20">
        <v>546390</v>
      </c>
      <c r="AF430" s="20">
        <v>339986</v>
      </c>
      <c r="AG430" s="20">
        <v>148100</v>
      </c>
      <c r="AH430" s="20">
        <v>117907</v>
      </c>
      <c r="AI430" s="21">
        <v>3208</v>
      </c>
      <c r="AJ430" s="25">
        <v>56790</v>
      </c>
      <c r="AK430" s="25">
        <v>63822</v>
      </c>
      <c r="AL430" s="25">
        <v>16698</v>
      </c>
      <c r="AM430" s="22">
        <v>36332</v>
      </c>
      <c r="AN430" s="20">
        <v>338155</v>
      </c>
      <c r="AO430" s="20">
        <v>16022</v>
      </c>
      <c r="AP430" s="54">
        <v>4783515</v>
      </c>
      <c r="AQ430" s="25">
        <v>117063</v>
      </c>
      <c r="AR430" s="25">
        <v>148583</v>
      </c>
      <c r="AS430" s="54">
        <v>116245</v>
      </c>
      <c r="AT430" s="54">
        <v>34137</v>
      </c>
      <c r="AU430" s="54">
        <v>72226</v>
      </c>
      <c r="AV430" s="54">
        <v>118988</v>
      </c>
      <c r="AW430" s="25">
        <f t="shared" si="24"/>
        <v>607242</v>
      </c>
      <c r="AX430" s="165">
        <v>1030045</v>
      </c>
      <c r="AY430" s="98">
        <f t="shared" si="25"/>
        <v>6420802</v>
      </c>
      <c r="AZ430" s="73"/>
      <c r="BA430" s="20">
        <v>707503</v>
      </c>
      <c r="BB430" s="20">
        <v>86397</v>
      </c>
      <c r="BC430" s="19">
        <v>793900</v>
      </c>
      <c r="BD430" s="19">
        <f t="shared" si="26"/>
        <v>7214702</v>
      </c>
      <c r="BF430" s="20">
        <v>434261</v>
      </c>
      <c r="BG430" s="21">
        <f t="shared" si="27"/>
        <v>6780441</v>
      </c>
      <c r="BI430" s="73"/>
      <c r="BJ430" s="73"/>
      <c r="BK430" s="73"/>
      <c r="BL430" s="73"/>
      <c r="BM430" s="73"/>
      <c r="BN430" s="73"/>
      <c r="BO430" s="73"/>
    </row>
    <row r="431" spans="1:67" ht="22.5" customHeight="1" x14ac:dyDescent="0.2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933485</v>
      </c>
      <c r="G431" s="20">
        <v>212447</v>
      </c>
      <c r="H431" s="20">
        <v>159103</v>
      </c>
      <c r="I431" s="20">
        <v>0</v>
      </c>
      <c r="J431" s="20">
        <v>0</v>
      </c>
      <c r="K431" s="20">
        <v>0</v>
      </c>
      <c r="L431" s="20">
        <v>0</v>
      </c>
      <c r="M431" s="20">
        <v>72797</v>
      </c>
      <c r="N431" s="20">
        <v>39024</v>
      </c>
      <c r="O431" s="20">
        <v>23310</v>
      </c>
      <c r="P431" s="20">
        <v>258489</v>
      </c>
      <c r="Q431" s="20">
        <v>104111</v>
      </c>
      <c r="R431" s="20">
        <v>185788</v>
      </c>
      <c r="S431" s="20">
        <v>214320</v>
      </c>
      <c r="T431" s="21">
        <v>97758</v>
      </c>
      <c r="U431" s="54">
        <v>77959</v>
      </c>
      <c r="V431" s="20">
        <v>92578</v>
      </c>
      <c r="W431" s="20">
        <v>39008</v>
      </c>
      <c r="X431" s="20">
        <v>0</v>
      </c>
      <c r="Y431" s="21">
        <v>0</v>
      </c>
      <c r="Z431" s="20">
        <v>481529</v>
      </c>
      <c r="AA431" s="21">
        <v>0</v>
      </c>
      <c r="AB431" s="32">
        <v>251008</v>
      </c>
      <c r="AC431" s="20">
        <v>1680812</v>
      </c>
      <c r="AD431" s="20">
        <v>576383</v>
      </c>
      <c r="AE431" s="20">
        <v>856138</v>
      </c>
      <c r="AF431" s="20">
        <v>509280</v>
      </c>
      <c r="AG431" s="20">
        <v>514725</v>
      </c>
      <c r="AH431" s="20">
        <v>50840</v>
      </c>
      <c r="AI431" s="21">
        <v>7218</v>
      </c>
      <c r="AJ431" s="25">
        <v>108523</v>
      </c>
      <c r="AK431" s="25">
        <v>124753</v>
      </c>
      <c r="AL431" s="25">
        <v>24830</v>
      </c>
      <c r="AM431" s="22">
        <v>68781</v>
      </c>
      <c r="AN431" s="20">
        <v>344569</v>
      </c>
      <c r="AO431" s="20">
        <v>14041</v>
      </c>
      <c r="AP431" s="54">
        <v>8123607</v>
      </c>
      <c r="AQ431" s="25">
        <v>229554</v>
      </c>
      <c r="AR431" s="25">
        <v>233580</v>
      </c>
      <c r="AS431" s="54">
        <v>61111</v>
      </c>
      <c r="AT431" s="54">
        <v>46803</v>
      </c>
      <c r="AU431" s="54">
        <v>83870</v>
      </c>
      <c r="AV431" s="54">
        <v>210829</v>
      </c>
      <c r="AW431" s="25">
        <f t="shared" si="24"/>
        <v>865747</v>
      </c>
      <c r="AX431" s="165">
        <v>644634</v>
      </c>
      <c r="AY431" s="98">
        <f t="shared" si="25"/>
        <v>9633988</v>
      </c>
      <c r="AZ431" s="73"/>
      <c r="BA431" s="20">
        <v>1384606</v>
      </c>
      <c r="BB431" s="20">
        <v>45443</v>
      </c>
      <c r="BC431" s="19">
        <v>1430049</v>
      </c>
      <c r="BD431" s="19">
        <f t="shared" si="26"/>
        <v>11064037</v>
      </c>
      <c r="BF431" s="20">
        <v>769450</v>
      </c>
      <c r="BG431" s="21">
        <f t="shared" si="27"/>
        <v>10294587</v>
      </c>
      <c r="BI431" s="73"/>
      <c r="BJ431" s="73"/>
      <c r="BK431" s="73"/>
      <c r="BL431" s="73"/>
      <c r="BM431" s="73"/>
      <c r="BN431" s="73"/>
      <c r="BO431" s="73"/>
    </row>
    <row r="432" spans="1:67" ht="22.5" customHeight="1" x14ac:dyDescent="0.2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748461</v>
      </c>
      <c r="G432" s="20">
        <v>344949</v>
      </c>
      <c r="H432" s="20">
        <v>383528</v>
      </c>
      <c r="I432" s="20">
        <v>0</v>
      </c>
      <c r="J432" s="20">
        <v>0</v>
      </c>
      <c r="K432" s="20">
        <v>0</v>
      </c>
      <c r="L432" s="20">
        <v>0</v>
      </c>
      <c r="M432" s="20">
        <v>14928</v>
      </c>
      <c r="N432" s="20">
        <v>20983</v>
      </c>
      <c r="O432" s="20">
        <v>6068</v>
      </c>
      <c r="P432" s="20">
        <v>293991</v>
      </c>
      <c r="Q432" s="20">
        <v>62764</v>
      </c>
      <c r="R432" s="20">
        <v>199138</v>
      </c>
      <c r="S432" s="20">
        <v>94848</v>
      </c>
      <c r="T432" s="21">
        <v>119482</v>
      </c>
      <c r="U432" s="54">
        <v>113829</v>
      </c>
      <c r="V432" s="20">
        <v>47418</v>
      </c>
      <c r="W432" s="20">
        <v>47785</v>
      </c>
      <c r="X432" s="20">
        <v>0</v>
      </c>
      <c r="Y432" s="21">
        <v>0</v>
      </c>
      <c r="Z432" s="20">
        <v>342380</v>
      </c>
      <c r="AA432" s="21">
        <v>26286</v>
      </c>
      <c r="AB432" s="32">
        <v>188977</v>
      </c>
      <c r="AC432" s="20">
        <v>1043308</v>
      </c>
      <c r="AD432" s="20">
        <v>702957</v>
      </c>
      <c r="AE432" s="20">
        <v>1045436</v>
      </c>
      <c r="AF432" s="20">
        <v>694480</v>
      </c>
      <c r="AG432" s="20">
        <v>230577</v>
      </c>
      <c r="AH432" s="20">
        <v>379702</v>
      </c>
      <c r="AI432" s="21">
        <v>126315</v>
      </c>
      <c r="AJ432" s="25">
        <v>69803</v>
      </c>
      <c r="AK432" s="25">
        <v>106026</v>
      </c>
      <c r="AL432" s="25">
        <v>32279</v>
      </c>
      <c r="AM432" s="22">
        <v>53979</v>
      </c>
      <c r="AN432" s="20">
        <v>1044785</v>
      </c>
      <c r="AO432" s="20">
        <v>60862</v>
      </c>
      <c r="AP432" s="54">
        <v>8646324</v>
      </c>
      <c r="AQ432" s="25">
        <v>140175</v>
      </c>
      <c r="AR432" s="25">
        <v>202269</v>
      </c>
      <c r="AS432" s="54">
        <v>208338</v>
      </c>
      <c r="AT432" s="54">
        <v>64206</v>
      </c>
      <c r="AU432" s="54">
        <v>153372</v>
      </c>
      <c r="AV432" s="54">
        <v>183173</v>
      </c>
      <c r="AW432" s="25">
        <f t="shared" si="24"/>
        <v>951533</v>
      </c>
      <c r="AX432" s="165">
        <v>2007305</v>
      </c>
      <c r="AY432" s="98">
        <f t="shared" si="25"/>
        <v>11605162</v>
      </c>
      <c r="AZ432" s="73"/>
      <c r="BA432" s="20">
        <v>907858</v>
      </c>
      <c r="BB432" s="20">
        <v>296224</v>
      </c>
      <c r="BC432" s="19">
        <v>1204082</v>
      </c>
      <c r="BD432" s="19">
        <f t="shared" si="26"/>
        <v>12809244</v>
      </c>
      <c r="BF432" s="20">
        <v>668513</v>
      </c>
      <c r="BG432" s="21">
        <f t="shared" si="27"/>
        <v>12140731</v>
      </c>
      <c r="BI432" s="73"/>
      <c r="BJ432" s="73"/>
      <c r="BK432" s="73"/>
      <c r="BL432" s="73"/>
      <c r="BM432" s="73"/>
      <c r="BN432" s="73"/>
      <c r="BO432" s="73"/>
    </row>
    <row r="433" spans="1:67" ht="22.5" customHeight="1" x14ac:dyDescent="0.2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760325</v>
      </c>
      <c r="G433" s="20">
        <v>308597</v>
      </c>
      <c r="H433" s="20">
        <v>296050</v>
      </c>
      <c r="I433" s="20">
        <v>0</v>
      </c>
      <c r="J433" s="20">
        <v>0</v>
      </c>
      <c r="K433" s="20">
        <v>0</v>
      </c>
      <c r="L433" s="20">
        <v>0</v>
      </c>
      <c r="M433" s="20">
        <v>53950</v>
      </c>
      <c r="N433" s="20">
        <v>31129</v>
      </c>
      <c r="O433" s="20">
        <v>11803</v>
      </c>
      <c r="P433" s="20">
        <v>574945</v>
      </c>
      <c r="Q433" s="20">
        <v>76548</v>
      </c>
      <c r="R433" s="20">
        <v>136704</v>
      </c>
      <c r="S433" s="20">
        <v>128592</v>
      </c>
      <c r="T433" s="21">
        <v>97758</v>
      </c>
      <c r="U433" s="54">
        <v>53848</v>
      </c>
      <c r="V433" s="20">
        <v>80159</v>
      </c>
      <c r="W433" s="20">
        <v>48760</v>
      </c>
      <c r="X433" s="20">
        <v>0</v>
      </c>
      <c r="Y433" s="21">
        <v>0</v>
      </c>
      <c r="Z433" s="20">
        <v>340445</v>
      </c>
      <c r="AA433" s="21">
        <v>64704</v>
      </c>
      <c r="AB433" s="32">
        <v>191316</v>
      </c>
      <c r="AC433" s="20">
        <v>1338545</v>
      </c>
      <c r="AD433" s="20">
        <v>549791</v>
      </c>
      <c r="AE433" s="20">
        <v>1127644</v>
      </c>
      <c r="AF433" s="20">
        <v>683118</v>
      </c>
      <c r="AG433" s="20">
        <v>277303</v>
      </c>
      <c r="AH433" s="20">
        <v>256074</v>
      </c>
      <c r="AI433" s="21">
        <v>18045</v>
      </c>
      <c r="AJ433" s="25">
        <v>86015</v>
      </c>
      <c r="AK433" s="25">
        <v>99083</v>
      </c>
      <c r="AL433" s="25">
        <v>29853</v>
      </c>
      <c r="AM433" s="22">
        <v>56178</v>
      </c>
      <c r="AN433" s="20">
        <v>380792</v>
      </c>
      <c r="AO433" s="20">
        <v>30415</v>
      </c>
      <c r="AP433" s="54">
        <v>8188489</v>
      </c>
      <c r="AQ433" s="25">
        <v>166039</v>
      </c>
      <c r="AR433" s="25">
        <v>188006</v>
      </c>
      <c r="AS433" s="54">
        <v>148643</v>
      </c>
      <c r="AT433" s="54">
        <v>53457</v>
      </c>
      <c r="AU433" s="54">
        <v>129404</v>
      </c>
      <c r="AV433" s="54">
        <v>242343</v>
      </c>
      <c r="AW433" s="25">
        <f t="shared" si="24"/>
        <v>927892</v>
      </c>
      <c r="AX433" s="165">
        <v>1337254</v>
      </c>
      <c r="AY433" s="98">
        <f t="shared" si="25"/>
        <v>10453635</v>
      </c>
      <c r="AZ433" s="73"/>
      <c r="BA433" s="20">
        <v>1141159</v>
      </c>
      <c r="BB433" s="20">
        <v>144853</v>
      </c>
      <c r="BC433" s="19">
        <v>1286012</v>
      </c>
      <c r="BD433" s="19">
        <f t="shared" si="26"/>
        <v>11739647</v>
      </c>
      <c r="BF433" s="20">
        <v>884465</v>
      </c>
      <c r="BG433" s="21">
        <f t="shared" si="27"/>
        <v>10855182</v>
      </c>
      <c r="BI433" s="73"/>
      <c r="BJ433" s="73"/>
      <c r="BK433" s="73"/>
      <c r="BL433" s="73"/>
      <c r="BM433" s="73"/>
      <c r="BN433" s="73"/>
      <c r="BO433" s="73"/>
    </row>
    <row r="434" spans="1:67" ht="22.5" customHeight="1" x14ac:dyDescent="0.2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1430828</v>
      </c>
      <c r="G434" s="20">
        <v>647738</v>
      </c>
      <c r="H434" s="20">
        <v>710520</v>
      </c>
      <c r="I434" s="20">
        <v>0</v>
      </c>
      <c r="J434" s="20">
        <v>0</v>
      </c>
      <c r="K434" s="20">
        <v>0</v>
      </c>
      <c r="L434" s="20">
        <v>0</v>
      </c>
      <c r="M434" s="20">
        <v>103946</v>
      </c>
      <c r="N434" s="20">
        <v>54160</v>
      </c>
      <c r="O434" s="20">
        <v>22866</v>
      </c>
      <c r="P434" s="20">
        <v>792997</v>
      </c>
      <c r="Q434" s="20">
        <v>124852</v>
      </c>
      <c r="R434" s="20">
        <v>203899</v>
      </c>
      <c r="S434" s="20">
        <v>231648</v>
      </c>
      <c r="T434" s="21">
        <v>217240</v>
      </c>
      <c r="U434" s="54">
        <v>101901</v>
      </c>
      <c r="V434" s="20">
        <v>139996</v>
      </c>
      <c r="W434" s="20">
        <v>68264</v>
      </c>
      <c r="X434" s="20">
        <v>0</v>
      </c>
      <c r="Y434" s="21">
        <v>0</v>
      </c>
      <c r="Z434" s="20">
        <v>628467</v>
      </c>
      <c r="AA434" s="21">
        <v>54594</v>
      </c>
      <c r="AB434" s="32">
        <v>555220</v>
      </c>
      <c r="AC434" s="20">
        <v>2337389</v>
      </c>
      <c r="AD434" s="20">
        <v>1400511</v>
      </c>
      <c r="AE434" s="20">
        <v>1918896</v>
      </c>
      <c r="AF434" s="20">
        <v>1215559</v>
      </c>
      <c r="AG434" s="20">
        <v>521756</v>
      </c>
      <c r="AH434" s="20">
        <v>413752</v>
      </c>
      <c r="AI434" s="21">
        <v>12030</v>
      </c>
      <c r="AJ434" s="25">
        <v>139858</v>
      </c>
      <c r="AK434" s="25">
        <v>159177</v>
      </c>
      <c r="AL434" s="25">
        <v>55595</v>
      </c>
      <c r="AM434" s="22">
        <v>82835</v>
      </c>
      <c r="AN434" s="20">
        <v>1156175</v>
      </c>
      <c r="AO434" s="20">
        <v>145367</v>
      </c>
      <c r="AP434" s="54">
        <v>15648036</v>
      </c>
      <c r="AQ434" s="25">
        <v>292314</v>
      </c>
      <c r="AR434" s="25">
        <v>324958</v>
      </c>
      <c r="AS434" s="54">
        <v>306298</v>
      </c>
      <c r="AT434" s="54">
        <v>91181</v>
      </c>
      <c r="AU434" s="54">
        <v>149797</v>
      </c>
      <c r="AV434" s="54">
        <v>552732</v>
      </c>
      <c r="AW434" s="25">
        <f t="shared" si="24"/>
        <v>1717280</v>
      </c>
      <c r="AX434" s="165">
        <v>3357375</v>
      </c>
      <c r="AY434" s="98">
        <f t="shared" si="25"/>
        <v>20722691</v>
      </c>
      <c r="AZ434" s="73"/>
      <c r="BA434" s="20">
        <v>1911723</v>
      </c>
      <c r="BB434" s="20">
        <v>338842</v>
      </c>
      <c r="BC434" s="19">
        <v>2250565</v>
      </c>
      <c r="BD434" s="19">
        <f t="shared" si="26"/>
        <v>22973256</v>
      </c>
      <c r="BF434" s="20">
        <v>2017269</v>
      </c>
      <c r="BG434" s="21">
        <f t="shared" si="27"/>
        <v>20955987</v>
      </c>
      <c r="BI434" s="73"/>
      <c r="BJ434" s="73"/>
      <c r="BK434" s="73"/>
      <c r="BL434" s="73"/>
      <c r="BM434" s="73"/>
      <c r="BN434" s="73"/>
      <c r="BO434" s="73"/>
    </row>
    <row r="435" spans="1:67" ht="22.5" customHeight="1" x14ac:dyDescent="0.2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764771</v>
      </c>
      <c r="G435" s="20">
        <v>394422</v>
      </c>
      <c r="H435" s="20">
        <v>463748</v>
      </c>
      <c r="I435" s="20">
        <v>0</v>
      </c>
      <c r="J435" s="20">
        <v>0</v>
      </c>
      <c r="K435" s="20">
        <v>0</v>
      </c>
      <c r="L435" s="20">
        <v>0</v>
      </c>
      <c r="M435" s="20">
        <v>53762</v>
      </c>
      <c r="N435" s="20">
        <v>27924</v>
      </c>
      <c r="O435" s="20">
        <v>5735</v>
      </c>
      <c r="P435" s="20">
        <v>486660</v>
      </c>
      <c r="Q435" s="20">
        <v>74627</v>
      </c>
      <c r="R435" s="20">
        <v>120506</v>
      </c>
      <c r="S435" s="20">
        <v>137712</v>
      </c>
      <c r="T435" s="21">
        <v>141206</v>
      </c>
      <c r="U435" s="54">
        <v>57655</v>
      </c>
      <c r="V435" s="20">
        <v>65482</v>
      </c>
      <c r="W435" s="20">
        <v>39008</v>
      </c>
      <c r="X435" s="20">
        <v>0</v>
      </c>
      <c r="Y435" s="21">
        <v>0</v>
      </c>
      <c r="Z435" s="20">
        <v>337678</v>
      </c>
      <c r="AA435" s="21">
        <v>94360</v>
      </c>
      <c r="AB435" s="32">
        <v>284032</v>
      </c>
      <c r="AC435" s="20">
        <v>1330679</v>
      </c>
      <c r="AD435" s="20">
        <v>612203</v>
      </c>
      <c r="AE435" s="20">
        <v>938052</v>
      </c>
      <c r="AF435" s="20">
        <v>576403</v>
      </c>
      <c r="AG435" s="20">
        <v>330906</v>
      </c>
      <c r="AH435" s="20">
        <v>280462</v>
      </c>
      <c r="AI435" s="21">
        <v>15238</v>
      </c>
      <c r="AJ435" s="25">
        <v>84607</v>
      </c>
      <c r="AK435" s="25">
        <v>88493</v>
      </c>
      <c r="AL435" s="25">
        <v>29894</v>
      </c>
      <c r="AM435" s="22">
        <v>50582</v>
      </c>
      <c r="AN435" s="20">
        <v>515727</v>
      </c>
      <c r="AO435" s="20">
        <v>60924</v>
      </c>
      <c r="AP435" s="54">
        <v>8463458</v>
      </c>
      <c r="AQ435" s="25">
        <v>191040</v>
      </c>
      <c r="AR435" s="25">
        <v>198771</v>
      </c>
      <c r="AS435" s="54">
        <v>185788</v>
      </c>
      <c r="AT435" s="54">
        <v>62911</v>
      </c>
      <c r="AU435" s="54">
        <v>85073</v>
      </c>
      <c r="AV435" s="54">
        <v>266657</v>
      </c>
      <c r="AW435" s="25">
        <f t="shared" si="24"/>
        <v>990240</v>
      </c>
      <c r="AX435" s="165">
        <v>1666497</v>
      </c>
      <c r="AY435" s="98">
        <f t="shared" si="25"/>
        <v>11120195</v>
      </c>
      <c r="AZ435" s="73"/>
      <c r="BA435" s="20">
        <v>1120715</v>
      </c>
      <c r="BB435" s="20">
        <v>183391</v>
      </c>
      <c r="BC435" s="19">
        <v>1304106</v>
      </c>
      <c r="BD435" s="19">
        <f t="shared" si="26"/>
        <v>12424301</v>
      </c>
      <c r="BF435" s="20">
        <v>973199</v>
      </c>
      <c r="BG435" s="21">
        <f t="shared" si="27"/>
        <v>11451102</v>
      </c>
      <c r="BI435" s="73"/>
      <c r="BJ435" s="73"/>
      <c r="BK435" s="73"/>
      <c r="BL435" s="73"/>
      <c r="BM435" s="73"/>
      <c r="BN435" s="73"/>
      <c r="BO435" s="73"/>
    </row>
    <row r="436" spans="1:67" ht="22.5" customHeight="1" x14ac:dyDescent="0.2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721960</v>
      </c>
      <c r="G436" s="20">
        <v>485266</v>
      </c>
      <c r="H436" s="20">
        <v>409886</v>
      </c>
      <c r="I436" s="20">
        <v>0</v>
      </c>
      <c r="J436" s="20">
        <v>0</v>
      </c>
      <c r="K436" s="20">
        <v>0</v>
      </c>
      <c r="L436" s="20">
        <v>0</v>
      </c>
      <c r="M436" s="20">
        <v>42553</v>
      </c>
      <c r="N436" s="20">
        <v>23226</v>
      </c>
      <c r="O436" s="20">
        <v>8288</v>
      </c>
      <c r="P436" s="20">
        <v>577886</v>
      </c>
      <c r="Q436" s="20">
        <v>67227</v>
      </c>
      <c r="R436" s="20">
        <v>133723</v>
      </c>
      <c r="S436" s="20">
        <v>89376</v>
      </c>
      <c r="T436" s="21">
        <v>111879</v>
      </c>
      <c r="U436" s="54">
        <v>39212</v>
      </c>
      <c r="V436" s="20">
        <v>66611</v>
      </c>
      <c r="W436" s="20">
        <v>39008</v>
      </c>
      <c r="X436" s="20">
        <v>0</v>
      </c>
      <c r="Y436" s="21">
        <v>0</v>
      </c>
      <c r="Z436" s="20">
        <v>313817</v>
      </c>
      <c r="AA436" s="21">
        <v>138844</v>
      </c>
      <c r="AB436" s="32">
        <v>235477</v>
      </c>
      <c r="AC436" s="20">
        <v>981511</v>
      </c>
      <c r="AD436" s="20">
        <v>545423</v>
      </c>
      <c r="AE436" s="20">
        <v>953906</v>
      </c>
      <c r="AF436" s="20">
        <v>589775</v>
      </c>
      <c r="AG436" s="20">
        <v>225071</v>
      </c>
      <c r="AH436" s="20">
        <v>264891</v>
      </c>
      <c r="AI436" s="21">
        <v>8421</v>
      </c>
      <c r="AJ436" s="25">
        <v>69583</v>
      </c>
      <c r="AK436" s="25">
        <v>90135</v>
      </c>
      <c r="AL436" s="25">
        <v>26752</v>
      </c>
      <c r="AM436" s="22">
        <v>49472</v>
      </c>
      <c r="AN436" s="20">
        <v>1006560</v>
      </c>
      <c r="AO436" s="20">
        <v>44518</v>
      </c>
      <c r="AP436" s="54">
        <v>8360257</v>
      </c>
      <c r="AQ436" s="25">
        <v>169958</v>
      </c>
      <c r="AR436" s="25">
        <v>222955</v>
      </c>
      <c r="AS436" s="54">
        <v>224802</v>
      </c>
      <c r="AT436" s="54">
        <v>61093</v>
      </c>
      <c r="AU436" s="54">
        <v>117324</v>
      </c>
      <c r="AV436" s="54">
        <v>211073</v>
      </c>
      <c r="AW436" s="25">
        <f t="shared" si="24"/>
        <v>1007205</v>
      </c>
      <c r="AX436" s="165">
        <v>1950796</v>
      </c>
      <c r="AY436" s="98">
        <f t="shared" si="25"/>
        <v>11318258</v>
      </c>
      <c r="AZ436" s="73"/>
      <c r="BA436" s="20">
        <v>904362</v>
      </c>
      <c r="BB436" s="20">
        <v>274688</v>
      </c>
      <c r="BC436" s="19">
        <v>1179050</v>
      </c>
      <c r="BD436" s="19">
        <f t="shared" si="26"/>
        <v>12497308</v>
      </c>
      <c r="BF436" s="20">
        <v>770340</v>
      </c>
      <c r="BG436" s="21">
        <f t="shared" si="27"/>
        <v>11726968</v>
      </c>
      <c r="BI436" s="73"/>
      <c r="BJ436" s="73"/>
      <c r="BK436" s="73"/>
      <c r="BL436" s="73"/>
      <c r="BM436" s="73"/>
      <c r="BN436" s="73"/>
      <c r="BO436" s="73"/>
    </row>
    <row r="437" spans="1:67" ht="22.5" customHeight="1" x14ac:dyDescent="0.2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641113</v>
      </c>
      <c r="G437" s="20">
        <v>303434</v>
      </c>
      <c r="H437" s="20">
        <v>428031</v>
      </c>
      <c r="I437" s="20">
        <v>0</v>
      </c>
      <c r="J437" s="20">
        <v>0</v>
      </c>
      <c r="K437" s="20">
        <v>4519</v>
      </c>
      <c r="L437" s="20">
        <v>723</v>
      </c>
      <c r="M437" s="20">
        <v>33559</v>
      </c>
      <c r="N437" s="20">
        <v>21421</v>
      </c>
      <c r="O437" s="20">
        <v>518</v>
      </c>
      <c r="P437" s="20">
        <v>468060</v>
      </c>
      <c r="Q437" s="20">
        <v>62123</v>
      </c>
      <c r="R437" s="20">
        <v>174841</v>
      </c>
      <c r="S437" s="20">
        <v>93936</v>
      </c>
      <c r="T437" s="21">
        <v>86896</v>
      </c>
      <c r="U437" s="54">
        <v>67469</v>
      </c>
      <c r="V437" s="20">
        <v>47418</v>
      </c>
      <c r="W437" s="20">
        <v>29256</v>
      </c>
      <c r="X437" s="20">
        <v>0</v>
      </c>
      <c r="Y437" s="21">
        <v>0</v>
      </c>
      <c r="Z437" s="20">
        <v>338936</v>
      </c>
      <c r="AA437" s="21">
        <v>0</v>
      </c>
      <c r="AB437" s="32">
        <v>187629</v>
      </c>
      <c r="AC437" s="20">
        <v>1027438</v>
      </c>
      <c r="AD437" s="20">
        <v>467986</v>
      </c>
      <c r="AE437" s="20">
        <v>836833</v>
      </c>
      <c r="AF437" s="20">
        <v>486294</v>
      </c>
      <c r="AG437" s="20">
        <v>226679</v>
      </c>
      <c r="AH437" s="20">
        <v>238346</v>
      </c>
      <c r="AI437" s="21">
        <v>14035</v>
      </c>
      <c r="AJ437" s="25">
        <v>70758</v>
      </c>
      <c r="AK437" s="25">
        <v>89148</v>
      </c>
      <c r="AL437" s="25">
        <v>22523</v>
      </c>
      <c r="AM437" s="22">
        <v>49244</v>
      </c>
      <c r="AN437" s="20">
        <v>475357</v>
      </c>
      <c r="AO437" s="20">
        <v>34024</v>
      </c>
      <c r="AP437" s="54">
        <v>7028547</v>
      </c>
      <c r="AQ437" s="25">
        <v>138125</v>
      </c>
      <c r="AR437" s="25">
        <v>170894</v>
      </c>
      <c r="AS437" s="54">
        <v>146511</v>
      </c>
      <c r="AT437" s="54">
        <v>48566</v>
      </c>
      <c r="AU437" s="54">
        <v>80674</v>
      </c>
      <c r="AV437" s="54">
        <v>201747</v>
      </c>
      <c r="AW437" s="25">
        <f t="shared" si="24"/>
        <v>786517</v>
      </c>
      <c r="AX437" s="165">
        <v>1303013</v>
      </c>
      <c r="AY437" s="98">
        <f t="shared" si="25"/>
        <v>9118077</v>
      </c>
      <c r="AZ437" s="73"/>
      <c r="BA437" s="20">
        <v>921462</v>
      </c>
      <c r="BB437" s="20">
        <v>186149</v>
      </c>
      <c r="BC437" s="19">
        <v>1107611</v>
      </c>
      <c r="BD437" s="19">
        <f t="shared" si="26"/>
        <v>10225688</v>
      </c>
      <c r="BF437" s="20">
        <v>736304</v>
      </c>
      <c r="BG437" s="21">
        <f t="shared" si="27"/>
        <v>9489384</v>
      </c>
      <c r="BI437" s="73"/>
      <c r="BJ437" s="73"/>
      <c r="BK437" s="73"/>
      <c r="BL437" s="73"/>
      <c r="BM437" s="73"/>
      <c r="BN437" s="73"/>
      <c r="BO437" s="73"/>
    </row>
    <row r="438" spans="1:67" ht="22.5" customHeight="1" x14ac:dyDescent="0.2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695951</v>
      </c>
      <c r="G438" s="20">
        <v>343515</v>
      </c>
      <c r="H438" s="20">
        <v>350485</v>
      </c>
      <c r="I438" s="20">
        <v>0</v>
      </c>
      <c r="J438" s="20">
        <v>0</v>
      </c>
      <c r="K438" s="20">
        <v>0</v>
      </c>
      <c r="L438" s="20">
        <v>0</v>
      </c>
      <c r="M438" s="20">
        <v>42376</v>
      </c>
      <c r="N438" s="20">
        <v>20911</v>
      </c>
      <c r="O438" s="20">
        <v>8991</v>
      </c>
      <c r="P438" s="20">
        <v>381045</v>
      </c>
      <c r="Q438" s="20">
        <v>68317</v>
      </c>
      <c r="R438" s="20">
        <v>93851</v>
      </c>
      <c r="S438" s="20">
        <v>87552</v>
      </c>
      <c r="T438" s="21">
        <v>115137</v>
      </c>
      <c r="U438" s="54">
        <v>39847</v>
      </c>
      <c r="V438" s="20">
        <v>56450</v>
      </c>
      <c r="W438" s="20">
        <v>48760</v>
      </c>
      <c r="X438" s="20">
        <v>0</v>
      </c>
      <c r="Y438" s="21">
        <v>0</v>
      </c>
      <c r="Z438" s="20">
        <v>349072</v>
      </c>
      <c r="AA438" s="21">
        <v>0</v>
      </c>
      <c r="AB438" s="32">
        <v>220822</v>
      </c>
      <c r="AC438" s="20">
        <v>944610</v>
      </c>
      <c r="AD438" s="20">
        <v>825277</v>
      </c>
      <c r="AE438" s="20">
        <v>941795</v>
      </c>
      <c r="AF438" s="20">
        <v>572033</v>
      </c>
      <c r="AG438" s="20">
        <v>221684</v>
      </c>
      <c r="AH438" s="20">
        <v>243411</v>
      </c>
      <c r="AI438" s="21">
        <v>21654</v>
      </c>
      <c r="AJ438" s="25">
        <v>69672</v>
      </c>
      <c r="AK438" s="25">
        <v>84433</v>
      </c>
      <c r="AL438" s="25">
        <v>28470</v>
      </c>
      <c r="AM438" s="22">
        <v>47186</v>
      </c>
      <c r="AN438" s="20">
        <v>862303</v>
      </c>
      <c r="AO438" s="20">
        <v>44124</v>
      </c>
      <c r="AP438" s="54">
        <v>7829734</v>
      </c>
      <c r="AQ438" s="25">
        <v>174565</v>
      </c>
      <c r="AR438" s="25">
        <v>212225</v>
      </c>
      <c r="AS438" s="54">
        <v>198077</v>
      </c>
      <c r="AT438" s="54">
        <v>61010</v>
      </c>
      <c r="AU438" s="54">
        <v>116831</v>
      </c>
      <c r="AV438" s="54">
        <v>179839</v>
      </c>
      <c r="AW438" s="25">
        <f t="shared" si="24"/>
        <v>942547</v>
      </c>
      <c r="AX438" s="165">
        <v>1139639</v>
      </c>
      <c r="AY438" s="98">
        <f t="shared" si="25"/>
        <v>9911920</v>
      </c>
      <c r="AZ438" s="73"/>
      <c r="BA438" s="20">
        <v>906224</v>
      </c>
      <c r="BB438" s="20">
        <v>206865</v>
      </c>
      <c r="BC438" s="19">
        <v>1113089</v>
      </c>
      <c r="BD438" s="19">
        <f t="shared" si="26"/>
        <v>11025009</v>
      </c>
      <c r="BF438" s="20">
        <v>656348</v>
      </c>
      <c r="BG438" s="21">
        <f t="shared" si="27"/>
        <v>10368661</v>
      </c>
      <c r="BI438" s="73"/>
      <c r="BJ438" s="73"/>
      <c r="BK438" s="73"/>
      <c r="BL438" s="73"/>
      <c r="BM438" s="73"/>
      <c r="BN438" s="73"/>
      <c r="BO438" s="73"/>
    </row>
    <row r="439" spans="1:67" ht="22.5" customHeight="1" x14ac:dyDescent="0.2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1280027</v>
      </c>
      <c r="G439" s="20">
        <v>518750</v>
      </c>
      <c r="H439" s="20">
        <v>237795</v>
      </c>
      <c r="I439" s="20">
        <v>0</v>
      </c>
      <c r="J439" s="20">
        <v>39</v>
      </c>
      <c r="K439" s="20">
        <v>1193</v>
      </c>
      <c r="L439" s="20">
        <v>15675</v>
      </c>
      <c r="M439" s="20">
        <v>96304</v>
      </c>
      <c r="N439" s="20">
        <v>50979</v>
      </c>
      <c r="O439" s="20">
        <v>81844</v>
      </c>
      <c r="P439" s="20">
        <v>76649</v>
      </c>
      <c r="Q439" s="20">
        <v>122046</v>
      </c>
      <c r="R439" s="20">
        <v>220498</v>
      </c>
      <c r="S439" s="20">
        <v>231648</v>
      </c>
      <c r="T439" s="21">
        <v>158585</v>
      </c>
      <c r="U439" s="54">
        <v>101478</v>
      </c>
      <c r="V439" s="20">
        <v>142254</v>
      </c>
      <c r="W439" s="20">
        <v>78016</v>
      </c>
      <c r="X439" s="20">
        <v>0</v>
      </c>
      <c r="Y439" s="21">
        <v>0</v>
      </c>
      <c r="Z439" s="20">
        <v>504684</v>
      </c>
      <c r="AA439" s="21">
        <v>239270</v>
      </c>
      <c r="AB439" s="32">
        <v>613063</v>
      </c>
      <c r="AC439" s="20">
        <v>2445139</v>
      </c>
      <c r="AD439" s="20">
        <v>890366</v>
      </c>
      <c r="AE439" s="20">
        <v>1293161</v>
      </c>
      <c r="AF439" s="20">
        <v>799098</v>
      </c>
      <c r="AG439" s="20">
        <v>498497</v>
      </c>
      <c r="AH439" s="20">
        <v>133196</v>
      </c>
      <c r="AI439" s="21">
        <v>33283</v>
      </c>
      <c r="AJ439" s="25">
        <v>135485</v>
      </c>
      <c r="AK439" s="25">
        <v>167482</v>
      </c>
      <c r="AL439" s="25">
        <v>41149</v>
      </c>
      <c r="AM439" s="22">
        <v>86650</v>
      </c>
      <c r="AN439" s="20">
        <v>803814</v>
      </c>
      <c r="AO439" s="20">
        <v>78449</v>
      </c>
      <c r="AP439" s="54">
        <v>12176566</v>
      </c>
      <c r="AQ439" s="25">
        <v>320991</v>
      </c>
      <c r="AR439" s="25">
        <v>232077</v>
      </c>
      <c r="AS439" s="54">
        <v>175362</v>
      </c>
      <c r="AT439" s="54">
        <v>72482</v>
      </c>
      <c r="AU439" s="54">
        <v>90721</v>
      </c>
      <c r="AV439" s="54">
        <v>0</v>
      </c>
      <c r="AW439" s="25">
        <f t="shared" si="24"/>
        <v>891633</v>
      </c>
      <c r="AX439" s="165">
        <v>1466039</v>
      </c>
      <c r="AY439" s="98">
        <f t="shared" si="25"/>
        <v>14534238</v>
      </c>
      <c r="AZ439" s="73"/>
      <c r="BA439" s="20">
        <v>1826546</v>
      </c>
      <c r="BB439" s="20">
        <v>190752</v>
      </c>
      <c r="BC439" s="19">
        <v>2017298</v>
      </c>
      <c r="BD439" s="19">
        <f t="shared" si="26"/>
        <v>16551536</v>
      </c>
      <c r="BF439" s="20">
        <v>0</v>
      </c>
      <c r="BG439" s="21">
        <f t="shared" si="27"/>
        <v>16551536</v>
      </c>
      <c r="BI439" s="73"/>
      <c r="BJ439" s="73"/>
      <c r="BK439" s="73"/>
      <c r="BL439" s="73"/>
      <c r="BM439" s="73"/>
      <c r="BN439" s="73"/>
      <c r="BO439" s="73"/>
    </row>
    <row r="440" spans="1:67" ht="22.5" customHeight="1" x14ac:dyDescent="0.2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611735</v>
      </c>
      <c r="G440" s="20">
        <v>366315</v>
      </c>
      <c r="H440" s="20">
        <v>446940</v>
      </c>
      <c r="I440" s="20">
        <v>0</v>
      </c>
      <c r="J440" s="20">
        <v>0</v>
      </c>
      <c r="K440" s="20">
        <v>11312</v>
      </c>
      <c r="L440" s="20">
        <v>1940</v>
      </c>
      <c r="M440" s="20">
        <v>34700</v>
      </c>
      <c r="N440" s="20">
        <v>17203</v>
      </c>
      <c r="O440" s="20">
        <v>1776</v>
      </c>
      <c r="P440" s="20">
        <v>286149</v>
      </c>
      <c r="Q440" s="20">
        <v>53807</v>
      </c>
      <c r="R440" s="20">
        <v>314927</v>
      </c>
      <c r="S440" s="20">
        <v>64752</v>
      </c>
      <c r="T440" s="21">
        <v>43448</v>
      </c>
      <c r="U440" s="54">
        <v>41792</v>
      </c>
      <c r="V440" s="20">
        <v>50805</v>
      </c>
      <c r="W440" s="20">
        <v>29256</v>
      </c>
      <c r="X440" s="20">
        <v>0</v>
      </c>
      <c r="Y440" s="21">
        <v>0</v>
      </c>
      <c r="Z440" s="20">
        <v>305477</v>
      </c>
      <c r="AA440" s="21">
        <v>48528</v>
      </c>
      <c r="AB440" s="32">
        <v>172248</v>
      </c>
      <c r="AC440" s="20">
        <v>768218</v>
      </c>
      <c r="AD440" s="20">
        <v>456501</v>
      </c>
      <c r="AE440" s="20">
        <v>817162</v>
      </c>
      <c r="AF440" s="20">
        <v>518282</v>
      </c>
      <c r="AG440" s="20">
        <v>187873</v>
      </c>
      <c r="AH440" s="20">
        <v>324267</v>
      </c>
      <c r="AI440" s="21">
        <v>13634</v>
      </c>
      <c r="AJ440" s="25">
        <v>61749</v>
      </c>
      <c r="AK440" s="25">
        <v>78951</v>
      </c>
      <c r="AL440" s="25">
        <v>25101</v>
      </c>
      <c r="AM440" s="22">
        <v>41844</v>
      </c>
      <c r="AN440" s="20">
        <v>732658</v>
      </c>
      <c r="AO440" s="20">
        <v>44073</v>
      </c>
      <c r="AP440" s="54">
        <v>6973423</v>
      </c>
      <c r="AQ440" s="25">
        <v>153391</v>
      </c>
      <c r="AR440" s="25">
        <v>202960</v>
      </c>
      <c r="AS440" s="54">
        <v>205481</v>
      </c>
      <c r="AT440" s="54">
        <v>66423</v>
      </c>
      <c r="AU440" s="54">
        <v>127604</v>
      </c>
      <c r="AV440" s="54">
        <v>144778</v>
      </c>
      <c r="AW440" s="25">
        <f t="shared" si="24"/>
        <v>900637</v>
      </c>
      <c r="AX440" s="165">
        <v>1404162</v>
      </c>
      <c r="AY440" s="98">
        <f t="shared" si="25"/>
        <v>9278222</v>
      </c>
      <c r="AZ440" s="73"/>
      <c r="BA440" s="20">
        <v>792642</v>
      </c>
      <c r="BB440" s="20">
        <v>250485</v>
      </c>
      <c r="BC440" s="19">
        <v>1043127</v>
      </c>
      <c r="BD440" s="19">
        <f t="shared" si="26"/>
        <v>10321349</v>
      </c>
      <c r="BF440" s="20">
        <v>528388</v>
      </c>
      <c r="BG440" s="21">
        <f t="shared" si="27"/>
        <v>9792961</v>
      </c>
      <c r="BI440" s="73"/>
      <c r="BJ440" s="73"/>
      <c r="BK440" s="73"/>
      <c r="BL440" s="73"/>
      <c r="BM440" s="73"/>
      <c r="BN440" s="73"/>
      <c r="BO440" s="73"/>
    </row>
    <row r="441" spans="1:67" ht="22.5" customHeight="1" x14ac:dyDescent="0.2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766490</v>
      </c>
      <c r="G441" s="20">
        <v>380942</v>
      </c>
      <c r="H441" s="20">
        <v>331576</v>
      </c>
      <c r="I441" s="20">
        <v>0</v>
      </c>
      <c r="J441" s="20">
        <v>0</v>
      </c>
      <c r="K441" s="20">
        <v>0</v>
      </c>
      <c r="L441" s="20">
        <v>0</v>
      </c>
      <c r="M441" s="20">
        <v>47858</v>
      </c>
      <c r="N441" s="20">
        <v>24550</v>
      </c>
      <c r="O441" s="20">
        <v>8177</v>
      </c>
      <c r="P441" s="20">
        <v>148756</v>
      </c>
      <c r="Q441" s="20">
        <v>67582</v>
      </c>
      <c r="R441" s="20">
        <v>262862</v>
      </c>
      <c r="S441" s="20">
        <v>126768</v>
      </c>
      <c r="T441" s="21">
        <v>167275</v>
      </c>
      <c r="U441" s="54">
        <v>42723</v>
      </c>
      <c r="V441" s="20">
        <v>55321</v>
      </c>
      <c r="W441" s="20">
        <v>39008</v>
      </c>
      <c r="X441" s="20">
        <v>0</v>
      </c>
      <c r="Y441" s="21">
        <v>0</v>
      </c>
      <c r="Z441" s="20">
        <v>334344</v>
      </c>
      <c r="AA441" s="21">
        <v>68074</v>
      </c>
      <c r="AB441" s="32">
        <v>330342</v>
      </c>
      <c r="AC441" s="20">
        <v>1145786</v>
      </c>
      <c r="AD441" s="20">
        <v>888486</v>
      </c>
      <c r="AE441" s="20">
        <v>1139241</v>
      </c>
      <c r="AF441" s="20">
        <v>625697</v>
      </c>
      <c r="AG441" s="20">
        <v>268106</v>
      </c>
      <c r="AH441" s="20">
        <v>328019</v>
      </c>
      <c r="AI441" s="21">
        <v>15639</v>
      </c>
      <c r="AJ441" s="25">
        <v>77449</v>
      </c>
      <c r="AK441" s="25">
        <v>100966</v>
      </c>
      <c r="AL441" s="25">
        <v>29387</v>
      </c>
      <c r="AM441" s="22">
        <v>54432</v>
      </c>
      <c r="AN441" s="20">
        <v>716075</v>
      </c>
      <c r="AO441" s="20">
        <v>56278</v>
      </c>
      <c r="AP441" s="54">
        <v>8648209</v>
      </c>
      <c r="AQ441" s="25">
        <v>175979</v>
      </c>
      <c r="AR441" s="25">
        <v>225709</v>
      </c>
      <c r="AS441" s="54">
        <v>234248</v>
      </c>
      <c r="AT441" s="54">
        <v>64079</v>
      </c>
      <c r="AU441" s="54">
        <v>121139</v>
      </c>
      <c r="AV441" s="54">
        <v>182928</v>
      </c>
      <c r="AW441" s="25">
        <f t="shared" si="24"/>
        <v>1004082</v>
      </c>
      <c r="AX441" s="165">
        <v>1441420</v>
      </c>
      <c r="AY441" s="98">
        <f t="shared" si="25"/>
        <v>11093711</v>
      </c>
      <c r="AZ441" s="73"/>
      <c r="BA441" s="20">
        <v>1017621</v>
      </c>
      <c r="BB441" s="20">
        <v>296566</v>
      </c>
      <c r="BC441" s="19">
        <v>1314187</v>
      </c>
      <c r="BD441" s="19">
        <f t="shared" si="26"/>
        <v>12407898</v>
      </c>
      <c r="BF441" s="20">
        <v>667621</v>
      </c>
      <c r="BG441" s="21">
        <f t="shared" si="27"/>
        <v>11740277</v>
      </c>
      <c r="BI441" s="73"/>
      <c r="BJ441" s="73"/>
      <c r="BK441" s="73"/>
      <c r="BL441" s="73"/>
      <c r="BM441" s="73"/>
      <c r="BN441" s="73"/>
      <c r="BO441" s="73"/>
    </row>
    <row r="442" spans="1:67" ht="22.5" customHeight="1" x14ac:dyDescent="0.2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748437</v>
      </c>
      <c r="G442" s="20">
        <v>282570</v>
      </c>
      <c r="H442" s="20">
        <v>292421</v>
      </c>
      <c r="I442" s="20">
        <v>0</v>
      </c>
      <c r="J442" s="20">
        <v>0</v>
      </c>
      <c r="K442" s="20">
        <v>0</v>
      </c>
      <c r="L442" s="20">
        <v>0</v>
      </c>
      <c r="M442" s="20">
        <v>51088</v>
      </c>
      <c r="N442" s="20">
        <v>27525</v>
      </c>
      <c r="O442" s="20">
        <v>7474</v>
      </c>
      <c r="P442" s="20">
        <v>559098</v>
      </c>
      <c r="Q442" s="20">
        <v>77848</v>
      </c>
      <c r="R442" s="20">
        <v>179024</v>
      </c>
      <c r="S442" s="20">
        <v>164160</v>
      </c>
      <c r="T442" s="21">
        <v>130344</v>
      </c>
      <c r="U442" s="54">
        <v>51437</v>
      </c>
      <c r="V442" s="20">
        <v>63224</v>
      </c>
      <c r="W442" s="20">
        <v>39008</v>
      </c>
      <c r="X442" s="20">
        <v>0</v>
      </c>
      <c r="Y442" s="21">
        <v>0</v>
      </c>
      <c r="Z442" s="20">
        <v>341978</v>
      </c>
      <c r="AA442" s="21">
        <v>194786</v>
      </c>
      <c r="AB442" s="32">
        <v>142101</v>
      </c>
      <c r="AC442" s="20">
        <v>1366172</v>
      </c>
      <c r="AD442" s="20">
        <v>508798</v>
      </c>
      <c r="AE442" s="20">
        <v>822594</v>
      </c>
      <c r="AF442" s="20">
        <v>494247</v>
      </c>
      <c r="AG442" s="20">
        <v>340264</v>
      </c>
      <c r="AH442" s="20">
        <v>191352</v>
      </c>
      <c r="AI442" s="21">
        <v>7218</v>
      </c>
      <c r="AJ442" s="25">
        <v>83646</v>
      </c>
      <c r="AK442" s="25">
        <v>93178</v>
      </c>
      <c r="AL442" s="25">
        <v>22343</v>
      </c>
      <c r="AM442" s="22">
        <v>53583</v>
      </c>
      <c r="AN442" s="20">
        <v>497680</v>
      </c>
      <c r="AO442" s="20">
        <v>25023</v>
      </c>
      <c r="AP442" s="54">
        <v>7858621</v>
      </c>
      <c r="AQ442" s="25">
        <v>175476</v>
      </c>
      <c r="AR442" s="25">
        <v>202059</v>
      </c>
      <c r="AS442" s="54">
        <v>98955</v>
      </c>
      <c r="AT442" s="54">
        <v>40425</v>
      </c>
      <c r="AU442" s="54">
        <v>68964</v>
      </c>
      <c r="AV442" s="54">
        <v>338859</v>
      </c>
      <c r="AW442" s="25">
        <f t="shared" si="24"/>
        <v>924738</v>
      </c>
      <c r="AX442" s="165">
        <v>1369445</v>
      </c>
      <c r="AY442" s="98">
        <f t="shared" si="25"/>
        <v>10152804</v>
      </c>
      <c r="AZ442" s="73"/>
      <c r="BA442" s="20">
        <v>1081746</v>
      </c>
      <c r="BB442" s="20">
        <v>123818</v>
      </c>
      <c r="BC442" s="19">
        <v>1205564</v>
      </c>
      <c r="BD442" s="19">
        <f t="shared" si="26"/>
        <v>11358368</v>
      </c>
      <c r="BF442" s="20">
        <v>1236713</v>
      </c>
      <c r="BG442" s="21">
        <f t="shared" si="27"/>
        <v>10121655</v>
      </c>
      <c r="BI442" s="73"/>
      <c r="BJ442" s="73"/>
      <c r="BK442" s="73"/>
      <c r="BL442" s="73"/>
      <c r="BM442" s="73"/>
      <c r="BN442" s="73"/>
      <c r="BO442" s="73"/>
    </row>
    <row r="443" spans="1:67" ht="22.5" customHeight="1" x14ac:dyDescent="0.2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787281</v>
      </c>
      <c r="G443" s="20">
        <v>354413</v>
      </c>
      <c r="H443" s="20">
        <v>322026</v>
      </c>
      <c r="I443" s="20">
        <v>0</v>
      </c>
      <c r="J443" s="20">
        <v>0</v>
      </c>
      <c r="K443" s="20">
        <v>0</v>
      </c>
      <c r="L443" s="20">
        <v>0</v>
      </c>
      <c r="M443" s="20">
        <v>50606</v>
      </c>
      <c r="N443" s="20">
        <v>26114</v>
      </c>
      <c r="O443" s="20">
        <v>11507</v>
      </c>
      <c r="P443" s="20">
        <v>538401</v>
      </c>
      <c r="Q443" s="20">
        <v>71469</v>
      </c>
      <c r="R443" s="20">
        <v>128961</v>
      </c>
      <c r="S443" s="20">
        <v>122208</v>
      </c>
      <c r="T443" s="21">
        <v>129258</v>
      </c>
      <c r="U443" s="54">
        <v>53425</v>
      </c>
      <c r="V443" s="20">
        <v>57579</v>
      </c>
      <c r="W443" s="20">
        <v>39008</v>
      </c>
      <c r="X443" s="20">
        <v>0</v>
      </c>
      <c r="Y443" s="21">
        <v>0</v>
      </c>
      <c r="Z443" s="20">
        <v>352838</v>
      </c>
      <c r="AA443" s="21">
        <v>90316</v>
      </c>
      <c r="AB443" s="32">
        <v>269773</v>
      </c>
      <c r="AC443" s="20">
        <v>1137782</v>
      </c>
      <c r="AD443" s="20">
        <v>590989</v>
      </c>
      <c r="AE443" s="20">
        <v>900324</v>
      </c>
      <c r="AF443" s="20">
        <v>560758</v>
      </c>
      <c r="AG443" s="20">
        <v>268245</v>
      </c>
      <c r="AH443" s="20">
        <v>256355</v>
      </c>
      <c r="AI443" s="21">
        <v>13634</v>
      </c>
      <c r="AJ443" s="25">
        <v>80753</v>
      </c>
      <c r="AK443" s="25">
        <v>94234</v>
      </c>
      <c r="AL443" s="25">
        <v>26678</v>
      </c>
      <c r="AM443" s="22">
        <v>51980</v>
      </c>
      <c r="AN443" s="20">
        <v>737548</v>
      </c>
      <c r="AO443" s="20">
        <v>66586</v>
      </c>
      <c r="AP443" s="54">
        <v>8191049</v>
      </c>
      <c r="AQ443" s="25">
        <v>179521</v>
      </c>
      <c r="AR443" s="25">
        <v>177572</v>
      </c>
      <c r="AS443" s="54">
        <v>187286</v>
      </c>
      <c r="AT443" s="54">
        <v>49690</v>
      </c>
      <c r="AU443" s="54">
        <v>92361</v>
      </c>
      <c r="AV443" s="54">
        <v>252240</v>
      </c>
      <c r="AW443" s="25">
        <f t="shared" si="24"/>
        <v>938670</v>
      </c>
      <c r="AX443" s="165">
        <v>1840725</v>
      </c>
      <c r="AY443" s="98">
        <f t="shared" si="25"/>
        <v>10970444</v>
      </c>
      <c r="AZ443" s="73"/>
      <c r="BA443" s="20">
        <v>1064798</v>
      </c>
      <c r="BB443" s="20">
        <v>208620</v>
      </c>
      <c r="BC443" s="19">
        <v>1273418</v>
      </c>
      <c r="BD443" s="19">
        <f t="shared" si="26"/>
        <v>12243862</v>
      </c>
      <c r="BF443" s="20">
        <v>920584</v>
      </c>
      <c r="BG443" s="21">
        <f t="shared" si="27"/>
        <v>11323278</v>
      </c>
      <c r="BI443" s="73"/>
      <c r="BJ443" s="73"/>
      <c r="BK443" s="73"/>
      <c r="BL443" s="73"/>
      <c r="BM443" s="73"/>
      <c r="BN443" s="73"/>
      <c r="BO443" s="73"/>
    </row>
    <row r="444" spans="1:67" ht="22.5" customHeight="1" x14ac:dyDescent="0.2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489247</v>
      </c>
      <c r="G444" s="20">
        <v>222198</v>
      </c>
      <c r="H444" s="20">
        <v>243143</v>
      </c>
      <c r="I444" s="20">
        <v>0</v>
      </c>
      <c r="J444" s="20">
        <v>0</v>
      </c>
      <c r="K444" s="20">
        <v>806</v>
      </c>
      <c r="L444" s="20">
        <v>690</v>
      </c>
      <c r="M444" s="20">
        <v>32723</v>
      </c>
      <c r="N444" s="20">
        <v>16777</v>
      </c>
      <c r="O444" s="20">
        <v>4958</v>
      </c>
      <c r="P444" s="20">
        <v>279817</v>
      </c>
      <c r="Q444" s="20">
        <v>55079</v>
      </c>
      <c r="R444" s="20">
        <v>159266</v>
      </c>
      <c r="S444" s="20">
        <v>51984</v>
      </c>
      <c r="T444" s="21">
        <v>43448</v>
      </c>
      <c r="U444" s="54">
        <v>38324</v>
      </c>
      <c r="V444" s="20">
        <v>34999</v>
      </c>
      <c r="W444" s="20">
        <v>19504</v>
      </c>
      <c r="X444" s="20">
        <v>0</v>
      </c>
      <c r="Y444" s="21">
        <v>0</v>
      </c>
      <c r="Z444" s="20">
        <v>287993</v>
      </c>
      <c r="AA444" s="21">
        <v>33700</v>
      </c>
      <c r="AB444" s="32">
        <v>0</v>
      </c>
      <c r="AC444" s="20">
        <v>681554</v>
      </c>
      <c r="AD444" s="20">
        <v>331446</v>
      </c>
      <c r="AE444" s="20">
        <v>743395</v>
      </c>
      <c r="AF444" s="20">
        <v>446701</v>
      </c>
      <c r="AG444" s="20">
        <v>177533</v>
      </c>
      <c r="AH444" s="20">
        <v>261702</v>
      </c>
      <c r="AI444" s="21">
        <v>10827</v>
      </c>
      <c r="AJ444" s="25">
        <v>60832</v>
      </c>
      <c r="AK444" s="25">
        <v>72925</v>
      </c>
      <c r="AL444" s="25">
        <v>20167</v>
      </c>
      <c r="AM444" s="22">
        <v>40513</v>
      </c>
      <c r="AN444" s="20">
        <v>130290</v>
      </c>
      <c r="AO444" s="20">
        <v>31794</v>
      </c>
      <c r="AP444" s="54">
        <v>5024335</v>
      </c>
      <c r="AQ444" s="25">
        <v>137351</v>
      </c>
      <c r="AR444" s="25">
        <v>157556</v>
      </c>
      <c r="AS444" s="54">
        <v>161489</v>
      </c>
      <c r="AT444" s="54">
        <v>53221</v>
      </c>
      <c r="AU444" s="54">
        <v>62863</v>
      </c>
      <c r="AV444" s="54">
        <v>141427</v>
      </c>
      <c r="AW444" s="25">
        <f t="shared" si="24"/>
        <v>713907</v>
      </c>
      <c r="AX444" s="165">
        <v>612938</v>
      </c>
      <c r="AY444" s="98">
        <f t="shared" si="25"/>
        <v>6351180</v>
      </c>
      <c r="AZ444" s="73"/>
      <c r="BA444" s="20">
        <v>779589</v>
      </c>
      <c r="BB444" s="20">
        <v>174389</v>
      </c>
      <c r="BC444" s="19">
        <v>953978</v>
      </c>
      <c r="BD444" s="19">
        <f t="shared" si="26"/>
        <v>7305158</v>
      </c>
      <c r="BF444" s="20">
        <v>516156</v>
      </c>
      <c r="BG444" s="21">
        <f t="shared" si="27"/>
        <v>6789002</v>
      </c>
      <c r="BI444" s="73"/>
      <c r="BJ444" s="73"/>
      <c r="BK444" s="73"/>
      <c r="BL444" s="73"/>
      <c r="BM444" s="73"/>
      <c r="BN444" s="73"/>
      <c r="BO444" s="73"/>
    </row>
    <row r="445" spans="1:67" ht="22.5" customHeight="1" x14ac:dyDescent="0.2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281678</v>
      </c>
      <c r="G445" s="20">
        <v>53130</v>
      </c>
      <c r="H445" s="20">
        <v>30369</v>
      </c>
      <c r="I445" s="20">
        <v>0</v>
      </c>
      <c r="J445" s="20">
        <v>15104</v>
      </c>
      <c r="K445" s="20">
        <v>1958</v>
      </c>
      <c r="L445" s="20">
        <v>438</v>
      </c>
      <c r="M445" s="20">
        <v>16785</v>
      </c>
      <c r="N445" s="20">
        <v>8397</v>
      </c>
      <c r="O445" s="20">
        <v>5328</v>
      </c>
      <c r="P445" s="20">
        <v>140876</v>
      </c>
      <c r="Q445" s="20">
        <v>49538</v>
      </c>
      <c r="R445" s="20">
        <v>29993</v>
      </c>
      <c r="S445" s="20">
        <v>28272</v>
      </c>
      <c r="T445" s="21">
        <v>21724</v>
      </c>
      <c r="U445" s="54">
        <v>15017</v>
      </c>
      <c r="V445" s="20">
        <v>36128</v>
      </c>
      <c r="W445" s="20">
        <v>19504</v>
      </c>
      <c r="X445" s="20">
        <v>0</v>
      </c>
      <c r="Y445" s="21">
        <v>0</v>
      </c>
      <c r="Z445" s="20">
        <v>137375</v>
      </c>
      <c r="AA445" s="21">
        <v>14154</v>
      </c>
      <c r="AB445" s="32">
        <v>0</v>
      </c>
      <c r="AC445" s="20">
        <v>421424</v>
      </c>
      <c r="AD445" s="20">
        <v>206949</v>
      </c>
      <c r="AE445" s="20">
        <v>410086</v>
      </c>
      <c r="AF445" s="20">
        <v>233008</v>
      </c>
      <c r="AG445" s="20">
        <v>88779</v>
      </c>
      <c r="AH445" s="20">
        <v>37426</v>
      </c>
      <c r="AI445" s="21">
        <v>12431</v>
      </c>
      <c r="AJ445" s="25">
        <v>41574</v>
      </c>
      <c r="AK445" s="25">
        <v>46996</v>
      </c>
      <c r="AL445" s="25">
        <v>12081</v>
      </c>
      <c r="AM445" s="22">
        <v>25542</v>
      </c>
      <c r="AN445" s="20">
        <v>97361</v>
      </c>
      <c r="AO445" s="20">
        <v>6512</v>
      </c>
      <c r="AP445" s="54">
        <v>2545937</v>
      </c>
      <c r="AQ445" s="25">
        <v>63417</v>
      </c>
      <c r="AR445" s="25">
        <v>129278</v>
      </c>
      <c r="AS445" s="54">
        <v>64364</v>
      </c>
      <c r="AT445" s="54">
        <v>42653</v>
      </c>
      <c r="AU445" s="54">
        <v>54188</v>
      </c>
      <c r="AV445" s="54">
        <v>92787</v>
      </c>
      <c r="AW445" s="25">
        <f t="shared" si="24"/>
        <v>446687</v>
      </c>
      <c r="AX445" s="165">
        <v>416162</v>
      </c>
      <c r="AY445" s="98">
        <f t="shared" si="25"/>
        <v>3408786</v>
      </c>
      <c r="AZ445" s="73"/>
      <c r="BA445" s="20">
        <v>489991</v>
      </c>
      <c r="BB445" s="20">
        <v>28579</v>
      </c>
      <c r="BC445" s="19">
        <v>518570</v>
      </c>
      <c r="BD445" s="19">
        <f t="shared" si="26"/>
        <v>3927356</v>
      </c>
      <c r="BF445" s="20">
        <v>338638</v>
      </c>
      <c r="BG445" s="21">
        <f t="shared" si="27"/>
        <v>3588718</v>
      </c>
      <c r="BI445" s="73"/>
      <c r="BJ445" s="73"/>
      <c r="BK445" s="73"/>
      <c r="BL445" s="73"/>
      <c r="BM445" s="73"/>
      <c r="BN445" s="73"/>
      <c r="BO445" s="73"/>
    </row>
    <row r="446" spans="1:67" ht="22.5" customHeight="1" x14ac:dyDescent="0.2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377348</v>
      </c>
      <c r="G446" s="20">
        <v>184269</v>
      </c>
      <c r="H446" s="20">
        <v>188326</v>
      </c>
      <c r="I446" s="20">
        <v>0</v>
      </c>
      <c r="J446" s="20">
        <v>0</v>
      </c>
      <c r="K446" s="20">
        <v>0</v>
      </c>
      <c r="L446" s="20">
        <v>0</v>
      </c>
      <c r="M446" s="20">
        <v>9093</v>
      </c>
      <c r="N446" s="20">
        <v>9670</v>
      </c>
      <c r="O446" s="20">
        <v>0</v>
      </c>
      <c r="P446" s="20">
        <v>405458</v>
      </c>
      <c r="Q446" s="20">
        <v>34416</v>
      </c>
      <c r="R446" s="20">
        <v>77119</v>
      </c>
      <c r="S446" s="20">
        <v>42864</v>
      </c>
      <c r="T446" s="21">
        <v>54310</v>
      </c>
      <c r="U446" s="54">
        <v>16412</v>
      </c>
      <c r="V446" s="20">
        <v>33870</v>
      </c>
      <c r="W446" s="20">
        <v>19504</v>
      </c>
      <c r="X446" s="20">
        <v>0</v>
      </c>
      <c r="Y446" s="21">
        <v>0</v>
      </c>
      <c r="Z446" s="20">
        <v>213195</v>
      </c>
      <c r="AA446" s="21">
        <v>0</v>
      </c>
      <c r="AB446" s="32">
        <v>0</v>
      </c>
      <c r="AC446" s="20">
        <v>400338</v>
      </c>
      <c r="AD446" s="20">
        <v>337193</v>
      </c>
      <c r="AE446" s="20">
        <v>538536</v>
      </c>
      <c r="AF446" s="20">
        <v>293926</v>
      </c>
      <c r="AG446" s="20">
        <v>108136</v>
      </c>
      <c r="AH446" s="20">
        <v>198762</v>
      </c>
      <c r="AI446" s="21">
        <v>26867</v>
      </c>
      <c r="AJ446" s="25">
        <v>45762</v>
      </c>
      <c r="AK446" s="25">
        <v>62491</v>
      </c>
      <c r="AL446" s="25">
        <v>15209</v>
      </c>
      <c r="AM446" s="22">
        <v>29834</v>
      </c>
      <c r="AN446" s="20">
        <v>539227</v>
      </c>
      <c r="AO446" s="20">
        <v>25894</v>
      </c>
      <c r="AP446" s="54">
        <v>4288029</v>
      </c>
      <c r="AQ446" s="25">
        <v>99328</v>
      </c>
      <c r="AR446" s="25">
        <v>165934</v>
      </c>
      <c r="AS446" s="54">
        <v>127372</v>
      </c>
      <c r="AT446" s="54">
        <v>39513</v>
      </c>
      <c r="AU446" s="54">
        <v>111228</v>
      </c>
      <c r="AV446" s="54">
        <v>78345</v>
      </c>
      <c r="AW446" s="25">
        <f t="shared" si="24"/>
        <v>621720</v>
      </c>
      <c r="AX446" s="165">
        <v>659675</v>
      </c>
      <c r="AY446" s="98">
        <f t="shared" si="25"/>
        <v>5569424</v>
      </c>
      <c r="AZ446" s="73"/>
      <c r="BA446" s="20">
        <v>524020</v>
      </c>
      <c r="BB446" s="20">
        <v>137743</v>
      </c>
      <c r="BC446" s="19">
        <v>661763</v>
      </c>
      <c r="BD446" s="19">
        <f t="shared" si="26"/>
        <v>6231187</v>
      </c>
      <c r="BF446" s="20">
        <v>285932</v>
      </c>
      <c r="BG446" s="21">
        <f t="shared" si="27"/>
        <v>5945255</v>
      </c>
      <c r="BI446" s="73"/>
      <c r="BJ446" s="73"/>
      <c r="BK446" s="73"/>
      <c r="BL446" s="73"/>
      <c r="BM446" s="73"/>
      <c r="BN446" s="73"/>
      <c r="BO446" s="73"/>
    </row>
    <row r="447" spans="1:67" ht="22.5" customHeight="1" x14ac:dyDescent="0.2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546308</v>
      </c>
      <c r="G447" s="20">
        <v>140389</v>
      </c>
      <c r="H447" s="20">
        <v>78119</v>
      </c>
      <c r="I447" s="20">
        <v>0</v>
      </c>
      <c r="J447" s="20">
        <v>20975</v>
      </c>
      <c r="K447" s="20">
        <v>0</v>
      </c>
      <c r="L447" s="20">
        <v>0</v>
      </c>
      <c r="M447" s="20">
        <v>37487</v>
      </c>
      <c r="N447" s="20">
        <v>20239</v>
      </c>
      <c r="O447" s="20">
        <v>6364</v>
      </c>
      <c r="P447" s="20">
        <v>340409</v>
      </c>
      <c r="Q447" s="20">
        <v>59508</v>
      </c>
      <c r="R447" s="20">
        <v>101772</v>
      </c>
      <c r="S447" s="20">
        <v>90288</v>
      </c>
      <c r="T447" s="21">
        <v>65172</v>
      </c>
      <c r="U447" s="54">
        <v>46361</v>
      </c>
      <c r="V447" s="20">
        <v>41773</v>
      </c>
      <c r="W447" s="20">
        <v>19504</v>
      </c>
      <c r="X447" s="20">
        <v>0</v>
      </c>
      <c r="Y447" s="21">
        <v>0</v>
      </c>
      <c r="Z447" s="20">
        <v>258444</v>
      </c>
      <c r="AA447" s="21">
        <v>153672</v>
      </c>
      <c r="AB447" s="32">
        <v>0</v>
      </c>
      <c r="AC447" s="20">
        <v>1031384</v>
      </c>
      <c r="AD447" s="20">
        <v>446205</v>
      </c>
      <c r="AE447" s="20">
        <v>602467</v>
      </c>
      <c r="AF447" s="20">
        <v>406934</v>
      </c>
      <c r="AG447" s="20">
        <v>195943</v>
      </c>
      <c r="AH447" s="20">
        <v>98021</v>
      </c>
      <c r="AI447" s="21">
        <v>6817</v>
      </c>
      <c r="AJ447" s="25">
        <v>68223</v>
      </c>
      <c r="AK447" s="25">
        <v>76714</v>
      </c>
      <c r="AL447" s="25">
        <v>17195</v>
      </c>
      <c r="AM447" s="22">
        <v>45550</v>
      </c>
      <c r="AN447" s="20">
        <v>93245</v>
      </c>
      <c r="AO447" s="20">
        <v>14663</v>
      </c>
      <c r="AP447" s="54">
        <v>5130145</v>
      </c>
      <c r="AQ447" s="25">
        <v>112188</v>
      </c>
      <c r="AR447" s="25">
        <v>156692</v>
      </c>
      <c r="AS447" s="54">
        <v>61712</v>
      </c>
      <c r="AT447" s="54">
        <v>26413</v>
      </c>
      <c r="AU447" s="54">
        <v>94197</v>
      </c>
      <c r="AV447" s="54">
        <v>0</v>
      </c>
      <c r="AW447" s="25">
        <f t="shared" si="24"/>
        <v>451202</v>
      </c>
      <c r="AX447" s="165">
        <v>396424</v>
      </c>
      <c r="AY447" s="98">
        <f t="shared" si="25"/>
        <v>5977771</v>
      </c>
      <c r="AZ447" s="73"/>
      <c r="BA447" s="20">
        <v>885001</v>
      </c>
      <c r="BB447" s="20">
        <v>53374</v>
      </c>
      <c r="BC447" s="19">
        <v>938375</v>
      </c>
      <c r="BD447" s="19">
        <f t="shared" si="26"/>
        <v>6916146</v>
      </c>
      <c r="BF447" s="20">
        <v>0</v>
      </c>
      <c r="BG447" s="21">
        <f t="shared" si="27"/>
        <v>6916146</v>
      </c>
      <c r="BI447" s="73"/>
      <c r="BJ447" s="73"/>
      <c r="BK447" s="73"/>
      <c r="BL447" s="73"/>
      <c r="BM447" s="73"/>
      <c r="BN447" s="73"/>
      <c r="BO447" s="73"/>
    </row>
    <row r="448" spans="1:67" ht="22.5" customHeight="1" x14ac:dyDescent="0.2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332491</v>
      </c>
      <c r="G448" s="20">
        <v>144762</v>
      </c>
      <c r="H448" s="20">
        <v>145542</v>
      </c>
      <c r="I448" s="20">
        <v>0</v>
      </c>
      <c r="J448" s="20">
        <v>0</v>
      </c>
      <c r="K448" s="20">
        <v>0</v>
      </c>
      <c r="L448" s="20">
        <v>0</v>
      </c>
      <c r="M448" s="20">
        <v>4613</v>
      </c>
      <c r="N448" s="20">
        <v>8407</v>
      </c>
      <c r="O448" s="20">
        <v>0</v>
      </c>
      <c r="P448" s="20">
        <v>10766</v>
      </c>
      <c r="Q448" s="20">
        <v>39242</v>
      </c>
      <c r="R448" s="20">
        <v>69509</v>
      </c>
      <c r="S448" s="20">
        <v>43776</v>
      </c>
      <c r="T448" s="21">
        <v>74948</v>
      </c>
      <c r="U448" s="54">
        <v>24196</v>
      </c>
      <c r="V448" s="20">
        <v>24838</v>
      </c>
      <c r="W448" s="20">
        <v>39008</v>
      </c>
      <c r="X448" s="20">
        <v>0</v>
      </c>
      <c r="Y448" s="21">
        <v>0</v>
      </c>
      <c r="Z448" s="20">
        <v>198725</v>
      </c>
      <c r="AA448" s="21">
        <v>25612</v>
      </c>
      <c r="AB448" s="32">
        <v>0</v>
      </c>
      <c r="AC448" s="20">
        <v>429318</v>
      </c>
      <c r="AD448" s="20">
        <v>270667</v>
      </c>
      <c r="AE448" s="20">
        <v>674399</v>
      </c>
      <c r="AF448" s="20">
        <v>383599</v>
      </c>
      <c r="AG448" s="20">
        <v>114852</v>
      </c>
      <c r="AH448" s="20">
        <v>218554</v>
      </c>
      <c r="AI448" s="21">
        <v>275888</v>
      </c>
      <c r="AJ448" s="25">
        <v>41601</v>
      </c>
      <c r="AK448" s="25">
        <v>65702</v>
      </c>
      <c r="AL448" s="25">
        <v>17724</v>
      </c>
      <c r="AM448" s="22">
        <v>29609</v>
      </c>
      <c r="AN448" s="20">
        <v>253253</v>
      </c>
      <c r="AO448" s="20">
        <v>47712</v>
      </c>
      <c r="AP448" s="54">
        <v>4009313</v>
      </c>
      <c r="AQ448" s="25">
        <v>86119</v>
      </c>
      <c r="AR448" s="25">
        <v>195007</v>
      </c>
      <c r="AS448" s="54">
        <v>152338</v>
      </c>
      <c r="AT448" s="54">
        <v>61371</v>
      </c>
      <c r="AU448" s="54">
        <v>121351</v>
      </c>
      <c r="AV448" s="54">
        <v>74520</v>
      </c>
      <c r="AW448" s="25">
        <f t="shared" si="24"/>
        <v>690706</v>
      </c>
      <c r="AX448" s="165">
        <v>807603</v>
      </c>
      <c r="AY448" s="98">
        <f t="shared" si="25"/>
        <v>5507622</v>
      </c>
      <c r="AZ448" s="73"/>
      <c r="BA448" s="20">
        <v>490276</v>
      </c>
      <c r="BB448" s="20">
        <v>235580</v>
      </c>
      <c r="BC448" s="19">
        <v>725856</v>
      </c>
      <c r="BD448" s="19">
        <f t="shared" si="26"/>
        <v>6233478</v>
      </c>
      <c r="BF448" s="20">
        <v>271971</v>
      </c>
      <c r="BG448" s="21">
        <f t="shared" si="27"/>
        <v>5961507</v>
      </c>
      <c r="BI448" s="73"/>
      <c r="BJ448" s="73"/>
      <c r="BK448" s="73"/>
      <c r="BL448" s="73"/>
      <c r="BM448" s="73"/>
      <c r="BN448" s="73"/>
      <c r="BO448" s="73"/>
    </row>
    <row r="449" spans="1:67" ht="22.5" customHeight="1" x14ac:dyDescent="0.2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276600</v>
      </c>
      <c r="G449" s="20">
        <v>107765</v>
      </c>
      <c r="H449" s="20">
        <v>82703</v>
      </c>
      <c r="I449" s="20">
        <v>0</v>
      </c>
      <c r="J449" s="20">
        <v>0</v>
      </c>
      <c r="K449" s="20">
        <v>2234</v>
      </c>
      <c r="L449" s="20">
        <v>367</v>
      </c>
      <c r="M449" s="20">
        <v>15747</v>
      </c>
      <c r="N449" s="20">
        <v>7802</v>
      </c>
      <c r="O449" s="20">
        <v>0</v>
      </c>
      <c r="P449" s="20">
        <v>205432</v>
      </c>
      <c r="Q449" s="20">
        <v>29794</v>
      </c>
      <c r="R449" s="20">
        <v>31951</v>
      </c>
      <c r="S449" s="20">
        <v>31008</v>
      </c>
      <c r="T449" s="21">
        <v>32586</v>
      </c>
      <c r="U449" s="54">
        <v>14424</v>
      </c>
      <c r="V449" s="20">
        <v>41773</v>
      </c>
      <c r="W449" s="20">
        <v>9752</v>
      </c>
      <c r="X449" s="20">
        <v>0</v>
      </c>
      <c r="Y449" s="21">
        <v>0</v>
      </c>
      <c r="Z449" s="20">
        <v>154314</v>
      </c>
      <c r="AA449" s="21">
        <v>59312</v>
      </c>
      <c r="AB449" s="32">
        <v>0</v>
      </c>
      <c r="AC449" s="20">
        <v>429070</v>
      </c>
      <c r="AD449" s="20">
        <v>179216</v>
      </c>
      <c r="AE449" s="20">
        <v>329199</v>
      </c>
      <c r="AF449" s="20">
        <v>177509</v>
      </c>
      <c r="AG449" s="20">
        <v>84224</v>
      </c>
      <c r="AH449" s="20">
        <v>66410</v>
      </c>
      <c r="AI449" s="21">
        <v>2807</v>
      </c>
      <c r="AJ449" s="25">
        <v>39623</v>
      </c>
      <c r="AK449" s="25">
        <v>51026</v>
      </c>
      <c r="AL449" s="25">
        <v>10181</v>
      </c>
      <c r="AM449" s="22">
        <v>25351</v>
      </c>
      <c r="AN449" s="20">
        <v>112006</v>
      </c>
      <c r="AO449" s="20">
        <v>11044</v>
      </c>
      <c r="AP449" s="54">
        <v>2621230</v>
      </c>
      <c r="AQ449" s="25">
        <v>71047</v>
      </c>
      <c r="AR449" s="25">
        <v>128119</v>
      </c>
      <c r="AS449" s="54">
        <v>100546</v>
      </c>
      <c r="AT449" s="54">
        <v>41008</v>
      </c>
      <c r="AU449" s="54">
        <v>57129</v>
      </c>
      <c r="AV449" s="54">
        <v>101331</v>
      </c>
      <c r="AW449" s="25">
        <f t="shared" si="24"/>
        <v>499180</v>
      </c>
      <c r="AX449" s="165">
        <v>424738</v>
      </c>
      <c r="AY449" s="98">
        <f t="shared" si="25"/>
        <v>3545148</v>
      </c>
      <c r="AZ449" s="73"/>
      <c r="BA449" s="20">
        <v>474164</v>
      </c>
      <c r="BB449" s="20">
        <v>61510</v>
      </c>
      <c r="BC449" s="19">
        <v>535674</v>
      </c>
      <c r="BD449" s="19">
        <f t="shared" si="26"/>
        <v>4080822</v>
      </c>
      <c r="BF449" s="20">
        <v>369821</v>
      </c>
      <c r="BG449" s="21">
        <f t="shared" si="27"/>
        <v>3711001</v>
      </c>
      <c r="BI449" s="73"/>
      <c r="BJ449" s="73"/>
      <c r="BK449" s="73"/>
      <c r="BL449" s="73"/>
      <c r="BM449" s="73"/>
      <c r="BN449" s="73"/>
      <c r="BO449" s="73"/>
    </row>
    <row r="450" spans="1:67" ht="22.5" customHeight="1" x14ac:dyDescent="0.2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652486</v>
      </c>
      <c r="G450" s="20">
        <v>224636</v>
      </c>
      <c r="H450" s="20">
        <v>209718</v>
      </c>
      <c r="I450" s="20">
        <v>0</v>
      </c>
      <c r="J450" s="20">
        <v>0</v>
      </c>
      <c r="K450" s="20">
        <v>0</v>
      </c>
      <c r="L450" s="20">
        <v>0</v>
      </c>
      <c r="M450" s="20">
        <v>47250</v>
      </c>
      <c r="N450" s="20">
        <v>27756</v>
      </c>
      <c r="O450" s="20">
        <v>14023</v>
      </c>
      <c r="P450" s="20">
        <v>404831</v>
      </c>
      <c r="Q450" s="20">
        <v>78636</v>
      </c>
      <c r="R450" s="20">
        <v>157575</v>
      </c>
      <c r="S450" s="20">
        <v>129504</v>
      </c>
      <c r="T450" s="21">
        <v>82551</v>
      </c>
      <c r="U450" s="54">
        <v>60362</v>
      </c>
      <c r="V450" s="20">
        <v>55321</v>
      </c>
      <c r="W450" s="20">
        <v>29256</v>
      </c>
      <c r="X450" s="20">
        <v>0</v>
      </c>
      <c r="Y450" s="21">
        <v>0</v>
      </c>
      <c r="Z450" s="20">
        <v>349107</v>
      </c>
      <c r="AA450" s="21">
        <v>0</v>
      </c>
      <c r="AB450" s="32">
        <v>0</v>
      </c>
      <c r="AC450" s="20">
        <v>1165106</v>
      </c>
      <c r="AD450" s="20">
        <v>432724</v>
      </c>
      <c r="AE450" s="20">
        <v>794482</v>
      </c>
      <c r="AF450" s="20">
        <v>501938</v>
      </c>
      <c r="AG450" s="20">
        <v>251402</v>
      </c>
      <c r="AH450" s="20">
        <v>105244</v>
      </c>
      <c r="AI450" s="21">
        <v>9624</v>
      </c>
      <c r="AJ450" s="25">
        <v>80420</v>
      </c>
      <c r="AK450" s="25">
        <v>93027</v>
      </c>
      <c r="AL450" s="25">
        <v>20930</v>
      </c>
      <c r="AM450" s="22">
        <v>53197</v>
      </c>
      <c r="AN450" s="20">
        <v>122010</v>
      </c>
      <c r="AO450" s="20">
        <v>21165</v>
      </c>
      <c r="AP450" s="54">
        <v>6174281</v>
      </c>
      <c r="AQ450" s="25">
        <v>163582</v>
      </c>
      <c r="AR450" s="25">
        <v>181516</v>
      </c>
      <c r="AS450" s="54">
        <v>87432</v>
      </c>
      <c r="AT450" s="54">
        <v>38211</v>
      </c>
      <c r="AU450" s="54">
        <v>59707</v>
      </c>
      <c r="AV450" s="54">
        <v>256591</v>
      </c>
      <c r="AW450" s="25">
        <f t="shared" si="24"/>
        <v>787039</v>
      </c>
      <c r="AX450" s="165">
        <v>758945</v>
      </c>
      <c r="AY450" s="98">
        <f t="shared" si="25"/>
        <v>7720265</v>
      </c>
      <c r="AZ450" s="73"/>
      <c r="BA450" s="20">
        <v>1059592</v>
      </c>
      <c r="BB450" s="20">
        <v>95969</v>
      </c>
      <c r="BC450" s="19">
        <v>1155561</v>
      </c>
      <c r="BD450" s="19">
        <f t="shared" si="26"/>
        <v>8875826</v>
      </c>
      <c r="BF450" s="20">
        <v>936462</v>
      </c>
      <c r="BG450" s="21">
        <f t="shared" si="27"/>
        <v>7939364</v>
      </c>
      <c r="BI450" s="73"/>
      <c r="BJ450" s="73"/>
      <c r="BK450" s="73"/>
      <c r="BL450" s="73"/>
      <c r="BM450" s="73"/>
      <c r="BN450" s="73"/>
      <c r="BO450" s="73"/>
    </row>
    <row r="451" spans="1:67" ht="22.5" customHeight="1" x14ac:dyDescent="0.2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187352</v>
      </c>
      <c r="G451" s="20">
        <v>128988</v>
      </c>
      <c r="H451" s="20">
        <v>80029</v>
      </c>
      <c r="I451" s="20">
        <v>0</v>
      </c>
      <c r="J451" s="20">
        <v>0</v>
      </c>
      <c r="K451" s="20">
        <v>0</v>
      </c>
      <c r="L451" s="20">
        <v>0</v>
      </c>
      <c r="M451" s="20">
        <v>9113</v>
      </c>
      <c r="N451" s="20">
        <v>4396</v>
      </c>
      <c r="O451" s="20">
        <v>0</v>
      </c>
      <c r="P451" s="20">
        <v>100018</v>
      </c>
      <c r="Q451" s="20">
        <v>22993</v>
      </c>
      <c r="R451" s="20">
        <v>52243</v>
      </c>
      <c r="S451" s="20">
        <v>34656</v>
      </c>
      <c r="T451" s="21">
        <v>23896</v>
      </c>
      <c r="U451" s="54">
        <v>23857</v>
      </c>
      <c r="V451" s="20">
        <v>13548</v>
      </c>
      <c r="W451" s="20">
        <v>12678</v>
      </c>
      <c r="X451" s="20">
        <v>0</v>
      </c>
      <c r="Y451" s="21">
        <v>0</v>
      </c>
      <c r="Z451" s="20">
        <v>104204</v>
      </c>
      <c r="AA451" s="21">
        <v>4718</v>
      </c>
      <c r="AB451" s="32">
        <v>0</v>
      </c>
      <c r="AC451" s="20">
        <v>286074</v>
      </c>
      <c r="AD451" s="20">
        <v>138971</v>
      </c>
      <c r="AE451" s="20">
        <v>283764</v>
      </c>
      <c r="AF451" s="20">
        <v>145783</v>
      </c>
      <c r="AG451" s="20">
        <v>47673</v>
      </c>
      <c r="AH451" s="20">
        <v>115468</v>
      </c>
      <c r="AI451" s="21">
        <v>802</v>
      </c>
      <c r="AJ451" s="25">
        <v>28198</v>
      </c>
      <c r="AK451" s="25">
        <v>38717</v>
      </c>
      <c r="AL451" s="25">
        <v>8150</v>
      </c>
      <c r="AM451" s="22">
        <v>16254</v>
      </c>
      <c r="AN451" s="20">
        <v>94968</v>
      </c>
      <c r="AO451" s="20">
        <v>11065</v>
      </c>
      <c r="AP451" s="54">
        <v>2018576</v>
      </c>
      <c r="AQ451" s="25">
        <v>76548</v>
      </c>
      <c r="AR451" s="25">
        <v>134558</v>
      </c>
      <c r="AS451" s="54">
        <v>105797</v>
      </c>
      <c r="AT451" s="54">
        <v>38625</v>
      </c>
      <c r="AU451" s="54">
        <v>54599</v>
      </c>
      <c r="AV451" s="54">
        <v>40949</v>
      </c>
      <c r="AW451" s="25">
        <f t="shared" si="24"/>
        <v>451076</v>
      </c>
      <c r="AX451" s="165">
        <v>215173</v>
      </c>
      <c r="AY451" s="98">
        <f t="shared" si="25"/>
        <v>2684825</v>
      </c>
      <c r="AZ451" s="73"/>
      <c r="BA451" s="20">
        <v>369018</v>
      </c>
      <c r="BB451" s="20">
        <v>71789</v>
      </c>
      <c r="BC451" s="19">
        <v>440807</v>
      </c>
      <c r="BD451" s="19">
        <f t="shared" si="26"/>
        <v>3125632</v>
      </c>
      <c r="BF451" s="20">
        <v>149449</v>
      </c>
      <c r="BG451" s="21">
        <f t="shared" si="27"/>
        <v>2976183</v>
      </c>
      <c r="BI451" s="73"/>
      <c r="BJ451" s="73"/>
      <c r="BK451" s="73"/>
      <c r="BL451" s="73"/>
      <c r="BM451" s="73"/>
      <c r="BN451" s="73"/>
      <c r="BO451" s="73"/>
    </row>
    <row r="452" spans="1:67" ht="22.5" customHeight="1" x14ac:dyDescent="0.2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345524</v>
      </c>
      <c r="G452" s="20">
        <v>184986</v>
      </c>
      <c r="H452" s="20">
        <v>200168</v>
      </c>
      <c r="I452" s="20">
        <v>0</v>
      </c>
      <c r="J452" s="20">
        <v>0</v>
      </c>
      <c r="K452" s="20">
        <v>0</v>
      </c>
      <c r="L452" s="20">
        <v>0</v>
      </c>
      <c r="M452" s="20">
        <v>21889</v>
      </c>
      <c r="N452" s="20">
        <v>12625</v>
      </c>
      <c r="O452" s="20">
        <v>4625</v>
      </c>
      <c r="P452" s="20">
        <v>199285</v>
      </c>
      <c r="Q452" s="20">
        <v>38200</v>
      </c>
      <c r="R452" s="20">
        <v>43566</v>
      </c>
      <c r="S452" s="20">
        <v>47424</v>
      </c>
      <c r="T452" s="21">
        <v>54310</v>
      </c>
      <c r="U452" s="54">
        <v>22208</v>
      </c>
      <c r="V452" s="20">
        <v>36128</v>
      </c>
      <c r="W452" s="20">
        <v>19504</v>
      </c>
      <c r="X452" s="20">
        <v>0</v>
      </c>
      <c r="Y452" s="21">
        <v>0</v>
      </c>
      <c r="Z452" s="20">
        <v>212856</v>
      </c>
      <c r="AA452" s="21">
        <v>0</v>
      </c>
      <c r="AB452" s="32">
        <v>0</v>
      </c>
      <c r="AC452" s="20">
        <v>453992</v>
      </c>
      <c r="AD452" s="20">
        <v>233304</v>
      </c>
      <c r="AE452" s="20">
        <v>447740</v>
      </c>
      <c r="AF452" s="20">
        <v>253023</v>
      </c>
      <c r="AG452" s="20">
        <v>114727</v>
      </c>
      <c r="AH452" s="20">
        <v>184317</v>
      </c>
      <c r="AI452" s="21">
        <v>3609</v>
      </c>
      <c r="AJ452" s="25">
        <v>50112</v>
      </c>
      <c r="AK452" s="25">
        <v>50108</v>
      </c>
      <c r="AL452" s="25">
        <v>13988</v>
      </c>
      <c r="AM452" s="22">
        <v>26280</v>
      </c>
      <c r="AN452" s="20">
        <v>97803</v>
      </c>
      <c r="AO452" s="20">
        <v>18054</v>
      </c>
      <c r="AP452" s="54">
        <v>3390355</v>
      </c>
      <c r="AQ452" s="25">
        <v>81580</v>
      </c>
      <c r="AR452" s="25">
        <v>139383</v>
      </c>
      <c r="AS452" s="54">
        <v>116692</v>
      </c>
      <c r="AT452" s="54">
        <v>43226</v>
      </c>
      <c r="AU452" s="54">
        <v>54567</v>
      </c>
      <c r="AV452" s="54">
        <v>108193</v>
      </c>
      <c r="AW452" s="25">
        <f t="shared" si="24"/>
        <v>543641</v>
      </c>
      <c r="AX452" s="165">
        <v>428826</v>
      </c>
      <c r="AY452" s="98">
        <f t="shared" si="25"/>
        <v>4362822</v>
      </c>
      <c r="AZ452" s="73"/>
      <c r="BA452" s="20">
        <v>572299</v>
      </c>
      <c r="BB452" s="20">
        <v>100504</v>
      </c>
      <c r="BC452" s="19">
        <v>672803</v>
      </c>
      <c r="BD452" s="19">
        <f t="shared" si="26"/>
        <v>5035625</v>
      </c>
      <c r="BF452" s="20">
        <v>394866</v>
      </c>
      <c r="BG452" s="21">
        <f t="shared" si="27"/>
        <v>4640759</v>
      </c>
      <c r="BI452" s="73"/>
      <c r="BJ452" s="73"/>
      <c r="BK452" s="73"/>
      <c r="BL452" s="73"/>
      <c r="BM452" s="73"/>
      <c r="BN452" s="73"/>
      <c r="BO452" s="73"/>
    </row>
    <row r="453" spans="1:67" ht="22.5" customHeight="1" x14ac:dyDescent="0.2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181292</v>
      </c>
      <c r="G453" s="20">
        <v>81810</v>
      </c>
      <c r="H453" s="20">
        <v>58828</v>
      </c>
      <c r="I453" s="20">
        <v>0</v>
      </c>
      <c r="J453" s="20">
        <v>0</v>
      </c>
      <c r="K453" s="20">
        <v>0</v>
      </c>
      <c r="L453" s="20">
        <v>0</v>
      </c>
      <c r="M453" s="20">
        <v>8733</v>
      </c>
      <c r="N453" s="20">
        <v>4325</v>
      </c>
      <c r="O453" s="20">
        <v>1517</v>
      </c>
      <c r="P453" s="20">
        <v>191125</v>
      </c>
      <c r="Q453" s="20">
        <v>20200</v>
      </c>
      <c r="R453" s="20">
        <v>25944</v>
      </c>
      <c r="S453" s="20">
        <v>18240</v>
      </c>
      <c r="T453" s="21">
        <v>21724</v>
      </c>
      <c r="U453" s="54">
        <v>6641</v>
      </c>
      <c r="V453" s="20">
        <v>19193</v>
      </c>
      <c r="W453" s="20">
        <v>9752</v>
      </c>
      <c r="X453" s="20">
        <v>0</v>
      </c>
      <c r="Y453" s="21">
        <v>0</v>
      </c>
      <c r="Z453" s="20">
        <v>92058</v>
      </c>
      <c r="AA453" s="21">
        <v>0</v>
      </c>
      <c r="AB453" s="32">
        <v>0</v>
      </c>
      <c r="AC453" s="20">
        <v>182215</v>
      </c>
      <c r="AD453" s="20">
        <v>139586</v>
      </c>
      <c r="AE453" s="20">
        <v>226145</v>
      </c>
      <c r="AF453" s="20">
        <v>95353</v>
      </c>
      <c r="AG453" s="20">
        <v>56953</v>
      </c>
      <c r="AH453" s="20">
        <v>93894</v>
      </c>
      <c r="AI453" s="21">
        <v>0</v>
      </c>
      <c r="AJ453" s="25">
        <v>27956</v>
      </c>
      <c r="AK453" s="25">
        <v>34290</v>
      </c>
      <c r="AL453" s="25">
        <v>6198</v>
      </c>
      <c r="AM453" s="22">
        <v>14958</v>
      </c>
      <c r="AN453" s="20">
        <v>90983</v>
      </c>
      <c r="AO453" s="20">
        <v>6844</v>
      </c>
      <c r="AP453" s="54">
        <v>1716757</v>
      </c>
      <c r="AQ453" s="25">
        <v>65168</v>
      </c>
      <c r="AR453" s="25">
        <v>98896</v>
      </c>
      <c r="AS453" s="54">
        <v>78755</v>
      </c>
      <c r="AT453" s="54">
        <v>36763</v>
      </c>
      <c r="AU453" s="54">
        <v>26039</v>
      </c>
      <c r="AV453" s="54">
        <v>84100</v>
      </c>
      <c r="AW453" s="25">
        <f t="shared" si="24"/>
        <v>389721</v>
      </c>
      <c r="AX453" s="165">
        <v>253853</v>
      </c>
      <c r="AY453" s="98">
        <f t="shared" si="25"/>
        <v>2360331</v>
      </c>
      <c r="AZ453" s="73"/>
      <c r="BA453" s="20">
        <v>366586</v>
      </c>
      <c r="BB453" s="20">
        <v>33114</v>
      </c>
      <c r="BC453" s="19">
        <v>399700</v>
      </c>
      <c r="BD453" s="19">
        <f t="shared" si="26"/>
        <v>2760031</v>
      </c>
      <c r="BF453" s="20">
        <v>306933</v>
      </c>
      <c r="BG453" s="21">
        <f t="shared" si="27"/>
        <v>2453098</v>
      </c>
      <c r="BI453" s="73"/>
      <c r="BJ453" s="73"/>
      <c r="BK453" s="73"/>
      <c r="BL453" s="73"/>
      <c r="BM453" s="73"/>
      <c r="BN453" s="73"/>
      <c r="BO453" s="73"/>
    </row>
    <row r="454" spans="1:67" ht="22.5" customHeight="1" x14ac:dyDescent="0.2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386334</v>
      </c>
      <c r="G454" s="20">
        <v>167491</v>
      </c>
      <c r="H454" s="20">
        <v>183933</v>
      </c>
      <c r="I454" s="20">
        <v>0</v>
      </c>
      <c r="J454" s="20">
        <v>0</v>
      </c>
      <c r="K454" s="20">
        <v>0</v>
      </c>
      <c r="L454" s="20">
        <v>0</v>
      </c>
      <c r="M454" s="20">
        <v>24370</v>
      </c>
      <c r="N454" s="20">
        <v>12927</v>
      </c>
      <c r="O454" s="20">
        <v>222</v>
      </c>
      <c r="P454" s="20">
        <v>308623</v>
      </c>
      <c r="Q454" s="20">
        <v>42926</v>
      </c>
      <c r="R454" s="20">
        <v>71868</v>
      </c>
      <c r="S454" s="20">
        <v>68400</v>
      </c>
      <c r="T454" s="21">
        <v>54310</v>
      </c>
      <c r="U454" s="54">
        <v>24323</v>
      </c>
      <c r="V454" s="20">
        <v>51934</v>
      </c>
      <c r="W454" s="20">
        <v>19504</v>
      </c>
      <c r="X454" s="20">
        <v>0</v>
      </c>
      <c r="Y454" s="21">
        <v>0</v>
      </c>
      <c r="Z454" s="20">
        <v>222190</v>
      </c>
      <c r="AA454" s="21">
        <v>0</v>
      </c>
      <c r="AB454" s="32">
        <v>0</v>
      </c>
      <c r="AC454" s="20">
        <v>538531</v>
      </c>
      <c r="AD454" s="20">
        <v>251021</v>
      </c>
      <c r="AE454" s="20">
        <v>467485</v>
      </c>
      <c r="AF454" s="20">
        <v>265259</v>
      </c>
      <c r="AG454" s="20">
        <v>154314</v>
      </c>
      <c r="AH454" s="20">
        <v>142201</v>
      </c>
      <c r="AI454" s="21">
        <v>0</v>
      </c>
      <c r="AJ454" s="25">
        <v>53334</v>
      </c>
      <c r="AK454" s="25">
        <v>52289</v>
      </c>
      <c r="AL454" s="25">
        <v>14309</v>
      </c>
      <c r="AM454" s="22">
        <v>29377</v>
      </c>
      <c r="AN454" s="20">
        <v>187847</v>
      </c>
      <c r="AO454" s="20">
        <v>16468</v>
      </c>
      <c r="AP454" s="54">
        <v>3811790</v>
      </c>
      <c r="AQ454" s="25">
        <v>97994</v>
      </c>
      <c r="AR454" s="25">
        <v>146673</v>
      </c>
      <c r="AS454" s="54">
        <v>90162</v>
      </c>
      <c r="AT454" s="54">
        <v>47559</v>
      </c>
      <c r="AU454" s="54">
        <v>47615</v>
      </c>
      <c r="AV454" s="54">
        <v>133086</v>
      </c>
      <c r="AW454" s="25">
        <f t="shared" si="24"/>
        <v>563089</v>
      </c>
      <c r="AX454" s="165">
        <v>546722</v>
      </c>
      <c r="AY454" s="98">
        <f t="shared" si="25"/>
        <v>4921601</v>
      </c>
      <c r="AZ454" s="73"/>
      <c r="BA454" s="20">
        <v>637488</v>
      </c>
      <c r="BB454" s="20">
        <v>73521</v>
      </c>
      <c r="BC454" s="19">
        <v>711009</v>
      </c>
      <c r="BD454" s="19">
        <f t="shared" si="26"/>
        <v>5632610</v>
      </c>
      <c r="BF454" s="20">
        <v>485717</v>
      </c>
      <c r="BG454" s="21">
        <f t="shared" si="27"/>
        <v>5146893</v>
      </c>
      <c r="BI454" s="73"/>
      <c r="BJ454" s="73"/>
      <c r="BK454" s="73"/>
      <c r="BL454" s="73"/>
      <c r="BM454" s="73"/>
      <c r="BN454" s="73"/>
      <c r="BO454" s="73"/>
    </row>
    <row r="455" spans="1:67" ht="22.5" customHeight="1" x14ac:dyDescent="0.2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277875</v>
      </c>
      <c r="G455" s="20">
        <v>102459</v>
      </c>
      <c r="H455" s="20">
        <v>99320</v>
      </c>
      <c r="I455" s="20">
        <v>0</v>
      </c>
      <c r="J455" s="20">
        <v>0</v>
      </c>
      <c r="K455" s="20">
        <v>0</v>
      </c>
      <c r="L455" s="20">
        <v>0</v>
      </c>
      <c r="M455" s="20">
        <v>16685</v>
      </c>
      <c r="N455" s="20">
        <v>8198</v>
      </c>
      <c r="O455" s="20">
        <v>7622</v>
      </c>
      <c r="P455" s="20">
        <v>59165</v>
      </c>
      <c r="Q455" s="20">
        <v>31876</v>
      </c>
      <c r="R455" s="20">
        <v>35422</v>
      </c>
      <c r="S455" s="20">
        <v>28272</v>
      </c>
      <c r="T455" s="21">
        <v>32586</v>
      </c>
      <c r="U455" s="54">
        <v>12775</v>
      </c>
      <c r="V455" s="20">
        <v>14677</v>
      </c>
      <c r="W455" s="20">
        <v>9752</v>
      </c>
      <c r="X455" s="20">
        <v>0</v>
      </c>
      <c r="Y455" s="21">
        <v>0</v>
      </c>
      <c r="Z455" s="20">
        <v>151128</v>
      </c>
      <c r="AA455" s="21">
        <v>0</v>
      </c>
      <c r="AB455" s="32">
        <v>0</v>
      </c>
      <c r="AC455" s="20">
        <v>294492</v>
      </c>
      <c r="AD455" s="20">
        <v>209224</v>
      </c>
      <c r="AE455" s="20">
        <v>403920</v>
      </c>
      <c r="AF455" s="20">
        <v>253984</v>
      </c>
      <c r="AG455" s="20">
        <v>80957</v>
      </c>
      <c r="AH455" s="20">
        <v>78511</v>
      </c>
      <c r="AI455" s="21">
        <v>0</v>
      </c>
      <c r="AJ455" s="25">
        <v>41675</v>
      </c>
      <c r="AK455" s="25">
        <v>46298</v>
      </c>
      <c r="AL455" s="25">
        <v>9927</v>
      </c>
      <c r="AM455" s="22">
        <v>24841</v>
      </c>
      <c r="AN455" s="20">
        <v>135865</v>
      </c>
      <c r="AO455" s="20">
        <v>7155</v>
      </c>
      <c r="AP455" s="54">
        <v>2474661</v>
      </c>
      <c r="AQ455" s="25">
        <v>77527</v>
      </c>
      <c r="AR455" s="25">
        <v>162646</v>
      </c>
      <c r="AS455" s="54">
        <v>79092</v>
      </c>
      <c r="AT455" s="54">
        <v>36344</v>
      </c>
      <c r="AU455" s="54">
        <v>72032</v>
      </c>
      <c r="AV455" s="54">
        <v>56168</v>
      </c>
      <c r="AW455" s="25">
        <f t="shared" ref="AW455:AW518" si="28">SUM(AQ455:AV455)</f>
        <v>483809</v>
      </c>
      <c r="AX455" s="165">
        <v>318095</v>
      </c>
      <c r="AY455" s="98">
        <f t="shared" ref="AY455:AY518" si="29">SUM(AP455,AW455:AX455)</f>
        <v>3276565</v>
      </c>
      <c r="AZ455" s="73"/>
      <c r="BA455" s="20">
        <v>484785</v>
      </c>
      <c r="BB455" s="20">
        <v>38903</v>
      </c>
      <c r="BC455" s="19">
        <v>523688</v>
      </c>
      <c r="BD455" s="19">
        <f t="shared" ref="BD455:BD518" si="30">AY455+BC455</f>
        <v>3800253</v>
      </c>
      <c r="BF455" s="20">
        <v>204993</v>
      </c>
      <c r="BG455" s="21">
        <f t="shared" ref="BG455:BG518" si="31">BD455-BF455</f>
        <v>3595260</v>
      </c>
      <c r="BI455" s="73"/>
      <c r="BJ455" s="73"/>
      <c r="BK455" s="73"/>
      <c r="BL455" s="73"/>
      <c r="BM455" s="73"/>
      <c r="BN455" s="73"/>
      <c r="BO455" s="73"/>
    </row>
    <row r="456" spans="1:67" ht="22.5" customHeight="1" x14ac:dyDescent="0.2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5860062</v>
      </c>
      <c r="G456" s="20">
        <v>1456442</v>
      </c>
      <c r="H456" s="20">
        <v>1388188</v>
      </c>
      <c r="I456" s="20">
        <v>0</v>
      </c>
      <c r="J456" s="20">
        <v>0</v>
      </c>
      <c r="K456" s="20">
        <v>0</v>
      </c>
      <c r="L456" s="20">
        <v>0</v>
      </c>
      <c r="M456" s="20">
        <v>613939</v>
      </c>
      <c r="N456" s="20">
        <v>357814</v>
      </c>
      <c r="O456" s="20">
        <v>179228</v>
      </c>
      <c r="P456" s="20">
        <v>3524862</v>
      </c>
      <c r="Q456" s="20">
        <v>747402</v>
      </c>
      <c r="R456" s="20">
        <v>1186993</v>
      </c>
      <c r="S456" s="20">
        <v>1078896</v>
      </c>
      <c r="T456" s="21">
        <v>749478</v>
      </c>
      <c r="U456" s="54">
        <v>553961</v>
      </c>
      <c r="V456" s="20">
        <v>545307</v>
      </c>
      <c r="W456" s="20">
        <v>243800</v>
      </c>
      <c r="X456" s="20">
        <v>0</v>
      </c>
      <c r="Y456" s="21">
        <v>0</v>
      </c>
      <c r="Z456" s="20">
        <v>3110294</v>
      </c>
      <c r="AA456" s="21">
        <v>0</v>
      </c>
      <c r="AB456" s="32">
        <v>4850368</v>
      </c>
      <c r="AC456" s="20">
        <v>11803885</v>
      </c>
      <c r="AD456" s="20">
        <v>5543827</v>
      </c>
      <c r="AE456" s="20">
        <v>7494287</v>
      </c>
      <c r="AF456" s="20">
        <v>5041319</v>
      </c>
      <c r="AG456" s="20">
        <v>3694994</v>
      </c>
      <c r="AH456" s="20">
        <v>473784</v>
      </c>
      <c r="AI456" s="21">
        <v>159999</v>
      </c>
      <c r="AJ456" s="25">
        <v>747418</v>
      </c>
      <c r="AK456" s="25">
        <v>597853</v>
      </c>
      <c r="AL456" s="25">
        <v>189865</v>
      </c>
      <c r="AM456" s="22">
        <v>368062</v>
      </c>
      <c r="AN456" s="20">
        <v>4288379</v>
      </c>
      <c r="AO456" s="20">
        <v>583302</v>
      </c>
      <c r="AP456" s="54">
        <v>67434008</v>
      </c>
      <c r="AQ456" s="25">
        <v>586973</v>
      </c>
      <c r="AR456" s="25">
        <v>746463</v>
      </c>
      <c r="AS456" s="54">
        <v>349175</v>
      </c>
      <c r="AT456" s="54">
        <v>190524</v>
      </c>
      <c r="AU456" s="54">
        <v>387348</v>
      </c>
      <c r="AV456" s="54">
        <v>1709189</v>
      </c>
      <c r="AW456" s="25">
        <f t="shared" si="28"/>
        <v>3969672</v>
      </c>
      <c r="AX456" s="165">
        <v>6238144</v>
      </c>
      <c r="AY456" s="98">
        <f t="shared" si="29"/>
        <v>77641824</v>
      </c>
      <c r="AZ456" s="73"/>
      <c r="BA456" s="20">
        <v>7208752</v>
      </c>
      <c r="BB456" s="20">
        <v>555096</v>
      </c>
      <c r="BC456" s="19">
        <v>7763848</v>
      </c>
      <c r="BD456" s="19">
        <f t="shared" si="30"/>
        <v>85405672</v>
      </c>
      <c r="BF456" s="20">
        <v>6237917</v>
      </c>
      <c r="BG456" s="21">
        <f t="shared" si="31"/>
        <v>79167755</v>
      </c>
      <c r="BI456" s="73"/>
      <c r="BJ456" s="73"/>
      <c r="BK456" s="73"/>
      <c r="BL456" s="73"/>
      <c r="BM456" s="73"/>
      <c r="BN456" s="73"/>
      <c r="BO456" s="73"/>
    </row>
    <row r="457" spans="1:67" ht="22.5" customHeight="1" x14ac:dyDescent="0.2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1611102</v>
      </c>
      <c r="G457" s="20">
        <v>495806</v>
      </c>
      <c r="H457" s="20">
        <v>572618</v>
      </c>
      <c r="I457" s="20">
        <v>0</v>
      </c>
      <c r="J457" s="20">
        <v>0</v>
      </c>
      <c r="K457" s="20">
        <v>0</v>
      </c>
      <c r="L457" s="20">
        <v>0</v>
      </c>
      <c r="M457" s="20">
        <v>151526</v>
      </c>
      <c r="N457" s="20">
        <v>87682</v>
      </c>
      <c r="O457" s="20">
        <v>65934</v>
      </c>
      <c r="P457" s="20">
        <v>1416752</v>
      </c>
      <c r="Q457" s="20">
        <v>231491</v>
      </c>
      <c r="R457" s="20">
        <v>291520</v>
      </c>
      <c r="S457" s="20">
        <v>265392</v>
      </c>
      <c r="T457" s="21">
        <v>238964</v>
      </c>
      <c r="U457" s="54">
        <v>148938</v>
      </c>
      <c r="V457" s="20">
        <v>164834</v>
      </c>
      <c r="W457" s="20">
        <v>107272</v>
      </c>
      <c r="X457" s="20">
        <v>0</v>
      </c>
      <c r="Y457" s="21">
        <v>0</v>
      </c>
      <c r="Z457" s="20">
        <v>847752</v>
      </c>
      <c r="AA457" s="21">
        <v>0</v>
      </c>
      <c r="AB457" s="32">
        <v>798778</v>
      </c>
      <c r="AC457" s="20">
        <v>3476855</v>
      </c>
      <c r="AD457" s="20">
        <v>1358771</v>
      </c>
      <c r="AE457" s="20">
        <v>2741050</v>
      </c>
      <c r="AF457" s="20">
        <v>1906456</v>
      </c>
      <c r="AG457" s="20">
        <v>748595</v>
      </c>
      <c r="AH457" s="20">
        <v>187694</v>
      </c>
      <c r="AI457" s="21">
        <v>42105</v>
      </c>
      <c r="AJ457" s="25">
        <v>195631</v>
      </c>
      <c r="AK457" s="25">
        <v>219452</v>
      </c>
      <c r="AL457" s="25">
        <v>74305</v>
      </c>
      <c r="AM457" s="22">
        <v>118759</v>
      </c>
      <c r="AN457" s="20">
        <v>470802</v>
      </c>
      <c r="AO457" s="20">
        <v>81944</v>
      </c>
      <c r="AP457" s="54">
        <v>19118780</v>
      </c>
      <c r="AQ457" s="25">
        <v>375492</v>
      </c>
      <c r="AR457" s="25">
        <v>401231</v>
      </c>
      <c r="AS457" s="54">
        <v>245365</v>
      </c>
      <c r="AT457" s="54">
        <v>114447</v>
      </c>
      <c r="AU457" s="54">
        <v>215630</v>
      </c>
      <c r="AV457" s="54">
        <v>623021</v>
      </c>
      <c r="AW457" s="25">
        <f t="shared" si="28"/>
        <v>1975186</v>
      </c>
      <c r="AX457" s="165">
        <v>2277804</v>
      </c>
      <c r="AY457" s="98">
        <f t="shared" si="29"/>
        <v>23371770</v>
      </c>
      <c r="AZ457" s="73"/>
      <c r="BA457" s="20">
        <v>2511781</v>
      </c>
      <c r="BB457" s="20">
        <v>187243</v>
      </c>
      <c r="BC457" s="19">
        <v>2699024</v>
      </c>
      <c r="BD457" s="19">
        <f t="shared" si="30"/>
        <v>26070794</v>
      </c>
      <c r="BF457" s="20">
        <v>2273801</v>
      </c>
      <c r="BG457" s="21">
        <f t="shared" si="31"/>
        <v>23796993</v>
      </c>
      <c r="BI457" s="73"/>
      <c r="BJ457" s="73"/>
      <c r="BK457" s="73"/>
      <c r="BL457" s="73"/>
      <c r="BM457" s="73"/>
      <c r="BN457" s="73"/>
      <c r="BO457" s="73"/>
    </row>
    <row r="458" spans="1:67" ht="22.5" customHeight="1" x14ac:dyDescent="0.2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2114003</v>
      </c>
      <c r="G458" s="20">
        <v>689897</v>
      </c>
      <c r="H458" s="20">
        <v>651692</v>
      </c>
      <c r="I458" s="20">
        <v>0</v>
      </c>
      <c r="J458" s="20">
        <v>0</v>
      </c>
      <c r="K458" s="20">
        <v>0</v>
      </c>
      <c r="L458" s="20">
        <v>0</v>
      </c>
      <c r="M458" s="20">
        <v>162212</v>
      </c>
      <c r="N458" s="20">
        <v>89422</v>
      </c>
      <c r="O458" s="20">
        <v>72372</v>
      </c>
      <c r="P458" s="20">
        <v>1242742</v>
      </c>
      <c r="Q458" s="20">
        <v>242132</v>
      </c>
      <c r="R458" s="20">
        <v>343763</v>
      </c>
      <c r="S458" s="20">
        <v>362976</v>
      </c>
      <c r="T458" s="21">
        <v>325751</v>
      </c>
      <c r="U458" s="54">
        <v>166916</v>
      </c>
      <c r="V458" s="20">
        <v>197575</v>
      </c>
      <c r="W458" s="20">
        <v>136528</v>
      </c>
      <c r="X458" s="20">
        <v>0</v>
      </c>
      <c r="Y458" s="21">
        <v>0</v>
      </c>
      <c r="Z458" s="20">
        <v>946009</v>
      </c>
      <c r="AA458" s="21">
        <v>22242</v>
      </c>
      <c r="AB458" s="32">
        <v>773411</v>
      </c>
      <c r="AC458" s="20">
        <v>3921629</v>
      </c>
      <c r="AD458" s="20">
        <v>1713402</v>
      </c>
      <c r="AE458" s="20">
        <v>2995821</v>
      </c>
      <c r="AF458" s="20">
        <v>1898066</v>
      </c>
      <c r="AG458" s="20">
        <v>819078</v>
      </c>
      <c r="AH458" s="20">
        <v>494795</v>
      </c>
      <c r="AI458" s="21">
        <v>51328</v>
      </c>
      <c r="AJ458" s="25">
        <v>203992</v>
      </c>
      <c r="AK458" s="25">
        <v>217375</v>
      </c>
      <c r="AL458" s="25">
        <v>79129</v>
      </c>
      <c r="AM458" s="22">
        <v>117038</v>
      </c>
      <c r="AN458" s="20">
        <v>2252449</v>
      </c>
      <c r="AO458" s="20">
        <v>174527</v>
      </c>
      <c r="AP458" s="54">
        <v>23478272</v>
      </c>
      <c r="AQ458" s="25">
        <v>419332</v>
      </c>
      <c r="AR458" s="25">
        <v>407436</v>
      </c>
      <c r="AS458" s="54">
        <v>338980</v>
      </c>
      <c r="AT458" s="54">
        <v>113901</v>
      </c>
      <c r="AU458" s="54">
        <v>195250</v>
      </c>
      <c r="AV458" s="54">
        <v>765246</v>
      </c>
      <c r="AW458" s="25">
        <f t="shared" si="28"/>
        <v>2240145</v>
      </c>
      <c r="AX458" s="165">
        <v>3142320</v>
      </c>
      <c r="AY458" s="98">
        <f t="shared" si="29"/>
        <v>28860737</v>
      </c>
      <c r="AZ458" s="73"/>
      <c r="BA458" s="20">
        <v>2661235</v>
      </c>
      <c r="BB458" s="20">
        <v>400147</v>
      </c>
      <c r="BC458" s="19">
        <v>3061382</v>
      </c>
      <c r="BD458" s="19">
        <f t="shared" si="30"/>
        <v>31922119</v>
      </c>
      <c r="BF458" s="20">
        <v>2905253</v>
      </c>
      <c r="BG458" s="21">
        <f t="shared" si="31"/>
        <v>29016866</v>
      </c>
      <c r="BI458" s="73"/>
      <c r="BJ458" s="73"/>
      <c r="BK458" s="73"/>
      <c r="BL458" s="73"/>
      <c r="BM458" s="73"/>
      <c r="BN458" s="73"/>
      <c r="BO458" s="73"/>
    </row>
    <row r="459" spans="1:67" ht="22.5" customHeight="1" x14ac:dyDescent="0.2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1514787</v>
      </c>
      <c r="G459" s="20">
        <v>457876</v>
      </c>
      <c r="H459" s="20">
        <v>336733</v>
      </c>
      <c r="I459" s="20">
        <v>0</v>
      </c>
      <c r="J459" s="20">
        <v>0</v>
      </c>
      <c r="K459" s="20">
        <v>0</v>
      </c>
      <c r="L459" s="20">
        <v>0</v>
      </c>
      <c r="M459" s="20">
        <v>108494</v>
      </c>
      <c r="N459" s="20">
        <v>64854</v>
      </c>
      <c r="O459" s="20">
        <v>56388</v>
      </c>
      <c r="P459" s="20">
        <v>943359</v>
      </c>
      <c r="Q459" s="20">
        <v>185806</v>
      </c>
      <c r="R459" s="20">
        <v>305404</v>
      </c>
      <c r="S459" s="20">
        <v>252624</v>
      </c>
      <c r="T459" s="21">
        <v>285562</v>
      </c>
      <c r="U459" s="54">
        <v>124447</v>
      </c>
      <c r="V459" s="20">
        <v>116287</v>
      </c>
      <c r="W459" s="20">
        <v>87768</v>
      </c>
      <c r="X459" s="20">
        <v>0</v>
      </c>
      <c r="Y459" s="21">
        <v>0</v>
      </c>
      <c r="Z459" s="20">
        <v>833213</v>
      </c>
      <c r="AA459" s="21">
        <v>0</v>
      </c>
      <c r="AB459" s="32">
        <v>632366</v>
      </c>
      <c r="AC459" s="20">
        <v>3396925</v>
      </c>
      <c r="AD459" s="20">
        <v>1448425</v>
      </c>
      <c r="AE459" s="20">
        <v>2338157</v>
      </c>
      <c r="AF459" s="20">
        <v>1406441</v>
      </c>
      <c r="AG459" s="20">
        <v>641716</v>
      </c>
      <c r="AH459" s="20">
        <v>261890</v>
      </c>
      <c r="AI459" s="21">
        <v>98646</v>
      </c>
      <c r="AJ459" s="25">
        <v>159123</v>
      </c>
      <c r="AK459" s="25">
        <v>205540</v>
      </c>
      <c r="AL459" s="25">
        <v>61376</v>
      </c>
      <c r="AM459" s="22">
        <v>101086</v>
      </c>
      <c r="AN459" s="20">
        <v>952641</v>
      </c>
      <c r="AO459" s="20">
        <v>123828</v>
      </c>
      <c r="AP459" s="54">
        <v>17501762</v>
      </c>
      <c r="AQ459" s="25">
        <v>371075</v>
      </c>
      <c r="AR459" s="25">
        <v>327182</v>
      </c>
      <c r="AS459" s="54">
        <v>233655</v>
      </c>
      <c r="AT459" s="54">
        <v>103873</v>
      </c>
      <c r="AU459" s="54">
        <v>184533</v>
      </c>
      <c r="AV459" s="54">
        <v>612066</v>
      </c>
      <c r="AW459" s="25">
        <f t="shared" si="28"/>
        <v>1832384</v>
      </c>
      <c r="AX459" s="165">
        <v>2906511</v>
      </c>
      <c r="AY459" s="98">
        <f t="shared" si="29"/>
        <v>22240657</v>
      </c>
      <c r="AZ459" s="73"/>
      <c r="BA459" s="20">
        <v>2122053</v>
      </c>
      <c r="BB459" s="20">
        <v>312838</v>
      </c>
      <c r="BC459" s="19">
        <v>2434891</v>
      </c>
      <c r="BD459" s="19">
        <f t="shared" si="30"/>
        <v>24675548</v>
      </c>
      <c r="BF459" s="20">
        <v>2233819</v>
      </c>
      <c r="BG459" s="21">
        <f t="shared" si="31"/>
        <v>22441729</v>
      </c>
      <c r="BI459" s="73"/>
      <c r="BJ459" s="73"/>
      <c r="BK459" s="73"/>
      <c r="BL459" s="73"/>
      <c r="BM459" s="73"/>
      <c r="BN459" s="73"/>
      <c r="BO459" s="73"/>
    </row>
    <row r="460" spans="1:67" ht="22.5" customHeight="1" x14ac:dyDescent="0.2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1223937</v>
      </c>
      <c r="G460" s="20">
        <v>453789</v>
      </c>
      <c r="H460" s="20">
        <v>462411</v>
      </c>
      <c r="I460" s="20">
        <v>0</v>
      </c>
      <c r="J460" s="20">
        <v>0</v>
      </c>
      <c r="K460" s="20">
        <v>0</v>
      </c>
      <c r="L460" s="20">
        <v>0</v>
      </c>
      <c r="M460" s="20">
        <v>87996</v>
      </c>
      <c r="N460" s="20">
        <v>51793</v>
      </c>
      <c r="O460" s="20">
        <v>41551</v>
      </c>
      <c r="P460" s="20">
        <v>742626</v>
      </c>
      <c r="Q460" s="20">
        <v>159682</v>
      </c>
      <c r="R460" s="20">
        <v>214757</v>
      </c>
      <c r="S460" s="20">
        <v>238032</v>
      </c>
      <c r="T460" s="21">
        <v>280240</v>
      </c>
      <c r="U460" s="54">
        <v>139928</v>
      </c>
      <c r="V460" s="20">
        <v>184027</v>
      </c>
      <c r="W460" s="20">
        <v>97520</v>
      </c>
      <c r="X460" s="20">
        <v>0</v>
      </c>
      <c r="Y460" s="21">
        <v>0</v>
      </c>
      <c r="Z460" s="20">
        <v>731138</v>
      </c>
      <c r="AA460" s="21">
        <v>0</v>
      </c>
      <c r="AB460" s="32">
        <v>369043</v>
      </c>
      <c r="AC460" s="20">
        <v>2666546</v>
      </c>
      <c r="AD460" s="20">
        <v>949987</v>
      </c>
      <c r="AE460" s="20">
        <v>1880068</v>
      </c>
      <c r="AF460" s="20">
        <v>1140133</v>
      </c>
      <c r="AG460" s="20">
        <v>585580</v>
      </c>
      <c r="AH460" s="20">
        <v>316387</v>
      </c>
      <c r="AI460" s="21">
        <v>228971</v>
      </c>
      <c r="AJ460" s="25">
        <v>134032</v>
      </c>
      <c r="AK460" s="25">
        <v>184451</v>
      </c>
      <c r="AL460" s="25">
        <v>54984</v>
      </c>
      <c r="AM460" s="22">
        <v>88960</v>
      </c>
      <c r="AN460" s="20">
        <v>657551</v>
      </c>
      <c r="AO460" s="20">
        <v>93019</v>
      </c>
      <c r="AP460" s="54">
        <v>14459139</v>
      </c>
      <c r="AQ460" s="25">
        <v>283466</v>
      </c>
      <c r="AR460" s="25">
        <v>299380</v>
      </c>
      <c r="AS460" s="54">
        <v>250951</v>
      </c>
      <c r="AT460" s="54">
        <v>92158</v>
      </c>
      <c r="AU460" s="54">
        <v>189353</v>
      </c>
      <c r="AV460" s="54">
        <v>502547</v>
      </c>
      <c r="AW460" s="25">
        <f t="shared" si="28"/>
        <v>1617855</v>
      </c>
      <c r="AX460" s="165">
        <v>2467001</v>
      </c>
      <c r="AY460" s="98">
        <f t="shared" si="29"/>
        <v>18543995</v>
      </c>
      <c r="AZ460" s="73"/>
      <c r="BA460" s="20">
        <v>1803499</v>
      </c>
      <c r="BB460" s="20">
        <v>410835</v>
      </c>
      <c r="BC460" s="19">
        <v>2214334</v>
      </c>
      <c r="BD460" s="19">
        <f t="shared" si="30"/>
        <v>20758329</v>
      </c>
      <c r="BF460" s="20">
        <v>1834113</v>
      </c>
      <c r="BG460" s="21">
        <f t="shared" si="31"/>
        <v>18924216</v>
      </c>
      <c r="BI460" s="73"/>
      <c r="BJ460" s="73"/>
      <c r="BK460" s="73"/>
      <c r="BL460" s="73"/>
      <c r="BM460" s="73"/>
      <c r="BN460" s="73"/>
      <c r="BO460" s="73"/>
    </row>
    <row r="461" spans="1:67" ht="22.5" customHeight="1" x14ac:dyDescent="0.2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1299180</v>
      </c>
      <c r="G461" s="20">
        <v>618413</v>
      </c>
      <c r="H461" s="20">
        <v>344182</v>
      </c>
      <c r="I461" s="20">
        <v>0</v>
      </c>
      <c r="J461" s="20">
        <v>0</v>
      </c>
      <c r="K461" s="20">
        <v>0</v>
      </c>
      <c r="L461" s="20">
        <v>0</v>
      </c>
      <c r="M461" s="20">
        <v>78435</v>
      </c>
      <c r="N461" s="20">
        <v>41466</v>
      </c>
      <c r="O461" s="20">
        <v>35113</v>
      </c>
      <c r="P461" s="20">
        <v>759543</v>
      </c>
      <c r="Q461" s="20">
        <v>133804</v>
      </c>
      <c r="R461" s="20">
        <v>202253</v>
      </c>
      <c r="S461" s="20">
        <v>204288</v>
      </c>
      <c r="T461" s="21">
        <v>282303</v>
      </c>
      <c r="U461" s="54">
        <v>73729</v>
      </c>
      <c r="V461" s="20">
        <v>111771</v>
      </c>
      <c r="W461" s="20">
        <v>146280</v>
      </c>
      <c r="X461" s="20">
        <v>0</v>
      </c>
      <c r="Y461" s="21">
        <v>0</v>
      </c>
      <c r="Z461" s="20">
        <v>705572</v>
      </c>
      <c r="AA461" s="21">
        <v>0</v>
      </c>
      <c r="AB461" s="32">
        <v>380038</v>
      </c>
      <c r="AC461" s="20">
        <v>2053164</v>
      </c>
      <c r="AD461" s="20">
        <v>1093334</v>
      </c>
      <c r="AE461" s="20">
        <v>1948256</v>
      </c>
      <c r="AF461" s="20">
        <v>1197992</v>
      </c>
      <c r="AG461" s="20">
        <v>539153</v>
      </c>
      <c r="AH461" s="20">
        <v>246788</v>
      </c>
      <c r="AI461" s="21">
        <v>355687</v>
      </c>
      <c r="AJ461" s="25">
        <v>113548</v>
      </c>
      <c r="AK461" s="25">
        <v>200717</v>
      </c>
      <c r="AL461" s="25">
        <v>54558</v>
      </c>
      <c r="AM461" s="22">
        <v>87900</v>
      </c>
      <c r="AN461" s="20">
        <v>1487400</v>
      </c>
      <c r="AO461" s="20">
        <v>137838</v>
      </c>
      <c r="AP461" s="54">
        <v>14932705</v>
      </c>
      <c r="AQ461" s="25">
        <v>248322</v>
      </c>
      <c r="AR461" s="25">
        <v>311800</v>
      </c>
      <c r="AS461" s="54">
        <v>311772</v>
      </c>
      <c r="AT461" s="54">
        <v>85158</v>
      </c>
      <c r="AU461" s="54">
        <v>222828</v>
      </c>
      <c r="AV461" s="54">
        <v>465237</v>
      </c>
      <c r="AW461" s="25">
        <f t="shared" si="28"/>
        <v>1645117</v>
      </c>
      <c r="AX461" s="165">
        <v>4105754</v>
      </c>
      <c r="AY461" s="98">
        <f t="shared" si="29"/>
        <v>20683576</v>
      </c>
      <c r="AZ461" s="73"/>
      <c r="BA461" s="20">
        <v>1534383</v>
      </c>
      <c r="BB461" s="20">
        <v>821944</v>
      </c>
      <c r="BC461" s="19">
        <v>2356327</v>
      </c>
      <c r="BD461" s="19">
        <f t="shared" si="30"/>
        <v>23039903</v>
      </c>
      <c r="BF461" s="20">
        <v>1697944</v>
      </c>
      <c r="BG461" s="21">
        <f t="shared" si="31"/>
        <v>21341959</v>
      </c>
      <c r="BI461" s="73"/>
      <c r="BJ461" s="73"/>
      <c r="BK461" s="73"/>
      <c r="BL461" s="73"/>
      <c r="BM461" s="73"/>
      <c r="BN461" s="73"/>
      <c r="BO461" s="73"/>
    </row>
    <row r="462" spans="1:67" ht="22.5" customHeight="1" x14ac:dyDescent="0.2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1840223</v>
      </c>
      <c r="G462" s="20">
        <v>576540</v>
      </c>
      <c r="H462" s="20">
        <v>570135</v>
      </c>
      <c r="I462" s="20">
        <v>0</v>
      </c>
      <c r="J462" s="20">
        <v>0</v>
      </c>
      <c r="K462" s="20">
        <v>0</v>
      </c>
      <c r="L462" s="20">
        <v>0</v>
      </c>
      <c r="M462" s="20">
        <v>174213</v>
      </c>
      <c r="N462" s="20">
        <v>97795</v>
      </c>
      <c r="O462" s="20">
        <v>55093</v>
      </c>
      <c r="P462" s="20">
        <v>1137054</v>
      </c>
      <c r="Q462" s="20">
        <v>263077</v>
      </c>
      <c r="R462" s="20">
        <v>399477</v>
      </c>
      <c r="S462" s="20">
        <v>378480</v>
      </c>
      <c r="T462" s="21">
        <v>288929</v>
      </c>
      <c r="U462" s="54">
        <v>181298</v>
      </c>
      <c r="V462" s="20">
        <v>193059</v>
      </c>
      <c r="W462" s="20">
        <v>107272</v>
      </c>
      <c r="X462" s="20">
        <v>0</v>
      </c>
      <c r="Y462" s="21">
        <v>0</v>
      </c>
      <c r="Z462" s="20">
        <v>1038756</v>
      </c>
      <c r="AA462" s="21">
        <v>0</v>
      </c>
      <c r="AB462" s="32">
        <v>891795</v>
      </c>
      <c r="AC462" s="20">
        <v>4027999</v>
      </c>
      <c r="AD462" s="20">
        <v>1817136</v>
      </c>
      <c r="AE462" s="20">
        <v>2539493</v>
      </c>
      <c r="AF462" s="20">
        <v>1549340</v>
      </c>
      <c r="AG462" s="20">
        <v>998554</v>
      </c>
      <c r="AH462" s="20">
        <v>304569</v>
      </c>
      <c r="AI462" s="21">
        <v>22055</v>
      </c>
      <c r="AJ462" s="25">
        <v>224884</v>
      </c>
      <c r="AK462" s="25">
        <v>234507</v>
      </c>
      <c r="AL462" s="25">
        <v>67857</v>
      </c>
      <c r="AM462" s="22">
        <v>129963</v>
      </c>
      <c r="AN462" s="20">
        <v>566232</v>
      </c>
      <c r="AO462" s="20">
        <v>100745</v>
      </c>
      <c r="AP462" s="54">
        <v>20776530</v>
      </c>
      <c r="AQ462" s="25">
        <v>388223</v>
      </c>
      <c r="AR462" s="25">
        <v>335148</v>
      </c>
      <c r="AS462" s="54">
        <v>192869</v>
      </c>
      <c r="AT462" s="54">
        <v>94564</v>
      </c>
      <c r="AU462" s="54">
        <v>157651</v>
      </c>
      <c r="AV462" s="54">
        <v>602466</v>
      </c>
      <c r="AW462" s="25">
        <f t="shared" si="28"/>
        <v>1770921</v>
      </c>
      <c r="AX462" s="165">
        <v>2035078</v>
      </c>
      <c r="AY462" s="98">
        <f t="shared" si="29"/>
        <v>24582529</v>
      </c>
      <c r="AZ462" s="73"/>
      <c r="BA462" s="20">
        <v>2814090</v>
      </c>
      <c r="BB462" s="20">
        <v>264364</v>
      </c>
      <c r="BC462" s="19">
        <v>3078454</v>
      </c>
      <c r="BD462" s="19">
        <f t="shared" si="30"/>
        <v>27660983</v>
      </c>
      <c r="BF462" s="20">
        <v>2198780</v>
      </c>
      <c r="BG462" s="21">
        <f t="shared" si="31"/>
        <v>25462203</v>
      </c>
      <c r="BI462" s="73"/>
      <c r="BJ462" s="73"/>
      <c r="BK462" s="73"/>
      <c r="BL462" s="73"/>
      <c r="BM462" s="73"/>
      <c r="BN462" s="73"/>
      <c r="BO462" s="73"/>
    </row>
    <row r="463" spans="1:67" ht="22.5" customHeight="1" x14ac:dyDescent="0.2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1034163</v>
      </c>
      <c r="G463" s="20">
        <v>478454</v>
      </c>
      <c r="H463" s="20">
        <v>344564</v>
      </c>
      <c r="I463" s="20">
        <v>0</v>
      </c>
      <c r="J463" s="20">
        <v>0</v>
      </c>
      <c r="K463" s="20">
        <v>0</v>
      </c>
      <c r="L463" s="20">
        <v>0</v>
      </c>
      <c r="M463" s="20">
        <v>80010</v>
      </c>
      <c r="N463" s="20">
        <v>42063</v>
      </c>
      <c r="O463" s="20">
        <v>35779</v>
      </c>
      <c r="P463" s="20">
        <v>709424</v>
      </c>
      <c r="Q463" s="20">
        <v>103020</v>
      </c>
      <c r="R463" s="20">
        <v>290852</v>
      </c>
      <c r="S463" s="20">
        <v>226176</v>
      </c>
      <c r="T463" s="21">
        <v>178028</v>
      </c>
      <c r="U463" s="54">
        <v>90057</v>
      </c>
      <c r="V463" s="20">
        <v>106126</v>
      </c>
      <c r="W463" s="20">
        <v>87768</v>
      </c>
      <c r="X463" s="20">
        <v>0</v>
      </c>
      <c r="Y463" s="21">
        <v>0</v>
      </c>
      <c r="Z463" s="20">
        <v>496579</v>
      </c>
      <c r="AA463" s="21">
        <v>0</v>
      </c>
      <c r="AB463" s="32">
        <v>371023</v>
      </c>
      <c r="AC463" s="20">
        <v>2031526</v>
      </c>
      <c r="AD463" s="20">
        <v>773842</v>
      </c>
      <c r="AE463" s="20">
        <v>1286482</v>
      </c>
      <c r="AF463" s="20">
        <v>761516</v>
      </c>
      <c r="AG463" s="20">
        <v>430284</v>
      </c>
      <c r="AH463" s="20">
        <v>370416</v>
      </c>
      <c r="AI463" s="21">
        <v>17243</v>
      </c>
      <c r="AJ463" s="25">
        <v>114815</v>
      </c>
      <c r="AK463" s="25">
        <v>129494</v>
      </c>
      <c r="AL463" s="25">
        <v>39541</v>
      </c>
      <c r="AM463" s="22">
        <v>69962</v>
      </c>
      <c r="AN463" s="20">
        <v>618185</v>
      </c>
      <c r="AO463" s="20">
        <v>85739</v>
      </c>
      <c r="AP463" s="54">
        <v>11403131</v>
      </c>
      <c r="AQ463" s="25">
        <v>257665</v>
      </c>
      <c r="AR463" s="25">
        <v>240421</v>
      </c>
      <c r="AS463" s="54">
        <v>206070</v>
      </c>
      <c r="AT463" s="54">
        <v>63253</v>
      </c>
      <c r="AU463" s="54">
        <v>107578</v>
      </c>
      <c r="AV463" s="54">
        <v>392633</v>
      </c>
      <c r="AW463" s="25">
        <f t="shared" si="28"/>
        <v>1267620</v>
      </c>
      <c r="AX463" s="165">
        <v>1464713</v>
      </c>
      <c r="AY463" s="98">
        <f t="shared" si="29"/>
        <v>14135464</v>
      </c>
      <c r="AZ463" s="73"/>
      <c r="BA463" s="20">
        <v>1544168</v>
      </c>
      <c r="BB463" s="20">
        <v>256798</v>
      </c>
      <c r="BC463" s="19">
        <v>1800966</v>
      </c>
      <c r="BD463" s="19">
        <f t="shared" si="30"/>
        <v>15936430</v>
      </c>
      <c r="BF463" s="20">
        <v>1432967</v>
      </c>
      <c r="BG463" s="21">
        <f t="shared" si="31"/>
        <v>14503463</v>
      </c>
      <c r="BI463" s="73"/>
      <c r="BJ463" s="73"/>
      <c r="BK463" s="73"/>
      <c r="BL463" s="73"/>
      <c r="BM463" s="73"/>
      <c r="BN463" s="73"/>
      <c r="BO463" s="73"/>
    </row>
    <row r="464" spans="1:67" ht="22.5" customHeight="1" x14ac:dyDescent="0.2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1042985</v>
      </c>
      <c r="G464" s="20">
        <v>408332</v>
      </c>
      <c r="H464" s="20">
        <v>208572</v>
      </c>
      <c r="I464" s="20">
        <v>0</v>
      </c>
      <c r="J464" s="20">
        <v>0</v>
      </c>
      <c r="K464" s="20">
        <v>0</v>
      </c>
      <c r="L464" s="20">
        <v>0</v>
      </c>
      <c r="M464" s="20">
        <v>58402</v>
      </c>
      <c r="N464" s="20">
        <v>38514</v>
      </c>
      <c r="O464" s="20">
        <v>24901</v>
      </c>
      <c r="P464" s="20">
        <v>542468</v>
      </c>
      <c r="Q464" s="20">
        <v>132013</v>
      </c>
      <c r="R464" s="20">
        <v>240300</v>
      </c>
      <c r="S464" s="20">
        <v>186048</v>
      </c>
      <c r="T464" s="21">
        <v>228102</v>
      </c>
      <c r="U464" s="54">
        <v>148473</v>
      </c>
      <c r="V464" s="20">
        <v>85804</v>
      </c>
      <c r="W464" s="20">
        <v>93619</v>
      </c>
      <c r="X464" s="20">
        <v>0</v>
      </c>
      <c r="Y464" s="21">
        <v>0</v>
      </c>
      <c r="Z464" s="20">
        <v>551430</v>
      </c>
      <c r="AA464" s="21">
        <v>0</v>
      </c>
      <c r="AB464" s="32">
        <v>390393</v>
      </c>
      <c r="AC464" s="20">
        <v>1893056</v>
      </c>
      <c r="AD464" s="20">
        <v>781017</v>
      </c>
      <c r="AE464" s="20">
        <v>1465431</v>
      </c>
      <c r="AF464" s="20">
        <v>828989</v>
      </c>
      <c r="AG464" s="20">
        <v>423961</v>
      </c>
      <c r="AH464" s="20">
        <v>423038</v>
      </c>
      <c r="AI464" s="21">
        <v>127518</v>
      </c>
      <c r="AJ464" s="25">
        <v>107469</v>
      </c>
      <c r="AK464" s="25">
        <v>156643</v>
      </c>
      <c r="AL464" s="25">
        <v>42555</v>
      </c>
      <c r="AM464" s="22">
        <v>78271</v>
      </c>
      <c r="AN464" s="20">
        <v>826840</v>
      </c>
      <c r="AO464" s="20">
        <v>73503</v>
      </c>
      <c r="AP464" s="54">
        <v>11608647</v>
      </c>
      <c r="AQ464" s="25">
        <v>192690</v>
      </c>
      <c r="AR464" s="25">
        <v>229279</v>
      </c>
      <c r="AS464" s="54">
        <v>239792</v>
      </c>
      <c r="AT464" s="54">
        <v>58267</v>
      </c>
      <c r="AU464" s="54">
        <v>131560</v>
      </c>
      <c r="AV464" s="54">
        <v>342079</v>
      </c>
      <c r="AW464" s="25">
        <f t="shared" si="28"/>
        <v>1193667</v>
      </c>
      <c r="AX464" s="165">
        <v>2453125</v>
      </c>
      <c r="AY464" s="98">
        <f t="shared" si="29"/>
        <v>15255439</v>
      </c>
      <c r="AZ464" s="73"/>
      <c r="BA464" s="20">
        <v>1444342</v>
      </c>
      <c r="BB464" s="20">
        <v>398825</v>
      </c>
      <c r="BC464" s="19">
        <v>1843167</v>
      </c>
      <c r="BD464" s="19">
        <f t="shared" si="30"/>
        <v>17098606</v>
      </c>
      <c r="BF464" s="20">
        <v>1248463</v>
      </c>
      <c r="BG464" s="21">
        <f t="shared" si="31"/>
        <v>15850143</v>
      </c>
      <c r="BI464" s="73"/>
      <c r="BJ464" s="73"/>
      <c r="BK464" s="73"/>
      <c r="BL464" s="73"/>
      <c r="BM464" s="73"/>
      <c r="BN464" s="73"/>
      <c r="BO464" s="73"/>
    </row>
    <row r="465" spans="1:67" ht="22.5" customHeight="1" x14ac:dyDescent="0.2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500432</v>
      </c>
      <c r="G465" s="20">
        <v>172080</v>
      </c>
      <c r="H465" s="20">
        <v>71243</v>
      </c>
      <c r="I465" s="20">
        <v>0</v>
      </c>
      <c r="J465" s="20">
        <v>0</v>
      </c>
      <c r="K465" s="20">
        <v>0</v>
      </c>
      <c r="L465" s="20">
        <v>0</v>
      </c>
      <c r="M465" s="20">
        <v>33154</v>
      </c>
      <c r="N465" s="20">
        <v>17263</v>
      </c>
      <c r="O465" s="20">
        <v>18907</v>
      </c>
      <c r="P465" s="20">
        <v>155341</v>
      </c>
      <c r="Q465" s="20">
        <v>56884</v>
      </c>
      <c r="R465" s="20">
        <v>82681</v>
      </c>
      <c r="S465" s="20">
        <v>82080</v>
      </c>
      <c r="T465" s="21">
        <v>96672</v>
      </c>
      <c r="U465" s="54">
        <v>31429</v>
      </c>
      <c r="V465" s="20">
        <v>37257</v>
      </c>
      <c r="W465" s="20">
        <v>39008</v>
      </c>
      <c r="X465" s="20">
        <v>0</v>
      </c>
      <c r="Y465" s="21">
        <v>0</v>
      </c>
      <c r="Z465" s="20">
        <v>299731</v>
      </c>
      <c r="AA465" s="21">
        <v>0</v>
      </c>
      <c r="AB465" s="32">
        <v>153162</v>
      </c>
      <c r="AC465" s="20">
        <v>784723</v>
      </c>
      <c r="AD465" s="20">
        <v>318655</v>
      </c>
      <c r="AE465" s="20">
        <v>657591</v>
      </c>
      <c r="AF465" s="20">
        <v>392601</v>
      </c>
      <c r="AG465" s="20">
        <v>176969</v>
      </c>
      <c r="AH465" s="20">
        <v>153832</v>
      </c>
      <c r="AI465" s="21">
        <v>89022</v>
      </c>
      <c r="AJ465" s="25">
        <v>60536</v>
      </c>
      <c r="AK465" s="25">
        <v>81175</v>
      </c>
      <c r="AL465" s="25">
        <v>19763</v>
      </c>
      <c r="AM465" s="22">
        <v>44840</v>
      </c>
      <c r="AN465" s="20">
        <v>183528</v>
      </c>
      <c r="AO465" s="20">
        <v>32157</v>
      </c>
      <c r="AP465" s="54">
        <v>4842716</v>
      </c>
      <c r="AQ465" s="25">
        <v>100246</v>
      </c>
      <c r="AR465" s="25">
        <v>157192</v>
      </c>
      <c r="AS465" s="54">
        <v>133011</v>
      </c>
      <c r="AT465" s="54">
        <v>42647</v>
      </c>
      <c r="AU465" s="54">
        <v>99583</v>
      </c>
      <c r="AV465" s="54">
        <v>162058</v>
      </c>
      <c r="AW465" s="25">
        <f t="shared" si="28"/>
        <v>694737</v>
      </c>
      <c r="AX465" s="165">
        <v>666505</v>
      </c>
      <c r="AY465" s="98">
        <f t="shared" si="29"/>
        <v>6203958</v>
      </c>
      <c r="AZ465" s="73"/>
      <c r="BA465" s="20">
        <v>775352</v>
      </c>
      <c r="BB465" s="20">
        <v>156704</v>
      </c>
      <c r="BC465" s="19">
        <v>932056</v>
      </c>
      <c r="BD465" s="19">
        <f t="shared" si="30"/>
        <v>7136014</v>
      </c>
      <c r="BF465" s="20">
        <v>591454</v>
      </c>
      <c r="BG465" s="21">
        <f t="shared" si="31"/>
        <v>6544560</v>
      </c>
      <c r="BI465" s="73"/>
      <c r="BJ465" s="73"/>
      <c r="BK465" s="73"/>
      <c r="BL465" s="73"/>
      <c r="BM465" s="73"/>
      <c r="BN465" s="73"/>
      <c r="BO465" s="73"/>
    </row>
    <row r="466" spans="1:67" ht="22.5" customHeight="1" x14ac:dyDescent="0.2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1459400</v>
      </c>
      <c r="G466" s="20">
        <v>700581</v>
      </c>
      <c r="H466" s="20">
        <v>345710</v>
      </c>
      <c r="I466" s="20">
        <v>0</v>
      </c>
      <c r="J466" s="20">
        <v>0</v>
      </c>
      <c r="K466" s="20">
        <v>0</v>
      </c>
      <c r="L466" s="20">
        <v>0</v>
      </c>
      <c r="M466" s="20">
        <v>116278</v>
      </c>
      <c r="N466" s="20">
        <v>64146</v>
      </c>
      <c r="O466" s="20">
        <v>39035</v>
      </c>
      <c r="P466" s="20">
        <v>754097</v>
      </c>
      <c r="Q466" s="20">
        <v>183317</v>
      </c>
      <c r="R466" s="20">
        <v>316039</v>
      </c>
      <c r="S466" s="20">
        <v>330144</v>
      </c>
      <c r="T466" s="21">
        <v>228102</v>
      </c>
      <c r="U466" s="54">
        <v>124320</v>
      </c>
      <c r="V466" s="20">
        <v>162576</v>
      </c>
      <c r="W466" s="20">
        <v>97520</v>
      </c>
      <c r="X466" s="20">
        <v>0</v>
      </c>
      <c r="Y466" s="21">
        <v>0</v>
      </c>
      <c r="Z466" s="20">
        <v>815901</v>
      </c>
      <c r="AA466" s="21">
        <v>0</v>
      </c>
      <c r="AB466" s="32">
        <v>525072</v>
      </c>
      <c r="AC466" s="20">
        <v>3388590</v>
      </c>
      <c r="AD466" s="20">
        <v>1166994</v>
      </c>
      <c r="AE466" s="20">
        <v>1802924</v>
      </c>
      <c r="AF466" s="20">
        <v>1167140</v>
      </c>
      <c r="AG466" s="20">
        <v>669913</v>
      </c>
      <c r="AH466" s="20">
        <v>297158</v>
      </c>
      <c r="AI466" s="21">
        <v>123107</v>
      </c>
      <c r="AJ466" s="25">
        <v>154954</v>
      </c>
      <c r="AK466" s="25">
        <v>221340</v>
      </c>
      <c r="AL466" s="25">
        <v>55062</v>
      </c>
      <c r="AM466" s="22">
        <v>105775</v>
      </c>
      <c r="AN466" s="20">
        <v>1109824</v>
      </c>
      <c r="AO466" s="20">
        <v>92428</v>
      </c>
      <c r="AP466" s="54">
        <v>16617447</v>
      </c>
      <c r="AQ466" s="25">
        <v>265121</v>
      </c>
      <c r="AR466" s="25">
        <v>287307</v>
      </c>
      <c r="AS466" s="54">
        <v>255148</v>
      </c>
      <c r="AT466" s="54">
        <v>99793</v>
      </c>
      <c r="AU466" s="54">
        <v>216949</v>
      </c>
      <c r="AV466" s="54">
        <v>686780</v>
      </c>
      <c r="AW466" s="25">
        <f t="shared" si="28"/>
        <v>1811098</v>
      </c>
      <c r="AX466" s="165">
        <v>3362641</v>
      </c>
      <c r="AY466" s="98">
        <f t="shared" si="29"/>
        <v>21791186</v>
      </c>
      <c r="AZ466" s="73"/>
      <c r="BA466" s="20">
        <v>2109323</v>
      </c>
      <c r="BB466" s="20">
        <v>509539</v>
      </c>
      <c r="BC466" s="19">
        <v>2618862</v>
      </c>
      <c r="BD466" s="19">
        <f t="shared" si="30"/>
        <v>24410048</v>
      </c>
      <c r="BF466" s="20">
        <v>2506495</v>
      </c>
      <c r="BG466" s="21">
        <f t="shared" si="31"/>
        <v>21903553</v>
      </c>
      <c r="BI466" s="73"/>
      <c r="BJ466" s="73"/>
      <c r="BK466" s="73"/>
      <c r="BL466" s="73"/>
      <c r="BM466" s="73"/>
      <c r="BN466" s="73"/>
      <c r="BO466" s="73"/>
    </row>
    <row r="467" spans="1:67" ht="22.5" customHeight="1" x14ac:dyDescent="0.2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694149</v>
      </c>
      <c r="G467" s="20">
        <v>252886</v>
      </c>
      <c r="H467" s="20">
        <v>148216</v>
      </c>
      <c r="I467" s="20">
        <v>0</v>
      </c>
      <c r="J467" s="20">
        <v>0</v>
      </c>
      <c r="K467" s="20">
        <v>0</v>
      </c>
      <c r="L467" s="20">
        <v>0</v>
      </c>
      <c r="M467" s="20">
        <v>44632</v>
      </c>
      <c r="N467" s="20">
        <v>23785</v>
      </c>
      <c r="O467" s="20">
        <v>22792</v>
      </c>
      <c r="P467" s="20">
        <v>256892</v>
      </c>
      <c r="Q467" s="20">
        <v>68853</v>
      </c>
      <c r="R467" s="20">
        <v>153926</v>
      </c>
      <c r="S467" s="20">
        <v>103968</v>
      </c>
      <c r="T467" s="21">
        <v>65172</v>
      </c>
      <c r="U467" s="54">
        <v>52452</v>
      </c>
      <c r="V467" s="20">
        <v>54192</v>
      </c>
      <c r="W467" s="20">
        <v>19504</v>
      </c>
      <c r="X467" s="20">
        <v>0</v>
      </c>
      <c r="Y467" s="21">
        <v>0</v>
      </c>
      <c r="Z467" s="20">
        <v>343872</v>
      </c>
      <c r="AA467" s="21">
        <v>0</v>
      </c>
      <c r="AB467" s="32">
        <v>192787</v>
      </c>
      <c r="AC467" s="20">
        <v>1346107</v>
      </c>
      <c r="AD467" s="20">
        <v>469538</v>
      </c>
      <c r="AE467" s="20">
        <v>738551</v>
      </c>
      <c r="AF467" s="20">
        <v>446352</v>
      </c>
      <c r="AG467" s="20">
        <v>247317</v>
      </c>
      <c r="AH467" s="20">
        <v>206172</v>
      </c>
      <c r="AI467" s="21">
        <v>20852</v>
      </c>
      <c r="AJ467" s="25">
        <v>75780</v>
      </c>
      <c r="AK467" s="25">
        <v>85584</v>
      </c>
      <c r="AL467" s="25">
        <v>21801</v>
      </c>
      <c r="AM467" s="22">
        <v>48320</v>
      </c>
      <c r="AN467" s="20">
        <v>404751</v>
      </c>
      <c r="AO467" s="20">
        <v>52047</v>
      </c>
      <c r="AP467" s="54">
        <v>6661250</v>
      </c>
      <c r="AQ467" s="25">
        <v>153933</v>
      </c>
      <c r="AR467" s="25">
        <v>143412</v>
      </c>
      <c r="AS467" s="54">
        <v>124724</v>
      </c>
      <c r="AT467" s="54">
        <v>46951</v>
      </c>
      <c r="AU467" s="54">
        <v>76628</v>
      </c>
      <c r="AV467" s="54">
        <v>272286</v>
      </c>
      <c r="AW467" s="25">
        <f t="shared" si="28"/>
        <v>817934</v>
      </c>
      <c r="AX467" s="165">
        <v>1288741</v>
      </c>
      <c r="AY467" s="98">
        <f t="shared" si="29"/>
        <v>8767925</v>
      </c>
      <c r="AZ467" s="73"/>
      <c r="BA467" s="20">
        <v>993529</v>
      </c>
      <c r="BB467" s="20">
        <v>169079</v>
      </c>
      <c r="BC467" s="19">
        <v>1162608</v>
      </c>
      <c r="BD467" s="19">
        <f t="shared" si="30"/>
        <v>9930533</v>
      </c>
      <c r="BF467" s="20">
        <v>993745</v>
      </c>
      <c r="BG467" s="21">
        <f t="shared" si="31"/>
        <v>8936788</v>
      </c>
      <c r="BI467" s="73"/>
      <c r="BJ467" s="73"/>
      <c r="BK467" s="73"/>
      <c r="BL467" s="73"/>
      <c r="BM467" s="73"/>
      <c r="BN467" s="73"/>
      <c r="BO467" s="73"/>
    </row>
    <row r="468" spans="1:67" ht="22.5" customHeight="1" x14ac:dyDescent="0.2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463823</v>
      </c>
      <c r="G468" s="20">
        <v>164767</v>
      </c>
      <c r="H468" s="20">
        <v>80411</v>
      </c>
      <c r="I468" s="20">
        <v>0</v>
      </c>
      <c r="J468" s="20">
        <v>0</v>
      </c>
      <c r="K468" s="20">
        <v>0</v>
      </c>
      <c r="L468" s="20">
        <v>0</v>
      </c>
      <c r="M468" s="20">
        <v>23194</v>
      </c>
      <c r="N468" s="20">
        <v>13289</v>
      </c>
      <c r="O468" s="20">
        <v>4440</v>
      </c>
      <c r="P468" s="20">
        <v>117901</v>
      </c>
      <c r="Q468" s="20">
        <v>43950</v>
      </c>
      <c r="R468" s="20">
        <v>134390</v>
      </c>
      <c r="S468" s="20">
        <v>51072</v>
      </c>
      <c r="T468" s="21">
        <v>54310</v>
      </c>
      <c r="U468" s="54">
        <v>82527</v>
      </c>
      <c r="V468" s="20">
        <v>25967</v>
      </c>
      <c r="W468" s="20">
        <v>19504</v>
      </c>
      <c r="X468" s="20">
        <v>0</v>
      </c>
      <c r="Y468" s="21">
        <v>0</v>
      </c>
      <c r="Z468" s="20">
        <v>250982</v>
      </c>
      <c r="AA468" s="21">
        <v>30330</v>
      </c>
      <c r="AB468" s="32">
        <v>141978</v>
      </c>
      <c r="AC468" s="20">
        <v>754860</v>
      </c>
      <c r="AD468" s="20">
        <v>591489</v>
      </c>
      <c r="AE468" s="20">
        <v>683868</v>
      </c>
      <c r="AF468" s="20">
        <v>414363</v>
      </c>
      <c r="AG468" s="20">
        <v>169059</v>
      </c>
      <c r="AH468" s="20">
        <v>210487</v>
      </c>
      <c r="AI468" s="21">
        <v>29674</v>
      </c>
      <c r="AJ468" s="25">
        <v>54032</v>
      </c>
      <c r="AK468" s="25">
        <v>71236</v>
      </c>
      <c r="AL468" s="25">
        <v>19679</v>
      </c>
      <c r="AM468" s="22">
        <v>36733</v>
      </c>
      <c r="AN468" s="20">
        <v>458366</v>
      </c>
      <c r="AO468" s="20">
        <v>33070</v>
      </c>
      <c r="AP468" s="54">
        <v>5229751</v>
      </c>
      <c r="AQ468" s="25">
        <v>95766</v>
      </c>
      <c r="AR468" s="25">
        <v>171510</v>
      </c>
      <c r="AS468" s="54">
        <v>162907</v>
      </c>
      <c r="AT468" s="54">
        <v>53128</v>
      </c>
      <c r="AU468" s="54">
        <v>106274</v>
      </c>
      <c r="AV468" s="54">
        <v>118369</v>
      </c>
      <c r="AW468" s="25">
        <f t="shared" si="28"/>
        <v>707954</v>
      </c>
      <c r="AX468" s="165">
        <v>1092521</v>
      </c>
      <c r="AY468" s="98">
        <f t="shared" si="29"/>
        <v>7030226</v>
      </c>
      <c r="AZ468" s="73"/>
      <c r="BA468" s="20">
        <v>651092</v>
      </c>
      <c r="BB468" s="20">
        <v>169216</v>
      </c>
      <c r="BC468" s="19">
        <v>820308</v>
      </c>
      <c r="BD468" s="19">
        <f t="shared" si="30"/>
        <v>7850534</v>
      </c>
      <c r="BF468" s="20">
        <v>432004</v>
      </c>
      <c r="BG468" s="21">
        <f t="shared" si="31"/>
        <v>7418530</v>
      </c>
      <c r="BI468" s="73"/>
      <c r="BJ468" s="73"/>
      <c r="BK468" s="73"/>
      <c r="BL468" s="73"/>
      <c r="BM468" s="73"/>
      <c r="BN468" s="73"/>
      <c r="BO468" s="73"/>
    </row>
    <row r="469" spans="1:67" ht="22.5" customHeight="1" x14ac:dyDescent="0.2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911629</v>
      </c>
      <c r="G469" s="20">
        <v>288162</v>
      </c>
      <c r="H469" s="20">
        <v>200359</v>
      </c>
      <c r="I469" s="20">
        <v>0</v>
      </c>
      <c r="J469" s="20">
        <v>0</v>
      </c>
      <c r="K469" s="20">
        <v>0</v>
      </c>
      <c r="L469" s="20">
        <v>0</v>
      </c>
      <c r="M469" s="20">
        <v>60787</v>
      </c>
      <c r="N469" s="20">
        <v>31762</v>
      </c>
      <c r="O469" s="20">
        <v>37518</v>
      </c>
      <c r="P469" s="20">
        <v>480142</v>
      </c>
      <c r="Q469" s="20">
        <v>83694</v>
      </c>
      <c r="R469" s="20">
        <v>149654</v>
      </c>
      <c r="S469" s="20">
        <v>133152</v>
      </c>
      <c r="T469" s="21">
        <v>129258</v>
      </c>
      <c r="U469" s="54">
        <v>63788</v>
      </c>
      <c r="V469" s="20">
        <v>64353</v>
      </c>
      <c r="W469" s="20">
        <v>39008</v>
      </c>
      <c r="X469" s="20">
        <v>0</v>
      </c>
      <c r="Y469" s="21">
        <v>0</v>
      </c>
      <c r="Z469" s="20">
        <v>422326</v>
      </c>
      <c r="AA469" s="21">
        <v>0</v>
      </c>
      <c r="AB469" s="32">
        <v>264181</v>
      </c>
      <c r="AC469" s="20">
        <v>1571020</v>
      </c>
      <c r="AD469" s="20">
        <v>646053</v>
      </c>
      <c r="AE469" s="20">
        <v>927482</v>
      </c>
      <c r="AF469" s="20">
        <v>560671</v>
      </c>
      <c r="AG469" s="20">
        <v>337947</v>
      </c>
      <c r="AH469" s="20">
        <v>187225</v>
      </c>
      <c r="AI469" s="21">
        <v>12832</v>
      </c>
      <c r="AJ469" s="25">
        <v>94416</v>
      </c>
      <c r="AK469" s="25">
        <v>105854</v>
      </c>
      <c r="AL469" s="25">
        <v>27484</v>
      </c>
      <c r="AM469" s="22">
        <v>59502</v>
      </c>
      <c r="AN469" s="20">
        <v>828326</v>
      </c>
      <c r="AO469" s="20">
        <v>25686</v>
      </c>
      <c r="AP469" s="54">
        <v>8744271</v>
      </c>
      <c r="AQ469" s="25">
        <v>165229</v>
      </c>
      <c r="AR469" s="25">
        <v>169062</v>
      </c>
      <c r="AS469" s="54">
        <v>97890</v>
      </c>
      <c r="AT469" s="54">
        <v>40503</v>
      </c>
      <c r="AU469" s="54">
        <v>83217</v>
      </c>
      <c r="AV469" s="54">
        <v>347201</v>
      </c>
      <c r="AW469" s="25">
        <f t="shared" si="28"/>
        <v>903102</v>
      </c>
      <c r="AX469" s="165">
        <v>2466886</v>
      </c>
      <c r="AY469" s="98">
        <f t="shared" si="29"/>
        <v>12114259</v>
      </c>
      <c r="AZ469" s="73"/>
      <c r="BA469" s="20">
        <v>1237470</v>
      </c>
      <c r="BB469" s="20">
        <v>122793</v>
      </c>
      <c r="BC469" s="19">
        <v>1360263</v>
      </c>
      <c r="BD469" s="19">
        <f t="shared" si="30"/>
        <v>13474522</v>
      </c>
      <c r="BF469" s="20">
        <v>1267158</v>
      </c>
      <c r="BG469" s="21">
        <f t="shared" si="31"/>
        <v>12207364</v>
      </c>
      <c r="BI469" s="73"/>
      <c r="BJ469" s="73"/>
      <c r="BK469" s="73"/>
      <c r="BL469" s="73"/>
      <c r="BM469" s="73"/>
      <c r="BN469" s="73"/>
      <c r="BO469" s="73"/>
    </row>
    <row r="470" spans="1:67" ht="22.5" customHeight="1" x14ac:dyDescent="0.2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473663</v>
      </c>
      <c r="G470" s="20">
        <v>163763</v>
      </c>
      <c r="H470" s="20">
        <v>118993</v>
      </c>
      <c r="I470" s="20">
        <v>0</v>
      </c>
      <c r="J470" s="20">
        <v>0</v>
      </c>
      <c r="K470" s="20">
        <v>0</v>
      </c>
      <c r="L470" s="20">
        <v>0</v>
      </c>
      <c r="M470" s="20">
        <v>30860</v>
      </c>
      <c r="N470" s="20">
        <v>16453</v>
      </c>
      <c r="O470" s="20">
        <v>15429</v>
      </c>
      <c r="P470" s="20">
        <v>343101</v>
      </c>
      <c r="Q470" s="20">
        <v>64853</v>
      </c>
      <c r="R470" s="20">
        <v>72446</v>
      </c>
      <c r="S470" s="20">
        <v>81168</v>
      </c>
      <c r="T470" s="21">
        <v>76034</v>
      </c>
      <c r="U470" s="54">
        <v>37562</v>
      </c>
      <c r="V470" s="20">
        <v>38386</v>
      </c>
      <c r="W470" s="20">
        <v>29256</v>
      </c>
      <c r="X470" s="20">
        <v>0</v>
      </c>
      <c r="Y470" s="21">
        <v>0</v>
      </c>
      <c r="Z470" s="20">
        <v>250241</v>
      </c>
      <c r="AA470" s="21">
        <v>0</v>
      </c>
      <c r="AB470" s="32">
        <v>0</v>
      </c>
      <c r="AC470" s="20">
        <v>682824</v>
      </c>
      <c r="AD470" s="20">
        <v>294435</v>
      </c>
      <c r="AE470" s="20">
        <v>496184</v>
      </c>
      <c r="AF470" s="20">
        <v>254684</v>
      </c>
      <c r="AG470" s="20">
        <v>159448</v>
      </c>
      <c r="AH470" s="20">
        <v>149517</v>
      </c>
      <c r="AI470" s="21">
        <v>4411</v>
      </c>
      <c r="AJ470" s="25">
        <v>60127</v>
      </c>
      <c r="AK470" s="25">
        <v>62611</v>
      </c>
      <c r="AL470" s="25">
        <v>15031</v>
      </c>
      <c r="AM470" s="22">
        <v>36818</v>
      </c>
      <c r="AN470" s="20">
        <v>127663</v>
      </c>
      <c r="AO470" s="20">
        <v>18759</v>
      </c>
      <c r="AP470" s="54">
        <v>4174720</v>
      </c>
      <c r="AQ470" s="25">
        <v>107024</v>
      </c>
      <c r="AR470" s="25">
        <v>131362</v>
      </c>
      <c r="AS470" s="54">
        <v>97149</v>
      </c>
      <c r="AT470" s="54">
        <v>38097</v>
      </c>
      <c r="AU470" s="54">
        <v>40225</v>
      </c>
      <c r="AV470" s="54">
        <v>193293</v>
      </c>
      <c r="AW470" s="25">
        <f t="shared" si="28"/>
        <v>607150</v>
      </c>
      <c r="AX470" s="165">
        <v>544676</v>
      </c>
      <c r="AY470" s="98">
        <f t="shared" si="29"/>
        <v>5326546</v>
      </c>
      <c r="AZ470" s="73"/>
      <c r="BA470" s="20">
        <v>769196</v>
      </c>
      <c r="BB470" s="20">
        <v>87331</v>
      </c>
      <c r="BC470" s="19">
        <v>856527</v>
      </c>
      <c r="BD470" s="19">
        <f t="shared" si="30"/>
        <v>6183073</v>
      </c>
      <c r="BF470" s="20">
        <v>705450</v>
      </c>
      <c r="BG470" s="21">
        <f t="shared" si="31"/>
        <v>5477623</v>
      </c>
      <c r="BI470" s="73"/>
      <c r="BJ470" s="73"/>
      <c r="BK470" s="73"/>
      <c r="BL470" s="73"/>
      <c r="BM470" s="73"/>
      <c r="BN470" s="73"/>
      <c r="BO470" s="73"/>
    </row>
    <row r="471" spans="1:67" ht="22.5" customHeight="1" x14ac:dyDescent="0.2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364712</v>
      </c>
      <c r="G471" s="20">
        <v>104037</v>
      </c>
      <c r="H471" s="20">
        <v>64176</v>
      </c>
      <c r="I471" s="20">
        <v>0</v>
      </c>
      <c r="J471" s="20">
        <v>0</v>
      </c>
      <c r="K471" s="20">
        <v>0</v>
      </c>
      <c r="L471" s="20">
        <v>0</v>
      </c>
      <c r="M471" s="20">
        <v>23141</v>
      </c>
      <c r="N471" s="20">
        <v>13136</v>
      </c>
      <c r="O471" s="20">
        <v>6586</v>
      </c>
      <c r="P471" s="20">
        <v>94594</v>
      </c>
      <c r="Q471" s="20">
        <v>39627</v>
      </c>
      <c r="R471" s="20">
        <v>84372</v>
      </c>
      <c r="S471" s="20">
        <v>51072</v>
      </c>
      <c r="T471" s="21">
        <v>43448</v>
      </c>
      <c r="U471" s="54">
        <v>24492</v>
      </c>
      <c r="V471" s="20">
        <v>28225</v>
      </c>
      <c r="W471" s="20">
        <v>29256</v>
      </c>
      <c r="X471" s="20">
        <v>0</v>
      </c>
      <c r="Y471" s="21">
        <v>0</v>
      </c>
      <c r="Z471" s="20">
        <v>226713</v>
      </c>
      <c r="AA471" s="21">
        <v>0</v>
      </c>
      <c r="AB471" s="32">
        <v>0</v>
      </c>
      <c r="AC471" s="20">
        <v>507260</v>
      </c>
      <c r="AD471" s="20">
        <v>249272</v>
      </c>
      <c r="AE471" s="20">
        <v>431739</v>
      </c>
      <c r="AF471" s="20">
        <v>262287</v>
      </c>
      <c r="AG471" s="20">
        <v>129788</v>
      </c>
      <c r="AH471" s="20">
        <v>152050</v>
      </c>
      <c r="AI471" s="21">
        <v>18847</v>
      </c>
      <c r="AJ471" s="25">
        <v>51003</v>
      </c>
      <c r="AK471" s="25">
        <v>58064</v>
      </c>
      <c r="AL471" s="25">
        <v>14343</v>
      </c>
      <c r="AM471" s="22">
        <v>30356</v>
      </c>
      <c r="AN471" s="20">
        <v>130513</v>
      </c>
      <c r="AO471" s="20">
        <v>17670</v>
      </c>
      <c r="AP471" s="54">
        <v>3250779</v>
      </c>
      <c r="AQ471" s="25">
        <v>87234</v>
      </c>
      <c r="AR471" s="25">
        <v>140692</v>
      </c>
      <c r="AS471" s="54">
        <v>121230</v>
      </c>
      <c r="AT471" s="54">
        <v>43287</v>
      </c>
      <c r="AU471" s="54">
        <v>88743</v>
      </c>
      <c r="AV471" s="54">
        <v>94720</v>
      </c>
      <c r="AW471" s="25">
        <f t="shared" si="28"/>
        <v>575906</v>
      </c>
      <c r="AX471" s="165">
        <v>526689</v>
      </c>
      <c r="AY471" s="98">
        <f t="shared" si="29"/>
        <v>4353374</v>
      </c>
      <c r="AZ471" s="73"/>
      <c r="BA471" s="20">
        <v>590197</v>
      </c>
      <c r="BB471" s="20">
        <v>94601</v>
      </c>
      <c r="BC471" s="19">
        <v>684798</v>
      </c>
      <c r="BD471" s="19">
        <f t="shared" si="30"/>
        <v>5038172</v>
      </c>
      <c r="BF471" s="20">
        <v>345694</v>
      </c>
      <c r="BG471" s="21">
        <f t="shared" si="31"/>
        <v>4692478</v>
      </c>
      <c r="BI471" s="73"/>
      <c r="BJ471" s="73"/>
      <c r="BK471" s="73"/>
      <c r="BL471" s="73"/>
      <c r="BM471" s="73"/>
      <c r="BN471" s="73"/>
      <c r="BO471" s="73"/>
    </row>
    <row r="472" spans="1:67" ht="22.5" customHeight="1" x14ac:dyDescent="0.2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265344</v>
      </c>
      <c r="G472" s="20">
        <v>113573</v>
      </c>
      <c r="H472" s="20">
        <v>70479</v>
      </c>
      <c r="I472" s="20">
        <v>0</v>
      </c>
      <c r="J472" s="20">
        <v>0</v>
      </c>
      <c r="K472" s="20">
        <v>0</v>
      </c>
      <c r="L472" s="20">
        <v>0</v>
      </c>
      <c r="M472" s="20">
        <v>13109</v>
      </c>
      <c r="N472" s="20">
        <v>6354</v>
      </c>
      <c r="O472" s="20">
        <v>7141</v>
      </c>
      <c r="P472" s="20">
        <v>64920</v>
      </c>
      <c r="Q472" s="20">
        <v>27685</v>
      </c>
      <c r="R472" s="20">
        <v>108313</v>
      </c>
      <c r="S472" s="20">
        <v>31008</v>
      </c>
      <c r="T472" s="21">
        <v>43448</v>
      </c>
      <c r="U472" s="54">
        <v>58501</v>
      </c>
      <c r="V472" s="20">
        <v>44031</v>
      </c>
      <c r="W472" s="20">
        <v>15603</v>
      </c>
      <c r="X472" s="20">
        <v>0</v>
      </c>
      <c r="Y472" s="21">
        <v>0</v>
      </c>
      <c r="Z472" s="20">
        <v>153470</v>
      </c>
      <c r="AA472" s="21">
        <v>0</v>
      </c>
      <c r="AB472" s="32">
        <v>0</v>
      </c>
      <c r="AC472" s="20">
        <v>292946</v>
      </c>
      <c r="AD472" s="20">
        <v>217360</v>
      </c>
      <c r="AE472" s="20">
        <v>383662</v>
      </c>
      <c r="AF472" s="20">
        <v>244807</v>
      </c>
      <c r="AG472" s="20">
        <v>75730</v>
      </c>
      <c r="AH472" s="20">
        <v>170435</v>
      </c>
      <c r="AI472" s="21">
        <v>34085</v>
      </c>
      <c r="AJ472" s="25">
        <v>34865</v>
      </c>
      <c r="AK472" s="25">
        <v>52694</v>
      </c>
      <c r="AL472" s="25">
        <v>12765</v>
      </c>
      <c r="AM472" s="22">
        <v>22419</v>
      </c>
      <c r="AN472" s="20">
        <v>171375</v>
      </c>
      <c r="AO472" s="20">
        <v>28476</v>
      </c>
      <c r="AP472" s="54">
        <v>2764598</v>
      </c>
      <c r="AQ472" s="25">
        <v>65537</v>
      </c>
      <c r="AR472" s="25">
        <v>159236</v>
      </c>
      <c r="AS472" s="54">
        <v>138986</v>
      </c>
      <c r="AT472" s="54">
        <v>48291</v>
      </c>
      <c r="AU472" s="54">
        <v>101667</v>
      </c>
      <c r="AV472" s="54">
        <v>60401</v>
      </c>
      <c r="AW472" s="25">
        <f t="shared" si="28"/>
        <v>574118</v>
      </c>
      <c r="AX472" s="165">
        <v>549601</v>
      </c>
      <c r="AY472" s="98">
        <f t="shared" si="29"/>
        <v>3888317</v>
      </c>
      <c r="AZ472" s="73"/>
      <c r="BA472" s="20">
        <v>435214</v>
      </c>
      <c r="BB472" s="20">
        <v>139885</v>
      </c>
      <c r="BC472" s="19">
        <v>575099</v>
      </c>
      <c r="BD472" s="19">
        <f t="shared" si="30"/>
        <v>4463416</v>
      </c>
      <c r="BF472" s="20">
        <v>220442</v>
      </c>
      <c r="BG472" s="21">
        <f t="shared" si="31"/>
        <v>4242974</v>
      </c>
      <c r="BI472" s="73"/>
      <c r="BJ472" s="73"/>
      <c r="BK472" s="73"/>
      <c r="BL472" s="73"/>
      <c r="BM472" s="73"/>
      <c r="BN472" s="73"/>
      <c r="BO472" s="73"/>
    </row>
    <row r="473" spans="1:67" ht="22.5" customHeight="1" x14ac:dyDescent="0.2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236855</v>
      </c>
      <c r="G473" s="20">
        <v>98444</v>
      </c>
      <c r="H473" s="20">
        <v>44885</v>
      </c>
      <c r="I473" s="20">
        <v>0</v>
      </c>
      <c r="J473" s="20">
        <v>0</v>
      </c>
      <c r="K473" s="20">
        <v>0</v>
      </c>
      <c r="L473" s="20">
        <v>0</v>
      </c>
      <c r="M473" s="20">
        <v>11650</v>
      </c>
      <c r="N473" s="20">
        <v>6012</v>
      </c>
      <c r="O473" s="20">
        <v>7955</v>
      </c>
      <c r="P473" s="20">
        <v>99413</v>
      </c>
      <c r="Q473" s="20">
        <v>25584</v>
      </c>
      <c r="R473" s="20">
        <v>52688</v>
      </c>
      <c r="S473" s="20">
        <v>32832</v>
      </c>
      <c r="T473" s="21">
        <v>32586</v>
      </c>
      <c r="U473" s="54">
        <v>12309</v>
      </c>
      <c r="V473" s="20">
        <v>13548</v>
      </c>
      <c r="W473" s="20">
        <v>9752</v>
      </c>
      <c r="X473" s="20">
        <v>0</v>
      </c>
      <c r="Y473" s="21">
        <v>0</v>
      </c>
      <c r="Z473" s="20">
        <v>135653</v>
      </c>
      <c r="AA473" s="21">
        <v>0</v>
      </c>
      <c r="AB473" s="32">
        <v>0</v>
      </c>
      <c r="AC473" s="20">
        <v>349278</v>
      </c>
      <c r="AD473" s="20">
        <v>156220</v>
      </c>
      <c r="AE473" s="20">
        <v>252202</v>
      </c>
      <c r="AF473" s="20">
        <v>133285</v>
      </c>
      <c r="AG473" s="20">
        <v>66884</v>
      </c>
      <c r="AH473" s="20">
        <v>117438</v>
      </c>
      <c r="AI473" s="21">
        <v>18847</v>
      </c>
      <c r="AJ473" s="25">
        <v>33710</v>
      </c>
      <c r="AK473" s="25">
        <v>44557</v>
      </c>
      <c r="AL473" s="25">
        <v>8475</v>
      </c>
      <c r="AM473" s="22">
        <v>20093</v>
      </c>
      <c r="AN473" s="20">
        <v>69630</v>
      </c>
      <c r="AO473" s="20">
        <v>13367</v>
      </c>
      <c r="AP473" s="54">
        <v>2104152</v>
      </c>
      <c r="AQ473" s="25">
        <v>58764</v>
      </c>
      <c r="AR473" s="25">
        <v>105080</v>
      </c>
      <c r="AS473" s="54">
        <v>92760</v>
      </c>
      <c r="AT473" s="54">
        <v>37342</v>
      </c>
      <c r="AU473" s="54">
        <v>38626</v>
      </c>
      <c r="AV473" s="54">
        <v>124121</v>
      </c>
      <c r="AW473" s="25">
        <f t="shared" si="28"/>
        <v>456693</v>
      </c>
      <c r="AX473" s="165">
        <v>310863</v>
      </c>
      <c r="AY473" s="98">
        <f t="shared" si="29"/>
        <v>2871708</v>
      </c>
      <c r="AZ473" s="73"/>
      <c r="BA473" s="20">
        <v>423567</v>
      </c>
      <c r="BB473" s="20">
        <v>71925</v>
      </c>
      <c r="BC473" s="19">
        <v>495492</v>
      </c>
      <c r="BD473" s="19">
        <f t="shared" si="30"/>
        <v>3367200</v>
      </c>
      <c r="BF473" s="20">
        <v>452998</v>
      </c>
      <c r="BG473" s="21">
        <f t="shared" si="31"/>
        <v>2914202</v>
      </c>
      <c r="BI473" s="73"/>
      <c r="BJ473" s="73"/>
      <c r="BK473" s="73"/>
      <c r="BL473" s="73"/>
      <c r="BM473" s="73"/>
      <c r="BN473" s="73"/>
      <c r="BO473" s="73"/>
    </row>
    <row r="474" spans="1:67" ht="22.5" customHeight="1" x14ac:dyDescent="0.2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280379</v>
      </c>
      <c r="G474" s="20">
        <v>211228</v>
      </c>
      <c r="H474" s="20">
        <v>97219</v>
      </c>
      <c r="I474" s="20">
        <v>0</v>
      </c>
      <c r="J474" s="20">
        <v>0</v>
      </c>
      <c r="K474" s="20">
        <v>0</v>
      </c>
      <c r="L474" s="20">
        <v>0</v>
      </c>
      <c r="M474" s="20">
        <v>15098</v>
      </c>
      <c r="N474" s="20">
        <v>7993</v>
      </c>
      <c r="O474" s="20">
        <v>9028</v>
      </c>
      <c r="P474" s="20">
        <v>125739</v>
      </c>
      <c r="Q474" s="20">
        <v>30887</v>
      </c>
      <c r="R474" s="20">
        <v>106133</v>
      </c>
      <c r="S474" s="20">
        <v>55632</v>
      </c>
      <c r="T474" s="21">
        <v>32586</v>
      </c>
      <c r="U474" s="54">
        <v>16666</v>
      </c>
      <c r="V474" s="20">
        <v>21451</v>
      </c>
      <c r="W474" s="20">
        <v>9752</v>
      </c>
      <c r="X474" s="20">
        <v>0</v>
      </c>
      <c r="Y474" s="21">
        <v>0</v>
      </c>
      <c r="Z474" s="20">
        <v>175529</v>
      </c>
      <c r="AA474" s="21">
        <v>0</v>
      </c>
      <c r="AB474" s="32">
        <v>0</v>
      </c>
      <c r="AC474" s="20">
        <v>414773</v>
      </c>
      <c r="AD474" s="20">
        <v>184947</v>
      </c>
      <c r="AE474" s="20">
        <v>347035</v>
      </c>
      <c r="AF474" s="20">
        <v>191668</v>
      </c>
      <c r="AG474" s="20">
        <v>89379</v>
      </c>
      <c r="AH474" s="20">
        <v>166776</v>
      </c>
      <c r="AI474" s="21">
        <v>4812</v>
      </c>
      <c r="AJ474" s="25">
        <v>40259</v>
      </c>
      <c r="AK474" s="25">
        <v>46854</v>
      </c>
      <c r="AL474" s="25">
        <v>11344</v>
      </c>
      <c r="AM474" s="22">
        <v>22483</v>
      </c>
      <c r="AN474" s="20">
        <v>67610</v>
      </c>
      <c r="AO474" s="20">
        <v>19112</v>
      </c>
      <c r="AP474" s="54">
        <v>2802372</v>
      </c>
      <c r="AQ474" s="25">
        <v>61993</v>
      </c>
      <c r="AR474" s="25">
        <v>134912</v>
      </c>
      <c r="AS474" s="54">
        <v>110358</v>
      </c>
      <c r="AT474" s="54">
        <v>26642</v>
      </c>
      <c r="AU474" s="54">
        <v>38398</v>
      </c>
      <c r="AV474" s="54">
        <v>18824</v>
      </c>
      <c r="AW474" s="25">
        <f t="shared" si="28"/>
        <v>391127</v>
      </c>
      <c r="AX474" s="165">
        <v>292106</v>
      </c>
      <c r="AY474" s="98">
        <f t="shared" si="29"/>
        <v>3485605</v>
      </c>
      <c r="AZ474" s="73"/>
      <c r="BA474" s="20">
        <v>479199</v>
      </c>
      <c r="BB474" s="20">
        <v>107751</v>
      </c>
      <c r="BC474" s="19">
        <v>586950</v>
      </c>
      <c r="BD474" s="19">
        <f t="shared" si="30"/>
        <v>4072555</v>
      </c>
      <c r="BF474" s="20">
        <v>68701</v>
      </c>
      <c r="BG474" s="21">
        <f t="shared" si="31"/>
        <v>4003854</v>
      </c>
      <c r="BI474" s="73"/>
      <c r="BJ474" s="73"/>
      <c r="BK474" s="73"/>
      <c r="BL474" s="73"/>
      <c r="BM474" s="73"/>
      <c r="BN474" s="73"/>
      <c r="BO474" s="73"/>
    </row>
    <row r="475" spans="1:67" ht="22.5" customHeight="1" x14ac:dyDescent="0.2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563952</v>
      </c>
      <c r="G475" s="20">
        <v>180039</v>
      </c>
      <c r="H475" s="20">
        <v>134464</v>
      </c>
      <c r="I475" s="20">
        <v>0</v>
      </c>
      <c r="J475" s="20">
        <v>0</v>
      </c>
      <c r="K475" s="20">
        <v>0</v>
      </c>
      <c r="L475" s="20">
        <v>0</v>
      </c>
      <c r="M475" s="20">
        <v>39711</v>
      </c>
      <c r="N475" s="20">
        <v>21098</v>
      </c>
      <c r="O475" s="20">
        <v>19425</v>
      </c>
      <c r="P475" s="20">
        <v>399032</v>
      </c>
      <c r="Q475" s="20">
        <v>65707</v>
      </c>
      <c r="R475" s="20">
        <v>89223</v>
      </c>
      <c r="S475" s="20">
        <v>90288</v>
      </c>
      <c r="T475" s="21">
        <v>86896</v>
      </c>
      <c r="U475" s="54">
        <v>42512</v>
      </c>
      <c r="V475" s="20">
        <v>44031</v>
      </c>
      <c r="W475" s="20">
        <v>19504</v>
      </c>
      <c r="X475" s="20">
        <v>0</v>
      </c>
      <c r="Y475" s="21">
        <v>0</v>
      </c>
      <c r="Z475" s="20">
        <v>293004</v>
      </c>
      <c r="AA475" s="21">
        <v>0</v>
      </c>
      <c r="AB475" s="32">
        <v>0</v>
      </c>
      <c r="AC475" s="20">
        <v>909448</v>
      </c>
      <c r="AD475" s="20">
        <v>373998</v>
      </c>
      <c r="AE475" s="20">
        <v>730697</v>
      </c>
      <c r="AF475" s="20">
        <v>437087</v>
      </c>
      <c r="AG475" s="20">
        <v>210388</v>
      </c>
      <c r="AH475" s="20">
        <v>147266</v>
      </c>
      <c r="AI475" s="21">
        <v>5614</v>
      </c>
      <c r="AJ475" s="25">
        <v>70074</v>
      </c>
      <c r="AK475" s="25">
        <v>79571</v>
      </c>
      <c r="AL475" s="25">
        <v>19908</v>
      </c>
      <c r="AM475" s="22">
        <v>46914</v>
      </c>
      <c r="AN475" s="20">
        <v>96994</v>
      </c>
      <c r="AO475" s="20">
        <v>18894</v>
      </c>
      <c r="AP475" s="54">
        <v>5235739</v>
      </c>
      <c r="AQ475" s="25">
        <v>145440</v>
      </c>
      <c r="AR475" s="25">
        <v>148570</v>
      </c>
      <c r="AS475" s="54">
        <v>81280</v>
      </c>
      <c r="AT475" s="54">
        <v>48013</v>
      </c>
      <c r="AU475" s="54">
        <v>68979</v>
      </c>
      <c r="AV475" s="54">
        <v>176237</v>
      </c>
      <c r="AW475" s="25">
        <f t="shared" si="28"/>
        <v>668519</v>
      </c>
      <c r="AX475" s="165">
        <v>663868</v>
      </c>
      <c r="AY475" s="98">
        <f t="shared" si="29"/>
        <v>6568126</v>
      </c>
      <c r="AZ475" s="73"/>
      <c r="BA475" s="20">
        <v>911316</v>
      </c>
      <c r="BB475" s="20">
        <v>93986</v>
      </c>
      <c r="BC475" s="19">
        <v>1005302</v>
      </c>
      <c r="BD475" s="19">
        <f t="shared" si="30"/>
        <v>7573428</v>
      </c>
      <c r="BF475" s="20">
        <v>643202</v>
      </c>
      <c r="BG475" s="21">
        <f t="shared" si="31"/>
        <v>6930226</v>
      </c>
      <c r="BI475" s="73"/>
      <c r="BJ475" s="73"/>
      <c r="BK475" s="73"/>
      <c r="BL475" s="73"/>
      <c r="BM475" s="73"/>
      <c r="BN475" s="73"/>
      <c r="BO475" s="73"/>
    </row>
    <row r="476" spans="1:67" ht="22.5" customHeight="1" x14ac:dyDescent="0.2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398350</v>
      </c>
      <c r="G476" s="20">
        <v>128702</v>
      </c>
      <c r="H476" s="20">
        <v>63412</v>
      </c>
      <c r="I476" s="20">
        <v>0</v>
      </c>
      <c r="J476" s="20">
        <v>0</v>
      </c>
      <c r="K476" s="20">
        <v>0</v>
      </c>
      <c r="L476" s="20">
        <v>0</v>
      </c>
      <c r="M476" s="20">
        <v>25492</v>
      </c>
      <c r="N476" s="20">
        <v>13446</v>
      </c>
      <c r="O476" s="20">
        <v>7733</v>
      </c>
      <c r="P476" s="20">
        <v>124606</v>
      </c>
      <c r="Q476" s="20">
        <v>44982</v>
      </c>
      <c r="R476" s="20">
        <v>53089</v>
      </c>
      <c r="S476" s="20">
        <v>65664</v>
      </c>
      <c r="T476" s="21">
        <v>54310</v>
      </c>
      <c r="U476" s="54">
        <v>27030</v>
      </c>
      <c r="V476" s="20">
        <v>47418</v>
      </c>
      <c r="W476" s="20">
        <v>19504</v>
      </c>
      <c r="X476" s="20">
        <v>0</v>
      </c>
      <c r="Y476" s="21">
        <v>0</v>
      </c>
      <c r="Z476" s="20">
        <v>209148</v>
      </c>
      <c r="AA476" s="21">
        <v>0</v>
      </c>
      <c r="AB476" s="32">
        <v>0</v>
      </c>
      <c r="AC476" s="20">
        <v>504556</v>
      </c>
      <c r="AD476" s="20">
        <v>266636</v>
      </c>
      <c r="AE476" s="20">
        <v>509323</v>
      </c>
      <c r="AF476" s="20">
        <v>269716</v>
      </c>
      <c r="AG476" s="20">
        <v>151042</v>
      </c>
      <c r="AH476" s="20">
        <v>87703</v>
      </c>
      <c r="AI476" s="21">
        <v>2807</v>
      </c>
      <c r="AJ476" s="25">
        <v>54318</v>
      </c>
      <c r="AK476" s="25">
        <v>59560</v>
      </c>
      <c r="AL476" s="25">
        <v>12961</v>
      </c>
      <c r="AM476" s="22">
        <v>34416</v>
      </c>
      <c r="AN476" s="20">
        <v>94339</v>
      </c>
      <c r="AO476" s="20">
        <v>9831</v>
      </c>
      <c r="AP476" s="54">
        <v>3340094</v>
      </c>
      <c r="AQ476" s="25">
        <v>95652</v>
      </c>
      <c r="AR476" s="25">
        <v>144633</v>
      </c>
      <c r="AS476" s="54">
        <v>63283</v>
      </c>
      <c r="AT476" s="54">
        <v>31478</v>
      </c>
      <c r="AU476" s="54">
        <v>41747</v>
      </c>
      <c r="AV476" s="54">
        <v>166225</v>
      </c>
      <c r="AW476" s="25">
        <f t="shared" si="28"/>
        <v>543018</v>
      </c>
      <c r="AX476" s="165">
        <v>441450</v>
      </c>
      <c r="AY476" s="98">
        <f t="shared" si="29"/>
        <v>4324562</v>
      </c>
      <c r="AZ476" s="73"/>
      <c r="BA476" s="20">
        <v>651624</v>
      </c>
      <c r="BB476" s="20">
        <v>46332</v>
      </c>
      <c r="BC476" s="19">
        <v>697956</v>
      </c>
      <c r="BD476" s="19">
        <f t="shared" si="30"/>
        <v>5022518</v>
      </c>
      <c r="BF476" s="20">
        <v>606662</v>
      </c>
      <c r="BG476" s="21">
        <f t="shared" si="31"/>
        <v>4415856</v>
      </c>
      <c r="BI476" s="73"/>
      <c r="BJ476" s="73"/>
      <c r="BK476" s="73"/>
      <c r="BL476" s="73"/>
      <c r="BM476" s="73"/>
      <c r="BN476" s="73"/>
      <c r="BO476" s="73"/>
    </row>
    <row r="477" spans="1:67" ht="22.5" customHeight="1" x14ac:dyDescent="0.2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243781</v>
      </c>
      <c r="G477" s="20">
        <v>94214</v>
      </c>
      <c r="H477" s="20">
        <v>53480</v>
      </c>
      <c r="I477" s="20">
        <v>0</v>
      </c>
      <c r="J477" s="20">
        <v>0</v>
      </c>
      <c r="K477" s="20">
        <v>0</v>
      </c>
      <c r="L477" s="20">
        <v>0</v>
      </c>
      <c r="M477" s="20">
        <v>11426</v>
      </c>
      <c r="N477" s="20">
        <v>5535</v>
      </c>
      <c r="O477" s="20">
        <v>7511</v>
      </c>
      <c r="P477" s="20">
        <v>2739</v>
      </c>
      <c r="Q477" s="20">
        <v>24903</v>
      </c>
      <c r="R477" s="20">
        <v>75606</v>
      </c>
      <c r="S477" s="20">
        <v>33744</v>
      </c>
      <c r="T477" s="21">
        <v>32586</v>
      </c>
      <c r="U477" s="54">
        <v>39381</v>
      </c>
      <c r="V477" s="20">
        <v>25967</v>
      </c>
      <c r="W477" s="20">
        <v>9752</v>
      </c>
      <c r="X477" s="20">
        <v>0</v>
      </c>
      <c r="Y477" s="21">
        <v>0</v>
      </c>
      <c r="Z477" s="20">
        <v>146313</v>
      </c>
      <c r="AA477" s="21">
        <v>0</v>
      </c>
      <c r="AB477" s="32">
        <v>0</v>
      </c>
      <c r="AC477" s="20">
        <v>280388</v>
      </c>
      <c r="AD477" s="20">
        <v>178633</v>
      </c>
      <c r="AE477" s="20">
        <v>330814</v>
      </c>
      <c r="AF477" s="20">
        <v>172528</v>
      </c>
      <c r="AG477" s="20">
        <v>65597</v>
      </c>
      <c r="AH477" s="20">
        <v>137605</v>
      </c>
      <c r="AI477" s="21">
        <v>38095</v>
      </c>
      <c r="AJ477" s="25">
        <v>32074</v>
      </c>
      <c r="AK477" s="25">
        <v>48871</v>
      </c>
      <c r="AL477" s="25">
        <v>10607</v>
      </c>
      <c r="AM477" s="22">
        <v>19587</v>
      </c>
      <c r="AN477" s="20">
        <v>141681</v>
      </c>
      <c r="AO477" s="20">
        <v>23737</v>
      </c>
      <c r="AP477" s="54">
        <v>2287155</v>
      </c>
      <c r="AQ477" s="25">
        <v>77681</v>
      </c>
      <c r="AR477" s="25">
        <v>134599</v>
      </c>
      <c r="AS477" s="54">
        <v>121485</v>
      </c>
      <c r="AT477" s="54">
        <v>46702</v>
      </c>
      <c r="AU477" s="54">
        <v>82190</v>
      </c>
      <c r="AV477" s="54">
        <v>57007</v>
      </c>
      <c r="AW477" s="25">
        <f t="shared" si="28"/>
        <v>519664</v>
      </c>
      <c r="AX477" s="165">
        <v>263511</v>
      </c>
      <c r="AY477" s="98">
        <f t="shared" si="29"/>
        <v>3070330</v>
      </c>
      <c r="AZ477" s="73"/>
      <c r="BA477" s="20">
        <v>407493</v>
      </c>
      <c r="BB477" s="20">
        <v>137583</v>
      </c>
      <c r="BC477" s="19">
        <v>545076</v>
      </c>
      <c r="BD477" s="19">
        <f t="shared" si="30"/>
        <v>3615406</v>
      </c>
      <c r="BF477" s="20">
        <v>208056</v>
      </c>
      <c r="BG477" s="21">
        <f t="shared" si="31"/>
        <v>3407350</v>
      </c>
      <c r="BI477" s="73"/>
      <c r="BJ477" s="73"/>
      <c r="BK477" s="73"/>
      <c r="BL477" s="73"/>
      <c r="BM477" s="73"/>
      <c r="BN477" s="73"/>
      <c r="BO477" s="73"/>
    </row>
    <row r="478" spans="1:67" ht="22.5" customHeight="1" x14ac:dyDescent="0.2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457950</v>
      </c>
      <c r="G478" s="20">
        <v>167706</v>
      </c>
      <c r="H478" s="20">
        <v>66277</v>
      </c>
      <c r="I478" s="20">
        <v>0</v>
      </c>
      <c r="J478" s="20">
        <v>0</v>
      </c>
      <c r="K478" s="20">
        <v>0</v>
      </c>
      <c r="L478" s="20">
        <v>0</v>
      </c>
      <c r="M478" s="20">
        <v>29461</v>
      </c>
      <c r="N478" s="20">
        <v>15621</v>
      </c>
      <c r="O478" s="20">
        <v>3922</v>
      </c>
      <c r="P478" s="20">
        <v>241148</v>
      </c>
      <c r="Q478" s="20">
        <v>52415</v>
      </c>
      <c r="R478" s="20">
        <v>103997</v>
      </c>
      <c r="S478" s="20">
        <v>71136</v>
      </c>
      <c r="T478" s="21">
        <v>65172</v>
      </c>
      <c r="U478" s="54">
        <v>29060</v>
      </c>
      <c r="V478" s="20">
        <v>31612</v>
      </c>
      <c r="W478" s="20">
        <v>19504</v>
      </c>
      <c r="X478" s="20">
        <v>0</v>
      </c>
      <c r="Y478" s="21">
        <v>0</v>
      </c>
      <c r="Z478" s="20">
        <v>223826</v>
      </c>
      <c r="AA478" s="21">
        <v>0</v>
      </c>
      <c r="AB478" s="32">
        <v>0</v>
      </c>
      <c r="AC478" s="20">
        <v>743599</v>
      </c>
      <c r="AD478" s="20">
        <v>302128</v>
      </c>
      <c r="AE478" s="20">
        <v>488991</v>
      </c>
      <c r="AF478" s="20">
        <v>289469</v>
      </c>
      <c r="AG478" s="20">
        <v>155172</v>
      </c>
      <c r="AH478" s="20">
        <v>163118</v>
      </c>
      <c r="AI478" s="21">
        <v>5614</v>
      </c>
      <c r="AJ478" s="25">
        <v>58472</v>
      </c>
      <c r="AK478" s="25">
        <v>66637</v>
      </c>
      <c r="AL478" s="25">
        <v>14577</v>
      </c>
      <c r="AM478" s="22">
        <v>38855</v>
      </c>
      <c r="AN478" s="20">
        <v>99984</v>
      </c>
      <c r="AO478" s="20">
        <v>19589</v>
      </c>
      <c r="AP478" s="54">
        <v>4025012</v>
      </c>
      <c r="AQ478" s="25">
        <v>113827</v>
      </c>
      <c r="AR478" s="25">
        <v>157546</v>
      </c>
      <c r="AS478" s="54">
        <v>92411</v>
      </c>
      <c r="AT478" s="54">
        <v>23878</v>
      </c>
      <c r="AU478" s="54">
        <v>86928</v>
      </c>
      <c r="AV478" s="54">
        <v>151550</v>
      </c>
      <c r="AW478" s="25">
        <f t="shared" si="28"/>
        <v>626140</v>
      </c>
      <c r="AX478" s="165">
        <v>522275</v>
      </c>
      <c r="AY478" s="98">
        <f t="shared" si="29"/>
        <v>5173427</v>
      </c>
      <c r="AZ478" s="73"/>
      <c r="BA478" s="20">
        <v>740886</v>
      </c>
      <c r="BB478" s="20">
        <v>111078</v>
      </c>
      <c r="BC478" s="19">
        <v>851964</v>
      </c>
      <c r="BD478" s="19">
        <f t="shared" si="30"/>
        <v>6025391</v>
      </c>
      <c r="BF478" s="20">
        <v>553104</v>
      </c>
      <c r="BG478" s="21">
        <f t="shared" si="31"/>
        <v>5472287</v>
      </c>
      <c r="BI478" s="73"/>
      <c r="BJ478" s="73"/>
      <c r="BK478" s="73"/>
      <c r="BL478" s="73"/>
      <c r="BM478" s="73"/>
      <c r="BN478" s="73"/>
      <c r="BO478" s="73"/>
    </row>
    <row r="479" spans="1:67" ht="22.5" customHeight="1" x14ac:dyDescent="0.2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432806</v>
      </c>
      <c r="G479" s="20">
        <v>239908</v>
      </c>
      <c r="H479" s="20">
        <v>109634</v>
      </c>
      <c r="I479" s="20">
        <v>0</v>
      </c>
      <c r="J479" s="20">
        <v>0</v>
      </c>
      <c r="K479" s="20">
        <v>0</v>
      </c>
      <c r="L479" s="20">
        <v>0</v>
      </c>
      <c r="M479" s="20">
        <v>19647</v>
      </c>
      <c r="N479" s="20">
        <v>12827</v>
      </c>
      <c r="O479" s="20">
        <v>2072</v>
      </c>
      <c r="P479" s="20">
        <v>66165</v>
      </c>
      <c r="Q479" s="20">
        <v>45720</v>
      </c>
      <c r="R479" s="20">
        <v>121485</v>
      </c>
      <c r="S479" s="20">
        <v>63840</v>
      </c>
      <c r="T479" s="21">
        <v>74948</v>
      </c>
      <c r="U479" s="54">
        <v>77832</v>
      </c>
      <c r="V479" s="20">
        <v>33870</v>
      </c>
      <c r="W479" s="20">
        <v>22430</v>
      </c>
      <c r="X479" s="20">
        <v>0</v>
      </c>
      <c r="Y479" s="21">
        <v>0</v>
      </c>
      <c r="Z479" s="20">
        <v>274935</v>
      </c>
      <c r="AA479" s="21">
        <v>0</v>
      </c>
      <c r="AB479" s="32">
        <v>0</v>
      </c>
      <c r="AC479" s="20">
        <v>931500</v>
      </c>
      <c r="AD479" s="20">
        <v>308836</v>
      </c>
      <c r="AE479" s="20">
        <v>679023</v>
      </c>
      <c r="AF479" s="20">
        <v>364283</v>
      </c>
      <c r="AG479" s="20">
        <v>175232</v>
      </c>
      <c r="AH479" s="20">
        <v>195573</v>
      </c>
      <c r="AI479" s="21">
        <v>80601</v>
      </c>
      <c r="AJ479" s="25">
        <v>53155</v>
      </c>
      <c r="AK479" s="25">
        <v>73417</v>
      </c>
      <c r="AL479" s="25">
        <v>17525</v>
      </c>
      <c r="AM479" s="22">
        <v>34996</v>
      </c>
      <c r="AN479" s="20">
        <v>127084</v>
      </c>
      <c r="AO479" s="20">
        <v>63973</v>
      </c>
      <c r="AP479" s="54">
        <v>4703317</v>
      </c>
      <c r="AQ479" s="25">
        <v>99060</v>
      </c>
      <c r="AR479" s="25">
        <v>148968</v>
      </c>
      <c r="AS479" s="54">
        <v>176777</v>
      </c>
      <c r="AT479" s="54">
        <v>62600</v>
      </c>
      <c r="AU479" s="54">
        <v>97801</v>
      </c>
      <c r="AV479" s="54">
        <v>189084</v>
      </c>
      <c r="AW479" s="25">
        <f t="shared" si="28"/>
        <v>774290</v>
      </c>
      <c r="AX479" s="165">
        <v>613460</v>
      </c>
      <c r="AY479" s="98">
        <f t="shared" si="29"/>
        <v>6091067</v>
      </c>
      <c r="AZ479" s="73"/>
      <c r="BA479" s="20">
        <v>633479</v>
      </c>
      <c r="BB479" s="20">
        <v>318399</v>
      </c>
      <c r="BC479" s="19">
        <v>951878</v>
      </c>
      <c r="BD479" s="19">
        <f t="shared" si="30"/>
        <v>7042945</v>
      </c>
      <c r="BF479" s="20">
        <v>690087</v>
      </c>
      <c r="BG479" s="21">
        <f t="shared" si="31"/>
        <v>6352858</v>
      </c>
      <c r="BI479" s="73"/>
      <c r="BJ479" s="73"/>
      <c r="BK479" s="73"/>
      <c r="BL479" s="73"/>
      <c r="BM479" s="73"/>
      <c r="BN479" s="73"/>
      <c r="BO479" s="73"/>
    </row>
    <row r="480" spans="1:67" ht="22.5" customHeight="1" x14ac:dyDescent="0.2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332233</v>
      </c>
      <c r="G480" s="20">
        <v>111995</v>
      </c>
      <c r="H480" s="20">
        <v>63603</v>
      </c>
      <c r="I480" s="20">
        <v>0</v>
      </c>
      <c r="J480" s="20">
        <v>0</v>
      </c>
      <c r="K480" s="20">
        <v>0</v>
      </c>
      <c r="L480" s="20">
        <v>0</v>
      </c>
      <c r="M480" s="20">
        <v>6587</v>
      </c>
      <c r="N480" s="20">
        <v>8131</v>
      </c>
      <c r="O480" s="20">
        <v>0</v>
      </c>
      <c r="P480" s="20">
        <v>104199</v>
      </c>
      <c r="Q480" s="20">
        <v>30569</v>
      </c>
      <c r="R480" s="20">
        <v>100659</v>
      </c>
      <c r="S480" s="20">
        <v>33744</v>
      </c>
      <c r="T480" s="21">
        <v>39103</v>
      </c>
      <c r="U480" s="54">
        <v>36378</v>
      </c>
      <c r="V480" s="20">
        <v>20322</v>
      </c>
      <c r="W480" s="20">
        <v>19504</v>
      </c>
      <c r="X480" s="20">
        <v>0</v>
      </c>
      <c r="Y480" s="21">
        <v>0</v>
      </c>
      <c r="Z480" s="20">
        <v>177068</v>
      </c>
      <c r="AA480" s="21">
        <v>37070</v>
      </c>
      <c r="AB480" s="32">
        <v>0</v>
      </c>
      <c r="AC480" s="20">
        <v>512256</v>
      </c>
      <c r="AD480" s="20">
        <v>294509</v>
      </c>
      <c r="AE480" s="20">
        <v>491193</v>
      </c>
      <c r="AF480" s="20">
        <v>280904</v>
      </c>
      <c r="AG480" s="20">
        <v>96193</v>
      </c>
      <c r="AH480" s="20">
        <v>178314</v>
      </c>
      <c r="AI480" s="21">
        <v>97443</v>
      </c>
      <c r="AJ480" s="25">
        <v>40699</v>
      </c>
      <c r="AK480" s="25">
        <v>58508</v>
      </c>
      <c r="AL480" s="25">
        <v>14485</v>
      </c>
      <c r="AM480" s="22">
        <v>26357</v>
      </c>
      <c r="AN480" s="20">
        <v>392797</v>
      </c>
      <c r="AO480" s="20">
        <v>30114</v>
      </c>
      <c r="AP480" s="54">
        <v>3634937</v>
      </c>
      <c r="AQ480" s="25">
        <v>88947</v>
      </c>
      <c r="AR480" s="25">
        <v>155513</v>
      </c>
      <c r="AS480" s="54">
        <v>137142</v>
      </c>
      <c r="AT480" s="54">
        <v>54121</v>
      </c>
      <c r="AU480" s="54">
        <v>94245</v>
      </c>
      <c r="AV480" s="54">
        <v>79540</v>
      </c>
      <c r="AW480" s="25">
        <f t="shared" si="28"/>
        <v>609508</v>
      </c>
      <c r="AX480" s="165">
        <v>832091</v>
      </c>
      <c r="AY480" s="98">
        <f t="shared" si="29"/>
        <v>5076536</v>
      </c>
      <c r="AZ480" s="73"/>
      <c r="BA480" s="20">
        <v>483113</v>
      </c>
      <c r="BB480" s="20">
        <v>157524</v>
      </c>
      <c r="BC480" s="19">
        <v>640637</v>
      </c>
      <c r="BD480" s="19">
        <f t="shared" si="30"/>
        <v>5717173</v>
      </c>
      <c r="BF480" s="20">
        <v>290293</v>
      </c>
      <c r="BG480" s="21">
        <f t="shared" si="31"/>
        <v>5426880</v>
      </c>
      <c r="BI480" s="73"/>
      <c r="BJ480" s="73"/>
      <c r="BK480" s="73"/>
      <c r="BL480" s="73"/>
      <c r="BM480" s="73"/>
      <c r="BN480" s="73"/>
      <c r="BO480" s="73"/>
    </row>
    <row r="481" spans="1:67" ht="22.5" customHeight="1" x14ac:dyDescent="0.2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3876620</v>
      </c>
      <c r="G481" s="20">
        <v>1495304</v>
      </c>
      <c r="H481" s="20">
        <v>1946290</v>
      </c>
      <c r="I481" s="20">
        <v>0</v>
      </c>
      <c r="J481" s="20">
        <v>0</v>
      </c>
      <c r="K481" s="20">
        <v>0</v>
      </c>
      <c r="L481" s="20">
        <v>0</v>
      </c>
      <c r="M481" s="20">
        <v>373212</v>
      </c>
      <c r="N481" s="20">
        <v>205150</v>
      </c>
      <c r="O481" s="20">
        <v>139860</v>
      </c>
      <c r="P481" s="20">
        <v>2194027</v>
      </c>
      <c r="Q481" s="20">
        <v>508501</v>
      </c>
      <c r="R481" s="20">
        <v>699051</v>
      </c>
      <c r="S481" s="20">
        <v>633840</v>
      </c>
      <c r="T481" s="21">
        <v>524526</v>
      </c>
      <c r="U481" s="54">
        <v>334889</v>
      </c>
      <c r="V481" s="20">
        <v>371441</v>
      </c>
      <c r="W481" s="20">
        <v>214642</v>
      </c>
      <c r="X481" s="20">
        <v>345465</v>
      </c>
      <c r="Y481" s="21">
        <v>54249</v>
      </c>
      <c r="Z481" s="20">
        <v>4122290</v>
      </c>
      <c r="AA481" s="21">
        <v>102448</v>
      </c>
      <c r="AB481" s="32">
        <v>2409959</v>
      </c>
      <c r="AC481" s="20">
        <v>7897409</v>
      </c>
      <c r="AD481" s="20">
        <v>3634288</v>
      </c>
      <c r="AE481" s="20">
        <v>6321942</v>
      </c>
      <c r="AF481" s="20">
        <v>3994442</v>
      </c>
      <c r="AG481" s="20">
        <v>2125361</v>
      </c>
      <c r="AH481" s="20">
        <v>538224</v>
      </c>
      <c r="AI481" s="21">
        <v>234585</v>
      </c>
      <c r="AJ481" s="25">
        <v>463327</v>
      </c>
      <c r="AK481" s="25">
        <v>391788</v>
      </c>
      <c r="AL481" s="25">
        <v>141882</v>
      </c>
      <c r="AM481" s="22">
        <v>246145</v>
      </c>
      <c r="AN481" s="20">
        <v>3468189</v>
      </c>
      <c r="AO481" s="20">
        <v>241154</v>
      </c>
      <c r="AP481" s="54">
        <v>50250500</v>
      </c>
      <c r="AQ481" s="25">
        <v>718884</v>
      </c>
      <c r="AR481" s="25">
        <v>619201</v>
      </c>
      <c r="AS481" s="54">
        <v>397254</v>
      </c>
      <c r="AT481" s="54">
        <v>174023</v>
      </c>
      <c r="AU481" s="54">
        <v>360448</v>
      </c>
      <c r="AV481" s="54">
        <v>2086053</v>
      </c>
      <c r="AW481" s="25">
        <f t="shared" si="28"/>
        <v>4355863</v>
      </c>
      <c r="AX481" s="165">
        <v>7785072</v>
      </c>
      <c r="AY481" s="98">
        <f t="shared" si="29"/>
        <v>62391435</v>
      </c>
      <c r="AZ481" s="73"/>
      <c r="BA481" s="20">
        <v>4969355</v>
      </c>
      <c r="BB481" s="20">
        <v>430025</v>
      </c>
      <c r="BC481" s="19">
        <v>5399380</v>
      </c>
      <c r="BD481" s="19">
        <f t="shared" si="30"/>
        <v>67790815</v>
      </c>
      <c r="BF481" s="20">
        <v>7613331</v>
      </c>
      <c r="BG481" s="21">
        <f t="shared" si="31"/>
        <v>60177484</v>
      </c>
      <c r="BI481" s="73"/>
      <c r="BJ481" s="73"/>
      <c r="BK481" s="73"/>
      <c r="BL481" s="73"/>
      <c r="BM481" s="73"/>
      <c r="BN481" s="73"/>
      <c r="BO481" s="73"/>
    </row>
    <row r="482" spans="1:67" ht="22.5" customHeight="1" x14ac:dyDescent="0.2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4523852</v>
      </c>
      <c r="G482" s="20">
        <v>1248727</v>
      </c>
      <c r="H482" s="20">
        <v>2166322</v>
      </c>
      <c r="I482" s="20">
        <v>0</v>
      </c>
      <c r="J482" s="20">
        <v>0</v>
      </c>
      <c r="K482" s="20">
        <v>0</v>
      </c>
      <c r="L482" s="20">
        <v>0</v>
      </c>
      <c r="M482" s="20">
        <v>418080</v>
      </c>
      <c r="N482" s="20">
        <v>229991</v>
      </c>
      <c r="O482" s="20">
        <v>121323</v>
      </c>
      <c r="P482" s="20">
        <v>2261586</v>
      </c>
      <c r="Q482" s="20">
        <v>546510</v>
      </c>
      <c r="R482" s="20">
        <v>822449</v>
      </c>
      <c r="S482" s="20">
        <v>747840</v>
      </c>
      <c r="T482" s="21">
        <v>629996</v>
      </c>
      <c r="U482" s="54">
        <v>410522</v>
      </c>
      <c r="V482" s="20">
        <v>445955</v>
      </c>
      <c r="W482" s="20">
        <v>243800</v>
      </c>
      <c r="X482" s="20">
        <v>394077</v>
      </c>
      <c r="Y482" s="21">
        <v>64245</v>
      </c>
      <c r="Z482" s="20">
        <v>3626865</v>
      </c>
      <c r="AA482" s="21">
        <v>198830</v>
      </c>
      <c r="AB482" s="32">
        <v>2227809</v>
      </c>
      <c r="AC482" s="20">
        <v>9342848</v>
      </c>
      <c r="AD482" s="20">
        <v>4219291</v>
      </c>
      <c r="AE482" s="20">
        <v>6624644</v>
      </c>
      <c r="AF482" s="20">
        <v>4262498</v>
      </c>
      <c r="AG482" s="20">
        <v>2290362</v>
      </c>
      <c r="AH482" s="20">
        <v>559048</v>
      </c>
      <c r="AI482" s="21">
        <v>176841</v>
      </c>
      <c r="AJ482" s="25">
        <v>519291</v>
      </c>
      <c r="AK482" s="25">
        <v>430440</v>
      </c>
      <c r="AL482" s="25">
        <v>151802</v>
      </c>
      <c r="AM482" s="22">
        <v>269363</v>
      </c>
      <c r="AN482" s="20">
        <v>4620868</v>
      </c>
      <c r="AO482" s="20">
        <v>424506</v>
      </c>
      <c r="AP482" s="54">
        <v>55220581</v>
      </c>
      <c r="AQ482" s="25">
        <v>695907</v>
      </c>
      <c r="AR482" s="25">
        <v>576099</v>
      </c>
      <c r="AS482" s="54">
        <v>367526</v>
      </c>
      <c r="AT482" s="54">
        <v>184370</v>
      </c>
      <c r="AU482" s="54">
        <v>314063</v>
      </c>
      <c r="AV482" s="54">
        <v>2304968</v>
      </c>
      <c r="AW482" s="25">
        <f t="shared" si="28"/>
        <v>4442933</v>
      </c>
      <c r="AX482" s="165">
        <v>8557107</v>
      </c>
      <c r="AY482" s="98">
        <f t="shared" si="29"/>
        <v>68220621</v>
      </c>
      <c r="AZ482" s="73"/>
      <c r="BA482" s="20">
        <v>5474356</v>
      </c>
      <c r="BB482" s="20">
        <v>480390</v>
      </c>
      <c r="BC482" s="19">
        <v>5954746</v>
      </c>
      <c r="BD482" s="19">
        <f t="shared" si="30"/>
        <v>74175367</v>
      </c>
      <c r="BF482" s="20">
        <v>8412291</v>
      </c>
      <c r="BG482" s="21">
        <f t="shared" si="31"/>
        <v>65763076</v>
      </c>
      <c r="BI482" s="73"/>
      <c r="BJ482" s="73"/>
      <c r="BK482" s="73"/>
      <c r="BL482" s="73"/>
      <c r="BM482" s="73"/>
      <c r="BN482" s="73"/>
      <c r="BO482" s="73"/>
    </row>
    <row r="483" spans="1:67" ht="22.5" customHeight="1" x14ac:dyDescent="0.2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1400876</v>
      </c>
      <c r="G483" s="20">
        <v>384671</v>
      </c>
      <c r="H483" s="20">
        <v>409886</v>
      </c>
      <c r="I483" s="20">
        <v>0</v>
      </c>
      <c r="J483" s="20">
        <v>0</v>
      </c>
      <c r="K483" s="20">
        <v>0</v>
      </c>
      <c r="L483" s="20">
        <v>0</v>
      </c>
      <c r="M483" s="20">
        <v>113752</v>
      </c>
      <c r="N483" s="20">
        <v>60240</v>
      </c>
      <c r="O483" s="20">
        <v>35150</v>
      </c>
      <c r="P483" s="20">
        <v>839589</v>
      </c>
      <c r="Q483" s="20">
        <v>191174</v>
      </c>
      <c r="R483" s="20">
        <v>215914</v>
      </c>
      <c r="S483" s="20">
        <v>170544</v>
      </c>
      <c r="T483" s="21">
        <v>184654</v>
      </c>
      <c r="U483" s="54">
        <v>101901</v>
      </c>
      <c r="V483" s="20">
        <v>103868</v>
      </c>
      <c r="W483" s="20">
        <v>97520</v>
      </c>
      <c r="X483" s="20">
        <v>417852</v>
      </c>
      <c r="Y483" s="21">
        <v>66000</v>
      </c>
      <c r="Z483" s="20">
        <v>647524</v>
      </c>
      <c r="AA483" s="21">
        <v>97730</v>
      </c>
      <c r="AB483" s="32">
        <v>440985</v>
      </c>
      <c r="AC483" s="20">
        <v>2507874</v>
      </c>
      <c r="AD483" s="20">
        <v>1642427</v>
      </c>
      <c r="AE483" s="20">
        <v>2993399</v>
      </c>
      <c r="AF483" s="20">
        <v>1650899</v>
      </c>
      <c r="AG483" s="20">
        <v>576062</v>
      </c>
      <c r="AH483" s="20">
        <v>136104</v>
      </c>
      <c r="AI483" s="21">
        <v>103458</v>
      </c>
      <c r="AJ483" s="25">
        <v>151770</v>
      </c>
      <c r="AK483" s="25">
        <v>195829</v>
      </c>
      <c r="AL483" s="25">
        <v>64110</v>
      </c>
      <c r="AM483" s="22">
        <v>98294</v>
      </c>
      <c r="AN483" s="20">
        <v>1052472</v>
      </c>
      <c r="AO483" s="20">
        <v>94720</v>
      </c>
      <c r="AP483" s="54">
        <v>17247248</v>
      </c>
      <c r="AQ483" s="25">
        <v>329335</v>
      </c>
      <c r="AR483" s="25">
        <v>393693</v>
      </c>
      <c r="AS483" s="54">
        <v>241373</v>
      </c>
      <c r="AT483" s="54">
        <v>101116</v>
      </c>
      <c r="AU483" s="54">
        <v>235056</v>
      </c>
      <c r="AV483" s="54">
        <v>450408</v>
      </c>
      <c r="AW483" s="25">
        <f t="shared" si="28"/>
        <v>1750981</v>
      </c>
      <c r="AX483" s="165">
        <v>2543007</v>
      </c>
      <c r="AY483" s="98">
        <f t="shared" si="29"/>
        <v>21541236</v>
      </c>
      <c r="AZ483" s="73"/>
      <c r="BA483" s="20">
        <v>1989547</v>
      </c>
      <c r="BB483" s="20">
        <v>214932</v>
      </c>
      <c r="BC483" s="19">
        <v>2204479</v>
      </c>
      <c r="BD483" s="19">
        <f t="shared" si="30"/>
        <v>23745715</v>
      </c>
      <c r="BF483" s="20">
        <v>1643824</v>
      </c>
      <c r="BG483" s="21">
        <f t="shared" si="31"/>
        <v>22101891</v>
      </c>
      <c r="BI483" s="73"/>
      <c r="BJ483" s="73"/>
      <c r="BK483" s="73"/>
      <c r="BL483" s="73"/>
      <c r="BM483" s="73"/>
      <c r="BN483" s="73"/>
      <c r="BO483" s="73"/>
    </row>
    <row r="484" spans="1:67" ht="22.5" customHeight="1" x14ac:dyDescent="0.2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2507392</v>
      </c>
      <c r="G484" s="20">
        <v>858106</v>
      </c>
      <c r="H484" s="20">
        <v>856253</v>
      </c>
      <c r="I484" s="20">
        <v>0</v>
      </c>
      <c r="J484" s="20">
        <v>0</v>
      </c>
      <c r="K484" s="20">
        <v>0</v>
      </c>
      <c r="L484" s="20">
        <v>0</v>
      </c>
      <c r="M484" s="20">
        <v>219599</v>
      </c>
      <c r="N484" s="20">
        <v>127457</v>
      </c>
      <c r="O484" s="20">
        <v>74592</v>
      </c>
      <c r="P484" s="20">
        <v>918599</v>
      </c>
      <c r="Q484" s="20">
        <v>323433</v>
      </c>
      <c r="R484" s="20">
        <v>486430</v>
      </c>
      <c r="S484" s="20">
        <v>476976</v>
      </c>
      <c r="T484" s="21">
        <v>249826</v>
      </c>
      <c r="U484" s="54">
        <v>253589</v>
      </c>
      <c r="V484" s="20">
        <v>243864</v>
      </c>
      <c r="W484" s="20">
        <v>117024</v>
      </c>
      <c r="X484" s="20">
        <v>199230</v>
      </c>
      <c r="Y484" s="21">
        <v>28155</v>
      </c>
      <c r="Z484" s="20">
        <v>1095066</v>
      </c>
      <c r="AA484" s="21">
        <v>293864</v>
      </c>
      <c r="AB484" s="32">
        <v>947489</v>
      </c>
      <c r="AC484" s="20">
        <v>4785730</v>
      </c>
      <c r="AD484" s="20">
        <v>2687043</v>
      </c>
      <c r="AE484" s="20">
        <v>3237087</v>
      </c>
      <c r="AF484" s="20">
        <v>2121373</v>
      </c>
      <c r="AG484" s="20">
        <v>1112351</v>
      </c>
      <c r="AH484" s="20">
        <v>282807</v>
      </c>
      <c r="AI484" s="21">
        <v>26065</v>
      </c>
      <c r="AJ484" s="25">
        <v>300539</v>
      </c>
      <c r="AK484" s="25">
        <v>261371</v>
      </c>
      <c r="AL484" s="25">
        <v>84801</v>
      </c>
      <c r="AM484" s="22">
        <v>151931</v>
      </c>
      <c r="AN484" s="20">
        <v>1632852</v>
      </c>
      <c r="AO484" s="20">
        <v>106780</v>
      </c>
      <c r="AP484" s="54">
        <v>27067674</v>
      </c>
      <c r="AQ484" s="25">
        <v>483739</v>
      </c>
      <c r="AR484" s="25">
        <v>401438</v>
      </c>
      <c r="AS484" s="54">
        <v>229410</v>
      </c>
      <c r="AT484" s="54">
        <v>132264</v>
      </c>
      <c r="AU484" s="54">
        <v>186305</v>
      </c>
      <c r="AV484" s="54">
        <v>1215017</v>
      </c>
      <c r="AW484" s="25">
        <f t="shared" si="28"/>
        <v>2648173</v>
      </c>
      <c r="AX484" s="165">
        <v>5336712</v>
      </c>
      <c r="AY484" s="98">
        <f t="shared" si="29"/>
        <v>35052559</v>
      </c>
      <c r="AZ484" s="73"/>
      <c r="BA484" s="20">
        <v>3431457</v>
      </c>
      <c r="BB484" s="20">
        <v>226054</v>
      </c>
      <c r="BC484" s="19">
        <v>3657511</v>
      </c>
      <c r="BD484" s="19">
        <f t="shared" si="30"/>
        <v>38710070</v>
      </c>
      <c r="BF484" s="20">
        <v>4434368</v>
      </c>
      <c r="BG484" s="21">
        <f t="shared" si="31"/>
        <v>34275702</v>
      </c>
      <c r="BI484" s="73"/>
      <c r="BJ484" s="73"/>
      <c r="BK484" s="73"/>
      <c r="BL484" s="73"/>
      <c r="BM484" s="73"/>
      <c r="BN484" s="73"/>
      <c r="BO484" s="73"/>
    </row>
    <row r="485" spans="1:67" ht="22.5" customHeight="1" x14ac:dyDescent="0.2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2608246</v>
      </c>
      <c r="G485" s="20">
        <v>936115</v>
      </c>
      <c r="H485" s="20">
        <v>974482</v>
      </c>
      <c r="I485" s="20">
        <v>0</v>
      </c>
      <c r="J485" s="20">
        <v>0</v>
      </c>
      <c r="K485" s="20">
        <v>0</v>
      </c>
      <c r="L485" s="20">
        <v>0</v>
      </c>
      <c r="M485" s="20">
        <v>235530</v>
      </c>
      <c r="N485" s="20">
        <v>129052</v>
      </c>
      <c r="O485" s="20">
        <v>94165</v>
      </c>
      <c r="P485" s="20">
        <v>944162</v>
      </c>
      <c r="Q485" s="20">
        <v>339528</v>
      </c>
      <c r="R485" s="20">
        <v>630165</v>
      </c>
      <c r="S485" s="20">
        <v>440496</v>
      </c>
      <c r="T485" s="21">
        <v>282412</v>
      </c>
      <c r="U485" s="54">
        <v>258876</v>
      </c>
      <c r="V485" s="20">
        <v>261928</v>
      </c>
      <c r="W485" s="20">
        <v>165784</v>
      </c>
      <c r="X485" s="20">
        <v>419977</v>
      </c>
      <c r="Y485" s="21">
        <v>79352</v>
      </c>
      <c r="Z485" s="20">
        <v>1366700</v>
      </c>
      <c r="AA485" s="21">
        <v>26960</v>
      </c>
      <c r="AB485" s="32">
        <v>751241</v>
      </c>
      <c r="AC485" s="20">
        <v>4563770</v>
      </c>
      <c r="AD485" s="20">
        <v>2051909</v>
      </c>
      <c r="AE485" s="20">
        <v>3365096</v>
      </c>
      <c r="AF485" s="20">
        <v>2249414</v>
      </c>
      <c r="AG485" s="20">
        <v>1174453</v>
      </c>
      <c r="AH485" s="20">
        <v>342745</v>
      </c>
      <c r="AI485" s="21">
        <v>28471</v>
      </c>
      <c r="AJ485" s="25">
        <v>318553</v>
      </c>
      <c r="AK485" s="25">
        <v>278116</v>
      </c>
      <c r="AL485" s="25">
        <v>90786</v>
      </c>
      <c r="AM485" s="22">
        <v>164554</v>
      </c>
      <c r="AN485" s="20">
        <v>1685360</v>
      </c>
      <c r="AO485" s="20">
        <v>124772</v>
      </c>
      <c r="AP485" s="54">
        <v>27383170</v>
      </c>
      <c r="AQ485" s="25">
        <v>448832</v>
      </c>
      <c r="AR485" s="25">
        <v>399840</v>
      </c>
      <c r="AS485" s="54">
        <v>258040</v>
      </c>
      <c r="AT485" s="54">
        <v>121769</v>
      </c>
      <c r="AU485" s="54">
        <v>166537</v>
      </c>
      <c r="AV485" s="54">
        <v>1141382</v>
      </c>
      <c r="AW485" s="25">
        <f t="shared" si="28"/>
        <v>2536400</v>
      </c>
      <c r="AX485" s="165">
        <v>4587160</v>
      </c>
      <c r="AY485" s="98">
        <f t="shared" si="29"/>
        <v>34506730</v>
      </c>
      <c r="AZ485" s="73"/>
      <c r="BA485" s="20">
        <v>3582678</v>
      </c>
      <c r="BB485" s="20">
        <v>287291</v>
      </c>
      <c r="BC485" s="19">
        <v>3869969</v>
      </c>
      <c r="BD485" s="19">
        <f t="shared" si="30"/>
        <v>38376699</v>
      </c>
      <c r="BF485" s="20">
        <v>4165626</v>
      </c>
      <c r="BG485" s="21">
        <f t="shared" si="31"/>
        <v>34211073</v>
      </c>
      <c r="BI485" s="73"/>
      <c r="BJ485" s="73"/>
      <c r="BK485" s="73"/>
      <c r="BL485" s="73"/>
      <c r="BM485" s="73"/>
      <c r="BN485" s="73"/>
      <c r="BO485" s="73"/>
    </row>
    <row r="486" spans="1:67" ht="22.5" customHeight="1" x14ac:dyDescent="0.2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735918</v>
      </c>
      <c r="G486" s="20">
        <v>565641</v>
      </c>
      <c r="H486" s="20">
        <v>425739</v>
      </c>
      <c r="I486" s="20">
        <v>0</v>
      </c>
      <c r="J486" s="20">
        <v>0</v>
      </c>
      <c r="K486" s="20">
        <v>0</v>
      </c>
      <c r="L486" s="20">
        <v>0</v>
      </c>
      <c r="M486" s="20">
        <v>34305</v>
      </c>
      <c r="N486" s="20">
        <v>24234</v>
      </c>
      <c r="O486" s="20">
        <v>11988</v>
      </c>
      <c r="P486" s="20">
        <v>435705</v>
      </c>
      <c r="Q486" s="20">
        <v>86312</v>
      </c>
      <c r="R486" s="20">
        <v>133278</v>
      </c>
      <c r="S486" s="20">
        <v>127680</v>
      </c>
      <c r="T486" s="21">
        <v>119482</v>
      </c>
      <c r="U486" s="54">
        <v>54736</v>
      </c>
      <c r="V486" s="20">
        <v>88062</v>
      </c>
      <c r="W486" s="20">
        <v>87768</v>
      </c>
      <c r="X486" s="20">
        <v>0</v>
      </c>
      <c r="Y486" s="21">
        <v>0</v>
      </c>
      <c r="Z486" s="20">
        <v>394906</v>
      </c>
      <c r="AA486" s="21">
        <v>49876</v>
      </c>
      <c r="AB486" s="32">
        <v>238796</v>
      </c>
      <c r="AC486" s="20">
        <v>1401583</v>
      </c>
      <c r="AD486" s="20">
        <v>658729</v>
      </c>
      <c r="AE486" s="20">
        <v>1188713</v>
      </c>
      <c r="AF486" s="20">
        <v>689411</v>
      </c>
      <c r="AG486" s="20">
        <v>273105</v>
      </c>
      <c r="AH486" s="20">
        <v>215928</v>
      </c>
      <c r="AI486" s="21">
        <v>176039</v>
      </c>
      <c r="AJ486" s="25">
        <v>76770</v>
      </c>
      <c r="AK486" s="25">
        <v>123736</v>
      </c>
      <c r="AL486" s="25">
        <v>32960</v>
      </c>
      <c r="AM486" s="22">
        <v>60521</v>
      </c>
      <c r="AN486" s="20">
        <v>673133</v>
      </c>
      <c r="AO486" s="20">
        <v>45815</v>
      </c>
      <c r="AP486" s="54">
        <v>9230869</v>
      </c>
      <c r="AQ486" s="25">
        <v>191513</v>
      </c>
      <c r="AR486" s="25">
        <v>206914</v>
      </c>
      <c r="AS486" s="54">
        <v>152566</v>
      </c>
      <c r="AT486" s="54">
        <v>67532</v>
      </c>
      <c r="AU486" s="54">
        <v>161396</v>
      </c>
      <c r="AV486" s="54">
        <v>224286</v>
      </c>
      <c r="AW486" s="25">
        <f t="shared" si="28"/>
        <v>1004207</v>
      </c>
      <c r="AX486" s="165">
        <v>1471856</v>
      </c>
      <c r="AY486" s="98">
        <f t="shared" si="29"/>
        <v>11706932</v>
      </c>
      <c r="AZ486" s="73"/>
      <c r="BA486" s="20">
        <v>1007988</v>
      </c>
      <c r="BB486" s="20">
        <v>295564</v>
      </c>
      <c r="BC486" s="19">
        <v>1303552</v>
      </c>
      <c r="BD486" s="19">
        <f t="shared" si="30"/>
        <v>13010484</v>
      </c>
      <c r="BF486" s="20">
        <v>818562</v>
      </c>
      <c r="BG486" s="21">
        <f t="shared" si="31"/>
        <v>12191922</v>
      </c>
      <c r="BI486" s="73"/>
      <c r="BJ486" s="73"/>
      <c r="BK486" s="73"/>
      <c r="BL486" s="73"/>
      <c r="BM486" s="73"/>
      <c r="BN486" s="73"/>
      <c r="BO486" s="73"/>
    </row>
    <row r="487" spans="1:67" ht="22.5" customHeight="1" x14ac:dyDescent="0.2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934304</v>
      </c>
      <c r="G487" s="20">
        <v>281566</v>
      </c>
      <c r="H487" s="20">
        <v>284208</v>
      </c>
      <c r="I487" s="20">
        <v>0</v>
      </c>
      <c r="J487" s="20">
        <v>0</v>
      </c>
      <c r="K487" s="20">
        <v>0</v>
      </c>
      <c r="L487" s="20">
        <v>0</v>
      </c>
      <c r="M487" s="20">
        <v>76284</v>
      </c>
      <c r="N487" s="20">
        <v>45580</v>
      </c>
      <c r="O487" s="20">
        <v>37962</v>
      </c>
      <c r="P487" s="20">
        <v>343613</v>
      </c>
      <c r="Q487" s="20">
        <v>148882</v>
      </c>
      <c r="R487" s="20">
        <v>155839</v>
      </c>
      <c r="S487" s="20">
        <v>153216</v>
      </c>
      <c r="T487" s="21">
        <v>119482</v>
      </c>
      <c r="U487" s="54">
        <v>78001</v>
      </c>
      <c r="V487" s="20">
        <v>100481</v>
      </c>
      <c r="W487" s="20">
        <v>48760</v>
      </c>
      <c r="X487" s="20">
        <v>0</v>
      </c>
      <c r="Y487" s="21">
        <v>0</v>
      </c>
      <c r="Z487" s="20">
        <v>417287</v>
      </c>
      <c r="AA487" s="21">
        <v>141540</v>
      </c>
      <c r="AB487" s="32">
        <v>299789</v>
      </c>
      <c r="AC487" s="20">
        <v>2201928</v>
      </c>
      <c r="AD487" s="20">
        <v>1041553</v>
      </c>
      <c r="AE487" s="20">
        <v>1469835</v>
      </c>
      <c r="AF487" s="20">
        <v>860453</v>
      </c>
      <c r="AG487" s="20">
        <v>524631</v>
      </c>
      <c r="AH487" s="20">
        <v>143233</v>
      </c>
      <c r="AI487" s="21">
        <v>9223</v>
      </c>
      <c r="AJ487" s="25">
        <v>111627</v>
      </c>
      <c r="AK487" s="25">
        <v>136364</v>
      </c>
      <c r="AL487" s="25">
        <v>37389</v>
      </c>
      <c r="AM487" s="22">
        <v>72599</v>
      </c>
      <c r="AN487" s="20">
        <v>202815</v>
      </c>
      <c r="AO487" s="20">
        <v>25510</v>
      </c>
      <c r="AP487" s="54">
        <v>10503954</v>
      </c>
      <c r="AQ487" s="25">
        <v>250445</v>
      </c>
      <c r="AR487" s="25">
        <v>234624</v>
      </c>
      <c r="AS487" s="54">
        <v>128686</v>
      </c>
      <c r="AT487" s="54">
        <v>73801</v>
      </c>
      <c r="AU487" s="54">
        <v>93876</v>
      </c>
      <c r="AV487" s="54">
        <v>421664</v>
      </c>
      <c r="AW487" s="25">
        <f t="shared" si="28"/>
        <v>1203096</v>
      </c>
      <c r="AX487" s="165">
        <v>1308402</v>
      </c>
      <c r="AY487" s="98">
        <f t="shared" si="29"/>
        <v>13015452</v>
      </c>
      <c r="AZ487" s="73"/>
      <c r="BA487" s="20">
        <v>1497200</v>
      </c>
      <c r="BB487" s="20">
        <v>102509</v>
      </c>
      <c r="BC487" s="19">
        <v>1599709</v>
      </c>
      <c r="BD487" s="19">
        <f t="shared" si="30"/>
        <v>14615161</v>
      </c>
      <c r="BF487" s="20">
        <v>1538920</v>
      </c>
      <c r="BG487" s="21">
        <f t="shared" si="31"/>
        <v>13076241</v>
      </c>
      <c r="BI487" s="73"/>
      <c r="BJ487" s="73"/>
      <c r="BK487" s="73"/>
      <c r="BL487" s="73"/>
      <c r="BM487" s="73"/>
      <c r="BN487" s="73"/>
      <c r="BO487" s="73"/>
    </row>
    <row r="488" spans="1:67" ht="22.5" customHeight="1" x14ac:dyDescent="0.2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1182016</v>
      </c>
      <c r="G488" s="20">
        <v>497455</v>
      </c>
      <c r="H488" s="20">
        <v>591336</v>
      </c>
      <c r="I488" s="20">
        <v>0</v>
      </c>
      <c r="J488" s="20">
        <v>0</v>
      </c>
      <c r="K488" s="20">
        <v>0</v>
      </c>
      <c r="L488" s="20">
        <v>0</v>
      </c>
      <c r="M488" s="20">
        <v>77921</v>
      </c>
      <c r="N488" s="20">
        <v>39844</v>
      </c>
      <c r="O488" s="20">
        <v>50838</v>
      </c>
      <c r="P488" s="20">
        <v>833717</v>
      </c>
      <c r="Q488" s="20">
        <v>124836</v>
      </c>
      <c r="R488" s="20">
        <v>228641</v>
      </c>
      <c r="S488" s="20">
        <v>149568</v>
      </c>
      <c r="T488" s="21">
        <v>158585</v>
      </c>
      <c r="U488" s="54">
        <v>82654</v>
      </c>
      <c r="V488" s="20">
        <v>83546</v>
      </c>
      <c r="W488" s="20">
        <v>87768</v>
      </c>
      <c r="X488" s="20">
        <v>0</v>
      </c>
      <c r="Y488" s="21">
        <v>0</v>
      </c>
      <c r="Z488" s="20">
        <v>465543</v>
      </c>
      <c r="AA488" s="21">
        <v>117950</v>
      </c>
      <c r="AB488" s="32">
        <v>334218</v>
      </c>
      <c r="AC488" s="20">
        <v>1999620</v>
      </c>
      <c r="AD488" s="20">
        <v>1068950</v>
      </c>
      <c r="AE488" s="20">
        <v>1798080</v>
      </c>
      <c r="AF488" s="20">
        <v>1062871</v>
      </c>
      <c r="AG488" s="20">
        <v>530411</v>
      </c>
      <c r="AH488" s="20">
        <v>302693</v>
      </c>
      <c r="AI488" s="21">
        <v>95839</v>
      </c>
      <c r="AJ488" s="25">
        <v>110039</v>
      </c>
      <c r="AK488" s="25">
        <v>145290</v>
      </c>
      <c r="AL488" s="25">
        <v>45746</v>
      </c>
      <c r="AM488" s="22">
        <v>73761</v>
      </c>
      <c r="AN488" s="20">
        <v>1445074</v>
      </c>
      <c r="AO488" s="20">
        <v>91152</v>
      </c>
      <c r="AP488" s="54">
        <v>13875962</v>
      </c>
      <c r="AQ488" s="25">
        <v>187263</v>
      </c>
      <c r="AR488" s="25">
        <v>288191</v>
      </c>
      <c r="AS488" s="54">
        <v>240507</v>
      </c>
      <c r="AT488" s="54">
        <v>81204</v>
      </c>
      <c r="AU488" s="54">
        <v>152847</v>
      </c>
      <c r="AV488" s="54">
        <v>376867</v>
      </c>
      <c r="AW488" s="25">
        <f t="shared" si="28"/>
        <v>1326879</v>
      </c>
      <c r="AX488" s="165">
        <v>2491772</v>
      </c>
      <c r="AY488" s="98">
        <f t="shared" si="29"/>
        <v>17694613</v>
      </c>
      <c r="AZ488" s="73"/>
      <c r="BA488" s="20">
        <v>1485705</v>
      </c>
      <c r="BB488" s="20">
        <v>234532</v>
      </c>
      <c r="BC488" s="19">
        <v>1720237</v>
      </c>
      <c r="BD488" s="19">
        <f t="shared" si="30"/>
        <v>19414850</v>
      </c>
      <c r="BF488" s="20">
        <v>1375428</v>
      </c>
      <c r="BG488" s="21">
        <f t="shared" si="31"/>
        <v>18039422</v>
      </c>
      <c r="BI488" s="73"/>
      <c r="BJ488" s="73"/>
      <c r="BK488" s="73"/>
      <c r="BL488" s="73"/>
      <c r="BM488" s="73"/>
      <c r="BN488" s="73"/>
      <c r="BO488" s="73"/>
    </row>
    <row r="489" spans="1:67" ht="22.5" customHeight="1" x14ac:dyDescent="0.2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859833</v>
      </c>
      <c r="G489" s="20">
        <v>265577</v>
      </c>
      <c r="H489" s="20">
        <v>373214</v>
      </c>
      <c r="I489" s="20">
        <v>0</v>
      </c>
      <c r="J489" s="20">
        <v>0</v>
      </c>
      <c r="K489" s="20">
        <v>0</v>
      </c>
      <c r="L489" s="20">
        <v>0</v>
      </c>
      <c r="M489" s="20">
        <v>62944</v>
      </c>
      <c r="N489" s="20">
        <v>35154</v>
      </c>
      <c r="O489" s="20">
        <v>32893</v>
      </c>
      <c r="P489" s="20">
        <v>228969</v>
      </c>
      <c r="Q489" s="20">
        <v>102195</v>
      </c>
      <c r="R489" s="20">
        <v>143468</v>
      </c>
      <c r="S489" s="20">
        <v>123120</v>
      </c>
      <c r="T489" s="21">
        <v>119482</v>
      </c>
      <c r="U489" s="54">
        <v>71233</v>
      </c>
      <c r="V489" s="20">
        <v>69998</v>
      </c>
      <c r="W489" s="20">
        <v>48760</v>
      </c>
      <c r="X489" s="20">
        <v>0</v>
      </c>
      <c r="Y489" s="21">
        <v>0</v>
      </c>
      <c r="Z489" s="20">
        <v>453443</v>
      </c>
      <c r="AA489" s="21">
        <v>0</v>
      </c>
      <c r="AB489" s="32">
        <v>233393</v>
      </c>
      <c r="AC489" s="20">
        <v>1568867</v>
      </c>
      <c r="AD489" s="20">
        <v>1376645</v>
      </c>
      <c r="AE489" s="20">
        <v>1434236</v>
      </c>
      <c r="AF489" s="20">
        <v>795340</v>
      </c>
      <c r="AG489" s="20">
        <v>356053</v>
      </c>
      <c r="AH489" s="20">
        <v>175500</v>
      </c>
      <c r="AI489" s="21">
        <v>62556</v>
      </c>
      <c r="AJ489" s="25">
        <v>97136</v>
      </c>
      <c r="AK489" s="25">
        <v>121671</v>
      </c>
      <c r="AL489" s="25">
        <v>36012</v>
      </c>
      <c r="AM489" s="22">
        <v>64406</v>
      </c>
      <c r="AN489" s="20">
        <v>443564</v>
      </c>
      <c r="AO489" s="20">
        <v>53986</v>
      </c>
      <c r="AP489" s="54">
        <v>9809648</v>
      </c>
      <c r="AQ489" s="25">
        <v>208672</v>
      </c>
      <c r="AR489" s="25">
        <v>222965</v>
      </c>
      <c r="AS489" s="54">
        <v>157131</v>
      </c>
      <c r="AT489" s="54">
        <v>70140</v>
      </c>
      <c r="AU489" s="54">
        <v>117509</v>
      </c>
      <c r="AV489" s="54">
        <v>309505</v>
      </c>
      <c r="AW489" s="25">
        <f t="shared" si="28"/>
        <v>1085922</v>
      </c>
      <c r="AX489" s="165">
        <v>1721801</v>
      </c>
      <c r="AY489" s="98">
        <f t="shared" si="29"/>
        <v>12617371</v>
      </c>
      <c r="AZ489" s="73"/>
      <c r="BA489" s="20">
        <v>1300094</v>
      </c>
      <c r="BB489" s="20">
        <v>164840</v>
      </c>
      <c r="BC489" s="19">
        <v>1464934</v>
      </c>
      <c r="BD489" s="19">
        <f t="shared" si="30"/>
        <v>14082305</v>
      </c>
      <c r="BF489" s="20">
        <v>1129579</v>
      </c>
      <c r="BG489" s="21">
        <f t="shared" si="31"/>
        <v>12952726</v>
      </c>
      <c r="BI489" s="73"/>
      <c r="BJ489" s="73"/>
      <c r="BK489" s="73"/>
      <c r="BL489" s="73"/>
      <c r="BM489" s="73"/>
      <c r="BN489" s="73"/>
      <c r="BO489" s="73"/>
    </row>
    <row r="490" spans="1:67" ht="22.5" customHeight="1" x14ac:dyDescent="0.2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689247</v>
      </c>
      <c r="G490" s="20">
        <v>232810</v>
      </c>
      <c r="H490" s="20">
        <v>289556</v>
      </c>
      <c r="I490" s="20">
        <v>0</v>
      </c>
      <c r="J490" s="20">
        <v>0</v>
      </c>
      <c r="K490" s="20">
        <v>0</v>
      </c>
      <c r="L490" s="20">
        <v>0</v>
      </c>
      <c r="M490" s="20">
        <v>31521</v>
      </c>
      <c r="N490" s="20">
        <v>25831</v>
      </c>
      <c r="O490" s="20">
        <v>20646</v>
      </c>
      <c r="P490" s="20">
        <v>181830</v>
      </c>
      <c r="Q490" s="20">
        <v>81051</v>
      </c>
      <c r="R490" s="20">
        <v>101549</v>
      </c>
      <c r="S490" s="20">
        <v>102144</v>
      </c>
      <c r="T490" s="21">
        <v>119482</v>
      </c>
      <c r="U490" s="54">
        <v>47207</v>
      </c>
      <c r="V490" s="20">
        <v>54192</v>
      </c>
      <c r="W490" s="20">
        <v>58512</v>
      </c>
      <c r="X490" s="20">
        <v>0</v>
      </c>
      <c r="Y490" s="21">
        <v>0</v>
      </c>
      <c r="Z490" s="20">
        <v>368387</v>
      </c>
      <c r="AA490" s="21">
        <v>0</v>
      </c>
      <c r="AB490" s="32">
        <v>173239</v>
      </c>
      <c r="AC490" s="20">
        <v>1126742</v>
      </c>
      <c r="AD490" s="20">
        <v>1076824</v>
      </c>
      <c r="AE490" s="20">
        <v>1040518</v>
      </c>
      <c r="AF490" s="20">
        <v>690285</v>
      </c>
      <c r="AG490" s="20">
        <v>253521</v>
      </c>
      <c r="AH490" s="20">
        <v>204578</v>
      </c>
      <c r="AI490" s="21">
        <v>68972</v>
      </c>
      <c r="AJ490" s="25">
        <v>79115</v>
      </c>
      <c r="AK490" s="25">
        <v>94100</v>
      </c>
      <c r="AL490" s="25">
        <v>28697</v>
      </c>
      <c r="AM490" s="22">
        <v>52411</v>
      </c>
      <c r="AN490" s="20">
        <v>398684</v>
      </c>
      <c r="AO490" s="20">
        <v>41604</v>
      </c>
      <c r="AP490" s="54">
        <v>7733255</v>
      </c>
      <c r="AQ490" s="25">
        <v>173783</v>
      </c>
      <c r="AR490" s="25">
        <v>198842</v>
      </c>
      <c r="AS490" s="54">
        <v>155789</v>
      </c>
      <c r="AT490" s="54">
        <v>69016</v>
      </c>
      <c r="AU490" s="54">
        <v>87559</v>
      </c>
      <c r="AV490" s="54">
        <v>232175</v>
      </c>
      <c r="AW490" s="25">
        <f t="shared" si="28"/>
        <v>917164</v>
      </c>
      <c r="AX490" s="165">
        <v>1404213</v>
      </c>
      <c r="AY490" s="98">
        <f t="shared" si="29"/>
        <v>10054632</v>
      </c>
      <c r="AZ490" s="73"/>
      <c r="BA490" s="20">
        <v>1041732</v>
      </c>
      <c r="BB490" s="20">
        <v>129424</v>
      </c>
      <c r="BC490" s="19">
        <v>1171156</v>
      </c>
      <c r="BD490" s="19">
        <f t="shared" si="30"/>
        <v>11225788</v>
      </c>
      <c r="BF490" s="20">
        <v>847355</v>
      </c>
      <c r="BG490" s="21">
        <f t="shared" si="31"/>
        <v>10378433</v>
      </c>
      <c r="BI490" s="73"/>
      <c r="BJ490" s="73"/>
      <c r="BK490" s="73"/>
      <c r="BL490" s="73"/>
      <c r="BM490" s="73"/>
      <c r="BN490" s="73"/>
      <c r="BO490" s="73"/>
    </row>
    <row r="491" spans="1:67" ht="22.5" customHeight="1" x14ac:dyDescent="0.2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810248</v>
      </c>
      <c r="G491" s="20">
        <v>369470</v>
      </c>
      <c r="H491" s="20">
        <v>369203</v>
      </c>
      <c r="I491" s="20">
        <v>0</v>
      </c>
      <c r="J491" s="20">
        <v>0</v>
      </c>
      <c r="K491" s="20">
        <v>0</v>
      </c>
      <c r="L491" s="20">
        <v>0</v>
      </c>
      <c r="M491" s="20">
        <v>54791</v>
      </c>
      <c r="N491" s="20">
        <v>29350</v>
      </c>
      <c r="O491" s="20">
        <v>16095</v>
      </c>
      <c r="P491" s="20">
        <v>224707</v>
      </c>
      <c r="Q491" s="20">
        <v>88970</v>
      </c>
      <c r="R491" s="20">
        <v>108803</v>
      </c>
      <c r="S491" s="20">
        <v>111264</v>
      </c>
      <c r="T491" s="21">
        <v>130344</v>
      </c>
      <c r="U491" s="54">
        <v>69795</v>
      </c>
      <c r="V491" s="20">
        <v>55321</v>
      </c>
      <c r="W491" s="20">
        <v>48760</v>
      </c>
      <c r="X491" s="20">
        <v>0</v>
      </c>
      <c r="Y491" s="21">
        <v>0</v>
      </c>
      <c r="Z491" s="20">
        <v>453661</v>
      </c>
      <c r="AA491" s="21">
        <v>0</v>
      </c>
      <c r="AB491" s="32">
        <v>254478</v>
      </c>
      <c r="AC491" s="20">
        <v>1403184</v>
      </c>
      <c r="AD491" s="20">
        <v>795533</v>
      </c>
      <c r="AE491" s="20">
        <v>1360542</v>
      </c>
      <c r="AF491" s="20">
        <v>834233</v>
      </c>
      <c r="AG491" s="20">
        <v>344110</v>
      </c>
      <c r="AH491" s="20">
        <v>217335</v>
      </c>
      <c r="AI491" s="21">
        <v>52531</v>
      </c>
      <c r="AJ491" s="25">
        <v>87703</v>
      </c>
      <c r="AK491" s="25">
        <v>124533</v>
      </c>
      <c r="AL491" s="25">
        <v>36775</v>
      </c>
      <c r="AM491" s="22">
        <v>64601</v>
      </c>
      <c r="AN491" s="20">
        <v>613367</v>
      </c>
      <c r="AO491" s="20">
        <v>48604</v>
      </c>
      <c r="AP491" s="54">
        <v>9178311</v>
      </c>
      <c r="AQ491" s="25">
        <v>169786</v>
      </c>
      <c r="AR491" s="25">
        <v>227984</v>
      </c>
      <c r="AS491" s="54">
        <v>198812</v>
      </c>
      <c r="AT491" s="54">
        <v>61236</v>
      </c>
      <c r="AU491" s="54">
        <v>122868</v>
      </c>
      <c r="AV491" s="54">
        <v>344080</v>
      </c>
      <c r="AW491" s="25">
        <f t="shared" si="28"/>
        <v>1124766</v>
      </c>
      <c r="AX491" s="165">
        <v>1911328</v>
      </c>
      <c r="AY491" s="98">
        <f t="shared" si="29"/>
        <v>12214405</v>
      </c>
      <c r="AZ491" s="73"/>
      <c r="BA491" s="20">
        <v>1164377</v>
      </c>
      <c r="BB491" s="20">
        <v>240275</v>
      </c>
      <c r="BC491" s="19">
        <v>1404652</v>
      </c>
      <c r="BD491" s="19">
        <f t="shared" si="30"/>
        <v>13619057</v>
      </c>
      <c r="BF491" s="20">
        <v>1255767</v>
      </c>
      <c r="BG491" s="21">
        <f t="shared" si="31"/>
        <v>12363290</v>
      </c>
      <c r="BI491" s="73"/>
      <c r="BJ491" s="73"/>
      <c r="BK491" s="73"/>
      <c r="BL491" s="73"/>
      <c r="BM491" s="73"/>
      <c r="BN491" s="73"/>
      <c r="BO491" s="73"/>
    </row>
    <row r="492" spans="1:67" ht="22.5" customHeight="1" x14ac:dyDescent="0.2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773967</v>
      </c>
      <c r="G492" s="20">
        <v>208002</v>
      </c>
      <c r="H492" s="20">
        <v>184315</v>
      </c>
      <c r="I492" s="20">
        <v>0</v>
      </c>
      <c r="J492" s="20">
        <v>0</v>
      </c>
      <c r="K492" s="20">
        <v>0</v>
      </c>
      <c r="L492" s="20">
        <v>0</v>
      </c>
      <c r="M492" s="20">
        <v>48536</v>
      </c>
      <c r="N492" s="20">
        <v>26520</v>
      </c>
      <c r="O492" s="20">
        <v>2035</v>
      </c>
      <c r="P492" s="20">
        <v>244023</v>
      </c>
      <c r="Q492" s="20">
        <v>84014</v>
      </c>
      <c r="R492" s="20">
        <v>142979</v>
      </c>
      <c r="S492" s="20">
        <v>104880</v>
      </c>
      <c r="T492" s="21">
        <v>86896</v>
      </c>
      <c r="U492" s="54">
        <v>63196</v>
      </c>
      <c r="V492" s="20">
        <v>59837</v>
      </c>
      <c r="W492" s="20">
        <v>48760</v>
      </c>
      <c r="X492" s="20">
        <v>0</v>
      </c>
      <c r="Y492" s="21">
        <v>0</v>
      </c>
      <c r="Z492" s="20">
        <v>375999</v>
      </c>
      <c r="AA492" s="21">
        <v>42462</v>
      </c>
      <c r="AB492" s="32">
        <v>215428</v>
      </c>
      <c r="AC492" s="20">
        <v>1213075</v>
      </c>
      <c r="AD492" s="20">
        <v>578977</v>
      </c>
      <c r="AE492" s="20">
        <v>1027380</v>
      </c>
      <c r="AF492" s="20">
        <v>576927</v>
      </c>
      <c r="AG492" s="20">
        <v>284743</v>
      </c>
      <c r="AH492" s="20">
        <v>113310</v>
      </c>
      <c r="AI492" s="21">
        <v>78997</v>
      </c>
      <c r="AJ492" s="25">
        <v>81596</v>
      </c>
      <c r="AK492" s="25">
        <v>106117</v>
      </c>
      <c r="AL492" s="25">
        <v>27171</v>
      </c>
      <c r="AM492" s="22">
        <v>56649</v>
      </c>
      <c r="AN492" s="20">
        <v>637915</v>
      </c>
      <c r="AO492" s="20">
        <v>37892</v>
      </c>
      <c r="AP492" s="54">
        <v>7532598</v>
      </c>
      <c r="AQ492" s="25">
        <v>181434</v>
      </c>
      <c r="AR492" s="25">
        <v>177633</v>
      </c>
      <c r="AS492" s="54">
        <v>111466</v>
      </c>
      <c r="AT492" s="54">
        <v>59258</v>
      </c>
      <c r="AU492" s="54">
        <v>122250</v>
      </c>
      <c r="AV492" s="54">
        <v>223732</v>
      </c>
      <c r="AW492" s="25">
        <f t="shared" si="28"/>
        <v>875773</v>
      </c>
      <c r="AX492" s="165">
        <v>1217966</v>
      </c>
      <c r="AY492" s="98">
        <f t="shared" si="29"/>
        <v>9626337</v>
      </c>
      <c r="AZ492" s="73"/>
      <c r="BA492" s="20">
        <v>1077585</v>
      </c>
      <c r="BB492" s="20">
        <v>154334</v>
      </c>
      <c r="BC492" s="19">
        <v>1231919</v>
      </c>
      <c r="BD492" s="19">
        <f t="shared" si="30"/>
        <v>10858256</v>
      </c>
      <c r="BF492" s="20">
        <v>816540</v>
      </c>
      <c r="BG492" s="21">
        <f t="shared" si="31"/>
        <v>10041716</v>
      </c>
      <c r="BI492" s="73"/>
      <c r="BJ492" s="73"/>
      <c r="BK492" s="73"/>
      <c r="BL492" s="73"/>
      <c r="BM492" s="73"/>
      <c r="BN492" s="73"/>
      <c r="BO492" s="73"/>
    </row>
    <row r="493" spans="1:67" ht="22.5" customHeight="1" x14ac:dyDescent="0.2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265567</v>
      </c>
      <c r="G493" s="20">
        <v>83817</v>
      </c>
      <c r="H493" s="20">
        <v>59401</v>
      </c>
      <c r="I493" s="20">
        <v>0</v>
      </c>
      <c r="J493" s="20">
        <v>0</v>
      </c>
      <c r="K493" s="20">
        <v>0</v>
      </c>
      <c r="L493" s="20">
        <v>0</v>
      </c>
      <c r="M493" s="20">
        <v>14243</v>
      </c>
      <c r="N493" s="20">
        <v>7595</v>
      </c>
      <c r="O493" s="20">
        <v>1332</v>
      </c>
      <c r="P493" s="20">
        <v>155154</v>
      </c>
      <c r="Q493" s="20">
        <v>29286</v>
      </c>
      <c r="R493" s="20">
        <v>32663</v>
      </c>
      <c r="S493" s="20">
        <v>32832</v>
      </c>
      <c r="T493" s="21">
        <v>21724</v>
      </c>
      <c r="U493" s="54">
        <v>15651</v>
      </c>
      <c r="V493" s="20">
        <v>20322</v>
      </c>
      <c r="W493" s="20">
        <v>9752</v>
      </c>
      <c r="X493" s="20">
        <v>0</v>
      </c>
      <c r="Y493" s="21">
        <v>0</v>
      </c>
      <c r="Z493" s="20">
        <v>138776</v>
      </c>
      <c r="AA493" s="21">
        <v>79532</v>
      </c>
      <c r="AB493" s="32">
        <v>0</v>
      </c>
      <c r="AC493" s="20">
        <v>333656</v>
      </c>
      <c r="AD493" s="20">
        <v>166622</v>
      </c>
      <c r="AE493" s="20">
        <v>314372</v>
      </c>
      <c r="AF493" s="20">
        <v>138879</v>
      </c>
      <c r="AG493" s="20">
        <v>73528</v>
      </c>
      <c r="AH493" s="20">
        <v>88266</v>
      </c>
      <c r="AI493" s="21">
        <v>12030</v>
      </c>
      <c r="AJ493" s="25">
        <v>38944</v>
      </c>
      <c r="AK493" s="25">
        <v>40251</v>
      </c>
      <c r="AL493" s="25">
        <v>8093</v>
      </c>
      <c r="AM493" s="22">
        <v>20667</v>
      </c>
      <c r="AN493" s="20">
        <v>56261</v>
      </c>
      <c r="AO493" s="20">
        <v>6575</v>
      </c>
      <c r="AP493" s="54">
        <v>2265791</v>
      </c>
      <c r="AQ493" s="25">
        <v>61062</v>
      </c>
      <c r="AR493" s="25">
        <v>110102</v>
      </c>
      <c r="AS493" s="54">
        <v>51000</v>
      </c>
      <c r="AT493" s="54">
        <v>28189</v>
      </c>
      <c r="AU493" s="54">
        <v>56454</v>
      </c>
      <c r="AV493" s="54">
        <v>61352</v>
      </c>
      <c r="AW493" s="25">
        <f t="shared" si="28"/>
        <v>368159</v>
      </c>
      <c r="AX493" s="165">
        <v>239134</v>
      </c>
      <c r="AY493" s="98">
        <f t="shared" si="29"/>
        <v>2873084</v>
      </c>
      <c r="AZ493" s="73"/>
      <c r="BA493" s="20">
        <v>468559</v>
      </c>
      <c r="BB493" s="20">
        <v>30128</v>
      </c>
      <c r="BC493" s="19">
        <v>498687</v>
      </c>
      <c r="BD493" s="19">
        <f t="shared" si="30"/>
        <v>3371771</v>
      </c>
      <c r="BF493" s="20">
        <v>223911</v>
      </c>
      <c r="BG493" s="21">
        <f t="shared" si="31"/>
        <v>3147860</v>
      </c>
      <c r="BI493" s="73"/>
      <c r="BJ493" s="73"/>
      <c r="BK493" s="73"/>
      <c r="BL493" s="73"/>
      <c r="BM493" s="73"/>
      <c r="BN493" s="73"/>
      <c r="BO493" s="73"/>
    </row>
    <row r="494" spans="1:67" ht="22.5" customHeight="1" x14ac:dyDescent="0.2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354042</v>
      </c>
      <c r="G494" s="20">
        <v>98588</v>
      </c>
      <c r="H494" s="20">
        <v>77928</v>
      </c>
      <c r="I494" s="20">
        <v>0</v>
      </c>
      <c r="J494" s="20">
        <v>0</v>
      </c>
      <c r="K494" s="20">
        <v>0</v>
      </c>
      <c r="L494" s="20">
        <v>0</v>
      </c>
      <c r="M494" s="20">
        <v>20954</v>
      </c>
      <c r="N494" s="20">
        <v>11650</v>
      </c>
      <c r="O494" s="20">
        <v>0</v>
      </c>
      <c r="P494" s="20">
        <v>135654</v>
      </c>
      <c r="Q494" s="20">
        <v>44301</v>
      </c>
      <c r="R494" s="20">
        <v>74226</v>
      </c>
      <c r="S494" s="20">
        <v>58368</v>
      </c>
      <c r="T494" s="21">
        <v>21724</v>
      </c>
      <c r="U494" s="54">
        <v>27495</v>
      </c>
      <c r="V494" s="20">
        <v>25967</v>
      </c>
      <c r="W494" s="20">
        <v>9752</v>
      </c>
      <c r="X494" s="20">
        <v>0</v>
      </c>
      <c r="Y494" s="21">
        <v>0</v>
      </c>
      <c r="Z494" s="20">
        <v>194230</v>
      </c>
      <c r="AA494" s="21">
        <v>0</v>
      </c>
      <c r="AB494" s="32">
        <v>0</v>
      </c>
      <c r="AC494" s="20">
        <v>510628</v>
      </c>
      <c r="AD494" s="20">
        <v>224256</v>
      </c>
      <c r="AE494" s="20">
        <v>356797</v>
      </c>
      <c r="AF494" s="20">
        <v>196475</v>
      </c>
      <c r="AG494" s="20">
        <v>118657</v>
      </c>
      <c r="AH494" s="20">
        <v>87046</v>
      </c>
      <c r="AI494" s="21">
        <v>10426</v>
      </c>
      <c r="AJ494" s="25">
        <v>50917</v>
      </c>
      <c r="AK494" s="25">
        <v>49354</v>
      </c>
      <c r="AL494" s="25">
        <v>10126</v>
      </c>
      <c r="AM494" s="22">
        <v>27266</v>
      </c>
      <c r="AN494" s="20">
        <v>69896</v>
      </c>
      <c r="AO494" s="20">
        <v>6875</v>
      </c>
      <c r="AP494" s="54">
        <v>2873598</v>
      </c>
      <c r="AQ494" s="25">
        <v>79318</v>
      </c>
      <c r="AR494" s="25">
        <v>112010</v>
      </c>
      <c r="AS494" s="54">
        <v>48243</v>
      </c>
      <c r="AT494" s="54">
        <v>28237</v>
      </c>
      <c r="AU494" s="54">
        <v>51590</v>
      </c>
      <c r="AV494" s="54">
        <v>101960</v>
      </c>
      <c r="AW494" s="25">
        <f t="shared" si="28"/>
        <v>421358</v>
      </c>
      <c r="AX494" s="165">
        <v>319337</v>
      </c>
      <c r="AY494" s="98">
        <f t="shared" si="29"/>
        <v>3614293</v>
      </c>
      <c r="AZ494" s="73"/>
      <c r="BA494" s="20">
        <v>588202</v>
      </c>
      <c r="BB494" s="20">
        <v>28761</v>
      </c>
      <c r="BC494" s="19">
        <v>616963</v>
      </c>
      <c r="BD494" s="19">
        <f t="shared" si="30"/>
        <v>4231256</v>
      </c>
      <c r="BF494" s="20">
        <v>372117</v>
      </c>
      <c r="BG494" s="21">
        <f t="shared" si="31"/>
        <v>3859139</v>
      </c>
      <c r="BI494" s="73"/>
      <c r="BJ494" s="73"/>
      <c r="BK494" s="73"/>
      <c r="BL494" s="73"/>
      <c r="BM494" s="73"/>
      <c r="BN494" s="73"/>
      <c r="BO494" s="73"/>
    </row>
    <row r="495" spans="1:67" ht="22.5" customHeight="1" x14ac:dyDescent="0.2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58652</v>
      </c>
      <c r="G495" s="20">
        <v>79300</v>
      </c>
      <c r="H495" s="20">
        <v>36290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602</v>
      </c>
      <c r="O495" s="20">
        <v>0</v>
      </c>
      <c r="P495" s="20">
        <v>5011</v>
      </c>
      <c r="Q495" s="20">
        <v>4585</v>
      </c>
      <c r="R495" s="20">
        <v>13840</v>
      </c>
      <c r="S495" s="20">
        <v>14592</v>
      </c>
      <c r="T495" s="21">
        <v>10862</v>
      </c>
      <c r="U495" s="54">
        <v>888</v>
      </c>
      <c r="V495" s="20">
        <v>5645</v>
      </c>
      <c r="W495" s="20">
        <v>9752</v>
      </c>
      <c r="X495" s="20">
        <v>0</v>
      </c>
      <c r="Y495" s="21">
        <v>0</v>
      </c>
      <c r="Z495" s="20">
        <v>33906</v>
      </c>
      <c r="AA495" s="21">
        <v>0</v>
      </c>
      <c r="AB495" s="32">
        <v>0</v>
      </c>
      <c r="AC495" s="20">
        <v>45485</v>
      </c>
      <c r="AD495" s="20">
        <v>58225</v>
      </c>
      <c r="AE495" s="20">
        <v>71785</v>
      </c>
      <c r="AF495" s="20">
        <v>31289</v>
      </c>
      <c r="AG495" s="20">
        <v>13902</v>
      </c>
      <c r="AH495" s="20">
        <v>21574</v>
      </c>
      <c r="AI495" s="21">
        <v>69373</v>
      </c>
      <c r="AJ495" s="25">
        <v>5589</v>
      </c>
      <c r="AK495" s="25">
        <v>15964</v>
      </c>
      <c r="AL495" s="25">
        <v>2185</v>
      </c>
      <c r="AM495" s="22">
        <v>5620</v>
      </c>
      <c r="AN495" s="20">
        <v>46817</v>
      </c>
      <c r="AO495" s="20">
        <v>16986</v>
      </c>
      <c r="AP495" s="54">
        <v>678719</v>
      </c>
      <c r="AQ495" s="25">
        <v>46562</v>
      </c>
      <c r="AR495" s="25">
        <v>80424</v>
      </c>
      <c r="AS495" s="54">
        <v>35588</v>
      </c>
      <c r="AT495" s="54">
        <v>56451</v>
      </c>
      <c r="AU495" s="54">
        <v>21872</v>
      </c>
      <c r="AV495" s="54">
        <v>65653</v>
      </c>
      <c r="AW495" s="25">
        <f t="shared" si="28"/>
        <v>306550</v>
      </c>
      <c r="AX495" s="165">
        <v>296321</v>
      </c>
      <c r="AY495" s="98">
        <f t="shared" si="29"/>
        <v>1281590</v>
      </c>
      <c r="AZ495" s="73"/>
      <c r="BA495" s="20">
        <v>124906</v>
      </c>
      <c r="BB495" s="20">
        <v>95376</v>
      </c>
      <c r="BC495" s="19">
        <v>220282</v>
      </c>
      <c r="BD495" s="19">
        <f t="shared" si="30"/>
        <v>1501872</v>
      </c>
      <c r="BF495" s="20">
        <v>239610</v>
      </c>
      <c r="BG495" s="21">
        <f t="shared" si="31"/>
        <v>1262262</v>
      </c>
      <c r="BI495" s="73"/>
      <c r="BJ495" s="73"/>
      <c r="BK495" s="73"/>
      <c r="BL495" s="73"/>
      <c r="BM495" s="73"/>
      <c r="BN495" s="73"/>
      <c r="BO495" s="73"/>
    </row>
    <row r="496" spans="1:67" ht="22.5" customHeight="1" x14ac:dyDescent="0.2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69428</v>
      </c>
      <c r="G496" s="20">
        <v>37714</v>
      </c>
      <c r="H496" s="20">
        <v>61693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878</v>
      </c>
      <c r="O496" s="20">
        <v>0</v>
      </c>
      <c r="P496" s="20">
        <v>6307</v>
      </c>
      <c r="Q496" s="20">
        <v>6685</v>
      </c>
      <c r="R496" s="20">
        <v>13039</v>
      </c>
      <c r="S496" s="20">
        <v>3648</v>
      </c>
      <c r="T496" s="21">
        <v>10862</v>
      </c>
      <c r="U496" s="54">
        <v>6557</v>
      </c>
      <c r="V496" s="20">
        <v>4516</v>
      </c>
      <c r="W496" s="20">
        <v>9752</v>
      </c>
      <c r="X496" s="20">
        <v>0</v>
      </c>
      <c r="Y496" s="21">
        <v>0</v>
      </c>
      <c r="Z496" s="20">
        <v>35950</v>
      </c>
      <c r="AA496" s="21">
        <v>0</v>
      </c>
      <c r="AB496" s="32">
        <v>0</v>
      </c>
      <c r="AC496" s="20">
        <v>64832</v>
      </c>
      <c r="AD496" s="20">
        <v>109776</v>
      </c>
      <c r="AE496" s="20">
        <v>134322</v>
      </c>
      <c r="AF496" s="20">
        <v>61617</v>
      </c>
      <c r="AG496" s="20">
        <v>14000</v>
      </c>
      <c r="AH496" s="20">
        <v>31423</v>
      </c>
      <c r="AI496" s="21">
        <v>41704</v>
      </c>
      <c r="AJ496" s="25">
        <v>8151</v>
      </c>
      <c r="AK496" s="25">
        <v>24136</v>
      </c>
      <c r="AL496" s="25">
        <v>3950</v>
      </c>
      <c r="AM496" s="22">
        <v>8442</v>
      </c>
      <c r="AN496" s="20">
        <v>191980</v>
      </c>
      <c r="AO496" s="20">
        <v>13989</v>
      </c>
      <c r="AP496" s="54">
        <v>975351</v>
      </c>
      <c r="AQ496" s="25">
        <v>58699</v>
      </c>
      <c r="AR496" s="25">
        <v>139305</v>
      </c>
      <c r="AS496" s="54">
        <v>50374</v>
      </c>
      <c r="AT496" s="54">
        <v>59253</v>
      </c>
      <c r="AU496" s="54">
        <v>33371</v>
      </c>
      <c r="AV496" s="54">
        <v>15013</v>
      </c>
      <c r="AW496" s="25">
        <f t="shared" si="28"/>
        <v>356015</v>
      </c>
      <c r="AX496" s="165">
        <v>235319</v>
      </c>
      <c r="AY496" s="98">
        <f t="shared" si="29"/>
        <v>1566685</v>
      </c>
      <c r="AZ496" s="73"/>
      <c r="BA496" s="20">
        <v>155173</v>
      </c>
      <c r="BB496" s="20">
        <v>66911</v>
      </c>
      <c r="BC496" s="19">
        <v>222084</v>
      </c>
      <c r="BD496" s="19">
        <f t="shared" si="30"/>
        <v>1788769</v>
      </c>
      <c r="BF496" s="20">
        <v>54792</v>
      </c>
      <c r="BG496" s="21">
        <f t="shared" si="31"/>
        <v>1733977</v>
      </c>
      <c r="BI496" s="73"/>
      <c r="BJ496" s="73"/>
      <c r="BK496" s="73"/>
      <c r="BL496" s="73"/>
      <c r="BM496" s="73"/>
      <c r="BN496" s="73"/>
      <c r="BO496" s="73"/>
    </row>
    <row r="497" spans="1:67" ht="22.5" customHeight="1" x14ac:dyDescent="0.2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194630</v>
      </c>
      <c r="G497" s="20">
        <v>63383</v>
      </c>
      <c r="H497" s="20">
        <v>65895</v>
      </c>
      <c r="I497" s="20">
        <v>0</v>
      </c>
      <c r="J497" s="20">
        <v>0</v>
      </c>
      <c r="K497" s="20">
        <v>0</v>
      </c>
      <c r="L497" s="20">
        <v>0</v>
      </c>
      <c r="M497" s="20">
        <v>3004</v>
      </c>
      <c r="N497" s="20">
        <v>3515</v>
      </c>
      <c r="O497" s="20">
        <v>518</v>
      </c>
      <c r="P497" s="20">
        <v>4523</v>
      </c>
      <c r="Q497" s="20">
        <v>21604</v>
      </c>
      <c r="R497" s="20">
        <v>29548</v>
      </c>
      <c r="S497" s="20">
        <v>7296</v>
      </c>
      <c r="T497" s="21">
        <v>10862</v>
      </c>
      <c r="U497" s="54">
        <v>21319</v>
      </c>
      <c r="V497" s="20">
        <v>9032</v>
      </c>
      <c r="W497" s="20">
        <v>9752</v>
      </c>
      <c r="X497" s="20">
        <v>0</v>
      </c>
      <c r="Y497" s="21">
        <v>0</v>
      </c>
      <c r="Z497" s="20">
        <v>109921</v>
      </c>
      <c r="AA497" s="21">
        <v>0</v>
      </c>
      <c r="AB497" s="32">
        <v>0</v>
      </c>
      <c r="AC497" s="20">
        <v>173687</v>
      </c>
      <c r="AD497" s="20">
        <v>345518</v>
      </c>
      <c r="AE497" s="20">
        <v>299105</v>
      </c>
      <c r="AF497" s="20">
        <v>179345</v>
      </c>
      <c r="AG497" s="20">
        <v>50335</v>
      </c>
      <c r="AH497" s="20">
        <v>78792</v>
      </c>
      <c r="AI497" s="21">
        <v>75388</v>
      </c>
      <c r="AJ497" s="25">
        <v>24953</v>
      </c>
      <c r="AK497" s="25">
        <v>46358</v>
      </c>
      <c r="AL497" s="25">
        <v>10120</v>
      </c>
      <c r="AM497" s="22">
        <v>17548</v>
      </c>
      <c r="AN497" s="20">
        <v>197559</v>
      </c>
      <c r="AO497" s="20">
        <v>24380</v>
      </c>
      <c r="AP497" s="54">
        <v>2077890</v>
      </c>
      <c r="AQ497" s="25">
        <v>69317</v>
      </c>
      <c r="AR497" s="25">
        <v>151460</v>
      </c>
      <c r="AS497" s="54">
        <v>100255</v>
      </c>
      <c r="AT497" s="54">
        <v>59767</v>
      </c>
      <c r="AU497" s="54">
        <v>72038</v>
      </c>
      <c r="AV497" s="54">
        <v>38507</v>
      </c>
      <c r="AW497" s="25">
        <f t="shared" si="28"/>
        <v>491344</v>
      </c>
      <c r="AX497" s="165">
        <v>511775</v>
      </c>
      <c r="AY497" s="98">
        <f t="shared" si="29"/>
        <v>3081009</v>
      </c>
      <c r="AZ497" s="73"/>
      <c r="BA497" s="20">
        <v>332462</v>
      </c>
      <c r="BB497" s="20">
        <v>119055</v>
      </c>
      <c r="BC497" s="19">
        <v>451517</v>
      </c>
      <c r="BD497" s="19">
        <f t="shared" si="30"/>
        <v>3532526</v>
      </c>
      <c r="BF497" s="20">
        <v>140535</v>
      </c>
      <c r="BG497" s="21">
        <f t="shared" si="31"/>
        <v>3391991</v>
      </c>
      <c r="BI497" s="73"/>
      <c r="BJ497" s="73"/>
      <c r="BK497" s="73"/>
      <c r="BL497" s="73"/>
      <c r="BM497" s="73"/>
      <c r="BN497" s="73"/>
      <c r="BO497" s="73"/>
    </row>
    <row r="498" spans="1:67" ht="22.5" customHeight="1" x14ac:dyDescent="0.2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67883</v>
      </c>
      <c r="G498" s="20">
        <v>33699</v>
      </c>
      <c r="H498" s="20">
        <v>20819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861</v>
      </c>
      <c r="O498" s="20">
        <v>0</v>
      </c>
      <c r="P498" s="20">
        <v>4450</v>
      </c>
      <c r="Q498" s="20">
        <v>6694</v>
      </c>
      <c r="R498" s="20">
        <v>6631</v>
      </c>
      <c r="S498" s="20">
        <v>4560</v>
      </c>
      <c r="T498" s="21">
        <v>10862</v>
      </c>
      <c r="U498" s="54">
        <v>423</v>
      </c>
      <c r="V498" s="20">
        <v>3387</v>
      </c>
      <c r="W498" s="20">
        <v>9752</v>
      </c>
      <c r="X498" s="20">
        <v>0</v>
      </c>
      <c r="Y498" s="21">
        <v>0</v>
      </c>
      <c r="Z498" s="20">
        <v>35226</v>
      </c>
      <c r="AA498" s="21">
        <v>0</v>
      </c>
      <c r="AB498" s="32">
        <v>0</v>
      </c>
      <c r="AC498" s="20">
        <v>44077</v>
      </c>
      <c r="AD498" s="20">
        <v>60393</v>
      </c>
      <c r="AE498" s="20">
        <v>158617</v>
      </c>
      <c r="AF498" s="20">
        <v>72455</v>
      </c>
      <c r="AG498" s="20">
        <v>13752</v>
      </c>
      <c r="AH498" s="20">
        <v>25232</v>
      </c>
      <c r="AI498" s="21">
        <v>36892</v>
      </c>
      <c r="AJ498" s="25">
        <v>7988</v>
      </c>
      <c r="AK498" s="25">
        <v>25476</v>
      </c>
      <c r="AL498" s="25">
        <v>4169</v>
      </c>
      <c r="AM498" s="22">
        <v>8909</v>
      </c>
      <c r="AN498" s="20">
        <v>151838</v>
      </c>
      <c r="AO498" s="20">
        <v>13688</v>
      </c>
      <c r="AP498" s="54">
        <v>828733</v>
      </c>
      <c r="AQ498" s="25">
        <v>62640</v>
      </c>
      <c r="AR498" s="25">
        <v>150783</v>
      </c>
      <c r="AS498" s="54">
        <v>51624</v>
      </c>
      <c r="AT498" s="54">
        <v>50398</v>
      </c>
      <c r="AU498" s="54">
        <v>34335</v>
      </c>
      <c r="AV498" s="54">
        <v>13366</v>
      </c>
      <c r="AW498" s="25">
        <f t="shared" si="28"/>
        <v>363146</v>
      </c>
      <c r="AX498" s="165">
        <v>151774</v>
      </c>
      <c r="AY498" s="98">
        <f t="shared" si="29"/>
        <v>1343653</v>
      </c>
      <c r="AZ498" s="73"/>
      <c r="BA498" s="20">
        <v>153235</v>
      </c>
      <c r="BB498" s="20">
        <v>72153</v>
      </c>
      <c r="BC498" s="19">
        <v>225388</v>
      </c>
      <c r="BD498" s="19">
        <f t="shared" si="30"/>
        <v>1569041</v>
      </c>
      <c r="BF498" s="20">
        <v>48782</v>
      </c>
      <c r="BG498" s="21">
        <f t="shared" si="31"/>
        <v>1520259</v>
      </c>
      <c r="BI498" s="73"/>
      <c r="BJ498" s="73"/>
      <c r="BK498" s="73"/>
      <c r="BL498" s="73"/>
      <c r="BM498" s="73"/>
      <c r="BN498" s="73"/>
      <c r="BO498" s="73"/>
    </row>
    <row r="499" spans="1:67" ht="22.5" customHeight="1" x14ac:dyDescent="0.2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252626</v>
      </c>
      <c r="G499" s="20">
        <v>72130</v>
      </c>
      <c r="H499" s="20">
        <v>98174</v>
      </c>
      <c r="I499" s="20">
        <v>0</v>
      </c>
      <c r="J499" s="20">
        <v>0</v>
      </c>
      <c r="K499" s="20">
        <v>0</v>
      </c>
      <c r="L499" s="20">
        <v>0</v>
      </c>
      <c r="M499" s="20">
        <v>12357</v>
      </c>
      <c r="N499" s="20">
        <v>6665</v>
      </c>
      <c r="O499" s="20">
        <v>6734</v>
      </c>
      <c r="P499" s="20">
        <v>173828</v>
      </c>
      <c r="Q499" s="20">
        <v>28147</v>
      </c>
      <c r="R499" s="20">
        <v>24653</v>
      </c>
      <c r="S499" s="20">
        <v>29184</v>
      </c>
      <c r="T499" s="21">
        <v>32586</v>
      </c>
      <c r="U499" s="54">
        <v>24407</v>
      </c>
      <c r="V499" s="20">
        <v>33870</v>
      </c>
      <c r="W499" s="20">
        <v>9752</v>
      </c>
      <c r="X499" s="20">
        <v>0</v>
      </c>
      <c r="Y499" s="21">
        <v>0</v>
      </c>
      <c r="Z499" s="20">
        <v>133254</v>
      </c>
      <c r="AA499" s="21">
        <v>55942</v>
      </c>
      <c r="AB499" s="32">
        <v>0</v>
      </c>
      <c r="AC499" s="20">
        <v>364099</v>
      </c>
      <c r="AD499" s="20">
        <v>215389</v>
      </c>
      <c r="AE499" s="20">
        <v>311143</v>
      </c>
      <c r="AF499" s="20">
        <v>181530</v>
      </c>
      <c r="AG499" s="20">
        <v>70591</v>
      </c>
      <c r="AH499" s="20">
        <v>96520</v>
      </c>
      <c r="AI499" s="21">
        <v>18446</v>
      </c>
      <c r="AJ499" s="25">
        <v>35894</v>
      </c>
      <c r="AK499" s="25">
        <v>44996</v>
      </c>
      <c r="AL499" s="25">
        <v>10046</v>
      </c>
      <c r="AM499" s="22">
        <v>21153</v>
      </c>
      <c r="AN499" s="20">
        <v>102637</v>
      </c>
      <c r="AO499" s="20">
        <v>11262</v>
      </c>
      <c r="AP499" s="54">
        <v>2478015</v>
      </c>
      <c r="AQ499" s="25">
        <v>61196</v>
      </c>
      <c r="AR499" s="25">
        <v>112241</v>
      </c>
      <c r="AS499" s="54">
        <v>78076</v>
      </c>
      <c r="AT499" s="54">
        <v>37648</v>
      </c>
      <c r="AU499" s="54">
        <v>46849</v>
      </c>
      <c r="AV499" s="54">
        <v>60490</v>
      </c>
      <c r="AW499" s="25">
        <f t="shared" si="28"/>
        <v>396500</v>
      </c>
      <c r="AX499" s="165">
        <v>256857</v>
      </c>
      <c r="AY499" s="98">
        <f t="shared" si="29"/>
        <v>3131372</v>
      </c>
      <c r="AZ499" s="73"/>
      <c r="BA499" s="20">
        <v>443916</v>
      </c>
      <c r="BB499" s="20">
        <v>54149</v>
      </c>
      <c r="BC499" s="19">
        <v>498065</v>
      </c>
      <c r="BD499" s="19">
        <f t="shared" si="30"/>
        <v>3629437</v>
      </c>
      <c r="BF499" s="20">
        <v>220767</v>
      </c>
      <c r="BG499" s="21">
        <f t="shared" si="31"/>
        <v>3408670</v>
      </c>
      <c r="BI499" s="73"/>
      <c r="BJ499" s="73"/>
      <c r="BK499" s="73"/>
      <c r="BL499" s="73"/>
      <c r="BM499" s="73"/>
      <c r="BN499" s="73"/>
      <c r="BO499" s="73"/>
    </row>
    <row r="500" spans="1:67" ht="22.5" customHeight="1" x14ac:dyDescent="0.2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342248</v>
      </c>
      <c r="G500" s="20">
        <v>263928</v>
      </c>
      <c r="H500" s="20">
        <v>179922</v>
      </c>
      <c r="I500" s="20">
        <v>0</v>
      </c>
      <c r="J500" s="20">
        <v>0</v>
      </c>
      <c r="K500" s="20">
        <v>0</v>
      </c>
      <c r="L500" s="20">
        <v>0</v>
      </c>
      <c r="M500" s="20">
        <v>7909</v>
      </c>
      <c r="N500" s="20">
        <v>8221</v>
      </c>
      <c r="O500" s="20">
        <v>1887</v>
      </c>
      <c r="P500" s="20">
        <v>272637</v>
      </c>
      <c r="Q500" s="20">
        <v>32209</v>
      </c>
      <c r="R500" s="20">
        <v>95497</v>
      </c>
      <c r="S500" s="20">
        <v>39216</v>
      </c>
      <c r="T500" s="21">
        <v>21724</v>
      </c>
      <c r="U500" s="54">
        <v>43358</v>
      </c>
      <c r="V500" s="20">
        <v>21451</v>
      </c>
      <c r="W500" s="20">
        <v>19504</v>
      </c>
      <c r="X500" s="20">
        <v>0</v>
      </c>
      <c r="Y500" s="21">
        <v>0</v>
      </c>
      <c r="Z500" s="20">
        <v>202725</v>
      </c>
      <c r="AA500" s="21">
        <v>56616</v>
      </c>
      <c r="AB500" s="32">
        <v>0</v>
      </c>
      <c r="AC500" s="20">
        <v>495475</v>
      </c>
      <c r="AD500" s="20">
        <v>380722</v>
      </c>
      <c r="AE500" s="20">
        <v>535673</v>
      </c>
      <c r="AF500" s="20">
        <v>309833</v>
      </c>
      <c r="AG500" s="20">
        <v>139931</v>
      </c>
      <c r="AH500" s="20">
        <v>146140</v>
      </c>
      <c r="AI500" s="21">
        <v>112681</v>
      </c>
      <c r="AJ500" s="25">
        <v>41004</v>
      </c>
      <c r="AK500" s="25">
        <v>64805</v>
      </c>
      <c r="AL500" s="25">
        <v>14356</v>
      </c>
      <c r="AM500" s="22">
        <v>29068</v>
      </c>
      <c r="AN500" s="20">
        <v>396992</v>
      </c>
      <c r="AO500" s="20">
        <v>32645</v>
      </c>
      <c r="AP500" s="54">
        <v>4308377</v>
      </c>
      <c r="AQ500" s="25">
        <v>76424</v>
      </c>
      <c r="AR500" s="25">
        <v>152225</v>
      </c>
      <c r="AS500" s="54">
        <v>115136</v>
      </c>
      <c r="AT500" s="54">
        <v>56469</v>
      </c>
      <c r="AU500" s="54">
        <v>112885</v>
      </c>
      <c r="AV500" s="54">
        <v>87108</v>
      </c>
      <c r="AW500" s="25">
        <f t="shared" si="28"/>
        <v>600247</v>
      </c>
      <c r="AX500" s="165">
        <v>776546</v>
      </c>
      <c r="AY500" s="98">
        <f t="shared" si="29"/>
        <v>5685170</v>
      </c>
      <c r="AZ500" s="73"/>
      <c r="BA500" s="20">
        <v>485298</v>
      </c>
      <c r="BB500" s="20">
        <v>243807</v>
      </c>
      <c r="BC500" s="19">
        <v>729105</v>
      </c>
      <c r="BD500" s="19">
        <f t="shared" si="30"/>
        <v>6414275</v>
      </c>
      <c r="BF500" s="20">
        <v>317913</v>
      </c>
      <c r="BG500" s="21">
        <f t="shared" si="31"/>
        <v>6096362</v>
      </c>
      <c r="BI500" s="73"/>
      <c r="BJ500" s="73"/>
      <c r="BK500" s="73"/>
      <c r="BL500" s="73"/>
      <c r="BM500" s="73"/>
      <c r="BN500" s="73"/>
      <c r="BO500" s="73"/>
    </row>
    <row r="501" spans="1:67" ht="22.5" customHeight="1" x14ac:dyDescent="0.2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167497</v>
      </c>
      <c r="G501" s="20">
        <v>119022</v>
      </c>
      <c r="H501" s="20">
        <v>82894</v>
      </c>
      <c r="I501" s="20">
        <v>0</v>
      </c>
      <c r="J501" s="20">
        <v>0</v>
      </c>
      <c r="K501" s="20">
        <v>0</v>
      </c>
      <c r="L501" s="20">
        <v>0</v>
      </c>
      <c r="M501" s="20">
        <v>5503</v>
      </c>
      <c r="N501" s="20">
        <v>2724</v>
      </c>
      <c r="O501" s="20">
        <v>0</v>
      </c>
      <c r="P501" s="20">
        <v>20281</v>
      </c>
      <c r="Q501" s="20">
        <v>35217</v>
      </c>
      <c r="R501" s="20">
        <v>13573</v>
      </c>
      <c r="S501" s="20">
        <v>35568</v>
      </c>
      <c r="T501" s="21">
        <v>43448</v>
      </c>
      <c r="U501" s="54">
        <v>4991</v>
      </c>
      <c r="V501" s="20">
        <v>20322</v>
      </c>
      <c r="W501" s="20">
        <v>19504</v>
      </c>
      <c r="X501" s="20">
        <v>0</v>
      </c>
      <c r="Y501" s="21">
        <v>0</v>
      </c>
      <c r="Z501" s="20">
        <v>84665</v>
      </c>
      <c r="AA501" s="21">
        <v>27634</v>
      </c>
      <c r="AB501" s="32">
        <v>0</v>
      </c>
      <c r="AC501" s="20">
        <v>185030</v>
      </c>
      <c r="AD501" s="20">
        <v>297736</v>
      </c>
      <c r="AE501" s="20">
        <v>196198</v>
      </c>
      <c r="AF501" s="20">
        <v>83991</v>
      </c>
      <c r="AG501" s="20">
        <v>35585</v>
      </c>
      <c r="AH501" s="20">
        <v>54873</v>
      </c>
      <c r="AI501" s="21">
        <v>26466</v>
      </c>
      <c r="AJ501" s="25">
        <v>22013</v>
      </c>
      <c r="AK501" s="25">
        <v>39402</v>
      </c>
      <c r="AL501" s="25">
        <v>5462</v>
      </c>
      <c r="AM501" s="22">
        <v>14605</v>
      </c>
      <c r="AN501" s="20">
        <v>87334</v>
      </c>
      <c r="AO501" s="20">
        <v>19330</v>
      </c>
      <c r="AP501" s="54">
        <v>1750868</v>
      </c>
      <c r="AQ501" s="25">
        <v>46676</v>
      </c>
      <c r="AR501" s="25">
        <v>120108</v>
      </c>
      <c r="AS501" s="54">
        <v>84338</v>
      </c>
      <c r="AT501" s="54">
        <v>65681</v>
      </c>
      <c r="AU501" s="54">
        <v>59752</v>
      </c>
      <c r="AV501" s="54">
        <v>35507</v>
      </c>
      <c r="AW501" s="25">
        <f t="shared" si="28"/>
        <v>412062</v>
      </c>
      <c r="AX501" s="165">
        <v>193576</v>
      </c>
      <c r="AY501" s="98">
        <f t="shared" si="29"/>
        <v>2356506</v>
      </c>
      <c r="AZ501" s="73"/>
      <c r="BA501" s="20">
        <v>298756</v>
      </c>
      <c r="BB501" s="20">
        <v>95809</v>
      </c>
      <c r="BC501" s="19">
        <v>394565</v>
      </c>
      <c r="BD501" s="19">
        <f t="shared" si="30"/>
        <v>2751071</v>
      </c>
      <c r="BF501" s="20">
        <v>129589</v>
      </c>
      <c r="BG501" s="21">
        <f t="shared" si="31"/>
        <v>2621482</v>
      </c>
      <c r="BI501" s="73"/>
      <c r="BJ501" s="73"/>
      <c r="BK501" s="73"/>
      <c r="BL501" s="73"/>
      <c r="BM501" s="73"/>
      <c r="BN501" s="73"/>
      <c r="BO501" s="73"/>
    </row>
    <row r="502" spans="1:67" ht="22.5" customHeight="1" x14ac:dyDescent="0.2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233368</v>
      </c>
      <c r="G502" s="20">
        <v>300925</v>
      </c>
      <c r="H502" s="20">
        <v>84231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4732</v>
      </c>
      <c r="O502" s="20">
        <v>0</v>
      </c>
      <c r="P502" s="20">
        <v>181620</v>
      </c>
      <c r="Q502" s="20">
        <v>21566</v>
      </c>
      <c r="R502" s="20">
        <v>75650</v>
      </c>
      <c r="S502" s="20">
        <v>22800</v>
      </c>
      <c r="T502" s="21">
        <v>21724</v>
      </c>
      <c r="U502" s="54">
        <v>38112</v>
      </c>
      <c r="V502" s="20">
        <v>20322</v>
      </c>
      <c r="W502" s="20">
        <v>9752</v>
      </c>
      <c r="X502" s="20">
        <v>0</v>
      </c>
      <c r="Y502" s="21">
        <v>0</v>
      </c>
      <c r="Z502" s="20">
        <v>136107</v>
      </c>
      <c r="AA502" s="21">
        <v>51898</v>
      </c>
      <c r="AB502" s="32">
        <v>0</v>
      </c>
      <c r="AC502" s="20">
        <v>265098</v>
      </c>
      <c r="AD502" s="20">
        <v>262843</v>
      </c>
      <c r="AE502" s="20">
        <v>280902</v>
      </c>
      <c r="AF502" s="20">
        <v>144385</v>
      </c>
      <c r="AG502" s="20">
        <v>74169</v>
      </c>
      <c r="AH502" s="20">
        <v>133946</v>
      </c>
      <c r="AI502" s="21">
        <v>43709</v>
      </c>
      <c r="AJ502" s="25">
        <v>29339</v>
      </c>
      <c r="AK502" s="25">
        <v>49824</v>
      </c>
      <c r="AL502" s="25">
        <v>8442</v>
      </c>
      <c r="AM502" s="22">
        <v>19763</v>
      </c>
      <c r="AN502" s="20">
        <v>124813</v>
      </c>
      <c r="AO502" s="20">
        <v>37508</v>
      </c>
      <c r="AP502" s="54">
        <v>2677548</v>
      </c>
      <c r="AQ502" s="25">
        <v>69115</v>
      </c>
      <c r="AR502" s="25">
        <v>114182</v>
      </c>
      <c r="AS502" s="54">
        <v>101082</v>
      </c>
      <c r="AT502" s="54">
        <v>87129</v>
      </c>
      <c r="AU502" s="54">
        <v>72396</v>
      </c>
      <c r="AV502" s="54">
        <v>66839</v>
      </c>
      <c r="AW502" s="25">
        <f t="shared" si="28"/>
        <v>510743</v>
      </c>
      <c r="AX502" s="165">
        <v>505179</v>
      </c>
      <c r="AY502" s="98">
        <f t="shared" si="29"/>
        <v>3693470</v>
      </c>
      <c r="AZ502" s="73"/>
      <c r="BA502" s="20">
        <v>380323</v>
      </c>
      <c r="BB502" s="20">
        <v>241665</v>
      </c>
      <c r="BC502" s="19">
        <v>621988</v>
      </c>
      <c r="BD502" s="19">
        <f t="shared" si="30"/>
        <v>4315458</v>
      </c>
      <c r="BF502" s="20">
        <v>243938</v>
      </c>
      <c r="BG502" s="21">
        <f t="shared" si="31"/>
        <v>4071520</v>
      </c>
      <c r="BI502" s="73"/>
      <c r="BJ502" s="73"/>
      <c r="BK502" s="73"/>
      <c r="BL502" s="73"/>
      <c r="BM502" s="73"/>
      <c r="BN502" s="73"/>
      <c r="BO502" s="73"/>
    </row>
    <row r="503" spans="1:67" ht="22.5" customHeight="1" x14ac:dyDescent="0.2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162209</v>
      </c>
      <c r="G503" s="20">
        <v>54349</v>
      </c>
      <c r="H503" s="20">
        <v>16999</v>
      </c>
      <c r="I503" s="20">
        <v>0</v>
      </c>
      <c r="J503" s="20">
        <v>0</v>
      </c>
      <c r="K503" s="20">
        <v>0</v>
      </c>
      <c r="L503" s="20">
        <v>0</v>
      </c>
      <c r="M503" s="20">
        <v>6479</v>
      </c>
      <c r="N503" s="20">
        <v>3241</v>
      </c>
      <c r="O503" s="20">
        <v>4995</v>
      </c>
      <c r="P503" s="20">
        <v>24026</v>
      </c>
      <c r="Q503" s="20">
        <v>19062</v>
      </c>
      <c r="R503" s="20">
        <v>8500</v>
      </c>
      <c r="S503" s="20">
        <v>15504</v>
      </c>
      <c r="T503" s="21">
        <v>10862</v>
      </c>
      <c r="U503" s="54">
        <v>4780</v>
      </c>
      <c r="V503" s="20">
        <v>13548</v>
      </c>
      <c r="W503" s="20">
        <v>9752</v>
      </c>
      <c r="X503" s="20">
        <v>0</v>
      </c>
      <c r="Y503" s="21">
        <v>0</v>
      </c>
      <c r="Z503" s="20">
        <v>83551</v>
      </c>
      <c r="AA503" s="21">
        <v>0</v>
      </c>
      <c r="AB503" s="32">
        <v>0</v>
      </c>
      <c r="AC503" s="20">
        <v>215280</v>
      </c>
      <c r="AD503" s="20">
        <v>171482</v>
      </c>
      <c r="AE503" s="20">
        <v>217925</v>
      </c>
      <c r="AF503" s="20">
        <v>105492</v>
      </c>
      <c r="AG503" s="20">
        <v>64646</v>
      </c>
      <c r="AH503" s="20">
        <v>8442</v>
      </c>
      <c r="AI503" s="21">
        <v>6817</v>
      </c>
      <c r="AJ503" s="25">
        <v>23937</v>
      </c>
      <c r="AK503" s="25">
        <v>43333</v>
      </c>
      <c r="AL503" s="25">
        <v>5261</v>
      </c>
      <c r="AM503" s="22">
        <v>17730</v>
      </c>
      <c r="AN503" s="20">
        <v>70566</v>
      </c>
      <c r="AO503" s="20">
        <v>4864</v>
      </c>
      <c r="AP503" s="54">
        <v>1393632</v>
      </c>
      <c r="AQ503" s="25">
        <v>49664</v>
      </c>
      <c r="AR503" s="25">
        <v>112312</v>
      </c>
      <c r="AS503" s="54">
        <v>60343</v>
      </c>
      <c r="AT503" s="54">
        <v>43774</v>
      </c>
      <c r="AU503" s="54">
        <v>55196</v>
      </c>
      <c r="AV503" s="54">
        <v>60944</v>
      </c>
      <c r="AW503" s="25">
        <f t="shared" si="28"/>
        <v>382233</v>
      </c>
      <c r="AX503" s="165">
        <v>234813</v>
      </c>
      <c r="AY503" s="98">
        <f t="shared" si="29"/>
        <v>2010678</v>
      </c>
      <c r="AZ503" s="73"/>
      <c r="BA503" s="20">
        <v>320853</v>
      </c>
      <c r="BB503" s="20">
        <v>29240</v>
      </c>
      <c r="BC503" s="19">
        <v>350093</v>
      </c>
      <c r="BD503" s="19">
        <f t="shared" si="30"/>
        <v>2360771</v>
      </c>
      <c r="BF503" s="20">
        <v>222425</v>
      </c>
      <c r="BG503" s="21">
        <f t="shared" si="31"/>
        <v>2138346</v>
      </c>
      <c r="BI503" s="73"/>
      <c r="BJ503" s="73"/>
      <c r="BK503" s="73"/>
      <c r="BL503" s="73"/>
      <c r="BM503" s="73"/>
      <c r="BN503" s="73"/>
      <c r="BO503" s="73"/>
    </row>
    <row r="504" spans="1:67" ht="22.5" customHeight="1" x14ac:dyDescent="0.2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128876</v>
      </c>
      <c r="G504" s="20">
        <v>51194</v>
      </c>
      <c r="H504" s="20">
        <v>68187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1879</v>
      </c>
      <c r="O504" s="20">
        <v>0</v>
      </c>
      <c r="P504" s="20">
        <v>38876</v>
      </c>
      <c r="Q504" s="20">
        <v>14297</v>
      </c>
      <c r="R504" s="20">
        <v>17889</v>
      </c>
      <c r="S504" s="20">
        <v>8208</v>
      </c>
      <c r="T504" s="21">
        <v>10862</v>
      </c>
      <c r="U504" s="54">
        <v>3511</v>
      </c>
      <c r="V504" s="20">
        <v>6774</v>
      </c>
      <c r="W504" s="20">
        <v>9752</v>
      </c>
      <c r="X504" s="20">
        <v>0</v>
      </c>
      <c r="Y504" s="21">
        <v>0</v>
      </c>
      <c r="Z504" s="20">
        <v>60012</v>
      </c>
      <c r="AA504" s="21">
        <v>12132</v>
      </c>
      <c r="AB504" s="32">
        <v>0</v>
      </c>
      <c r="AC504" s="20">
        <v>243432</v>
      </c>
      <c r="AD504" s="20">
        <v>125498</v>
      </c>
      <c r="AE504" s="20">
        <v>144525</v>
      </c>
      <c r="AF504" s="20">
        <v>64152</v>
      </c>
      <c r="AG504" s="20">
        <v>22500</v>
      </c>
      <c r="AH504" s="20">
        <v>66879</v>
      </c>
      <c r="AI504" s="21">
        <v>37293</v>
      </c>
      <c r="AJ504" s="25">
        <v>17433</v>
      </c>
      <c r="AK504" s="25">
        <v>27614</v>
      </c>
      <c r="AL504" s="25">
        <v>3655</v>
      </c>
      <c r="AM504" s="22">
        <v>9785</v>
      </c>
      <c r="AN504" s="20">
        <v>59467</v>
      </c>
      <c r="AO504" s="20">
        <v>9540</v>
      </c>
      <c r="AP504" s="54">
        <v>1264222</v>
      </c>
      <c r="AQ504" s="25">
        <v>53750</v>
      </c>
      <c r="AR504" s="25">
        <v>103200</v>
      </c>
      <c r="AS504" s="54">
        <v>60466</v>
      </c>
      <c r="AT504" s="54">
        <v>30170</v>
      </c>
      <c r="AU504" s="54">
        <v>46798</v>
      </c>
      <c r="AV504" s="54">
        <v>26416</v>
      </c>
      <c r="AW504" s="25">
        <f t="shared" si="28"/>
        <v>320800</v>
      </c>
      <c r="AX504" s="165">
        <v>127187</v>
      </c>
      <c r="AY504" s="98">
        <f t="shared" si="29"/>
        <v>1712209</v>
      </c>
      <c r="AZ504" s="73"/>
      <c r="BA504" s="20">
        <v>250059</v>
      </c>
      <c r="BB504" s="20">
        <v>47016</v>
      </c>
      <c r="BC504" s="19">
        <v>297075</v>
      </c>
      <c r="BD504" s="19">
        <f t="shared" si="30"/>
        <v>2009284</v>
      </c>
      <c r="BF504" s="20">
        <v>96408</v>
      </c>
      <c r="BG504" s="21">
        <f t="shared" si="31"/>
        <v>1912876</v>
      </c>
      <c r="BI504" s="73"/>
      <c r="BJ504" s="73"/>
      <c r="BK504" s="73"/>
      <c r="BL504" s="73"/>
      <c r="BM504" s="73"/>
      <c r="BN504" s="73"/>
      <c r="BO504" s="73"/>
    </row>
    <row r="505" spans="1:67" ht="22.5" customHeight="1" x14ac:dyDescent="0.2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301872</v>
      </c>
      <c r="G505" s="20">
        <v>198681</v>
      </c>
      <c r="H505" s="20">
        <v>177439</v>
      </c>
      <c r="I505" s="20">
        <v>0</v>
      </c>
      <c r="J505" s="20">
        <v>0</v>
      </c>
      <c r="K505" s="20">
        <v>0</v>
      </c>
      <c r="L505" s="20">
        <v>0</v>
      </c>
      <c r="M505" s="20">
        <v>5383</v>
      </c>
      <c r="N505" s="20">
        <v>6804</v>
      </c>
      <c r="O505" s="20">
        <v>2331</v>
      </c>
      <c r="P505" s="20">
        <v>114335</v>
      </c>
      <c r="Q505" s="20">
        <v>35145</v>
      </c>
      <c r="R505" s="20">
        <v>49084</v>
      </c>
      <c r="S505" s="20">
        <v>51984</v>
      </c>
      <c r="T505" s="21">
        <v>54310</v>
      </c>
      <c r="U505" s="54">
        <v>52367</v>
      </c>
      <c r="V505" s="20">
        <v>14677</v>
      </c>
      <c r="W505" s="20">
        <v>9752</v>
      </c>
      <c r="X505" s="20">
        <v>0</v>
      </c>
      <c r="Y505" s="21">
        <v>0</v>
      </c>
      <c r="Z505" s="20">
        <v>167912</v>
      </c>
      <c r="AA505" s="21">
        <v>30330</v>
      </c>
      <c r="AB505" s="32">
        <v>0</v>
      </c>
      <c r="AC505" s="20">
        <v>474720</v>
      </c>
      <c r="AD505" s="20">
        <v>269042</v>
      </c>
      <c r="AE505" s="20">
        <v>442822</v>
      </c>
      <c r="AF505" s="20">
        <v>244982</v>
      </c>
      <c r="AG505" s="20">
        <v>83392</v>
      </c>
      <c r="AH505" s="20">
        <v>153269</v>
      </c>
      <c r="AI505" s="21">
        <v>74586</v>
      </c>
      <c r="AJ505" s="25">
        <v>36358</v>
      </c>
      <c r="AK505" s="25">
        <v>57806</v>
      </c>
      <c r="AL505" s="25">
        <v>12997</v>
      </c>
      <c r="AM505" s="22">
        <v>24889</v>
      </c>
      <c r="AN505" s="20">
        <v>317481</v>
      </c>
      <c r="AO505" s="20">
        <v>32977</v>
      </c>
      <c r="AP505" s="54">
        <v>3497727</v>
      </c>
      <c r="AQ505" s="25">
        <v>75300</v>
      </c>
      <c r="AR505" s="25">
        <v>138145</v>
      </c>
      <c r="AS505" s="54">
        <v>125268</v>
      </c>
      <c r="AT505" s="54">
        <v>54545</v>
      </c>
      <c r="AU505" s="54">
        <v>82827</v>
      </c>
      <c r="AV505" s="54">
        <v>74158</v>
      </c>
      <c r="AW505" s="25">
        <f t="shared" si="28"/>
        <v>550243</v>
      </c>
      <c r="AX505" s="165">
        <v>759976</v>
      </c>
      <c r="AY505" s="98">
        <f t="shared" si="29"/>
        <v>4807946</v>
      </c>
      <c r="AZ505" s="73"/>
      <c r="BA505" s="20">
        <v>447602</v>
      </c>
      <c r="BB505" s="20">
        <v>177671</v>
      </c>
      <c r="BC505" s="19">
        <v>625273</v>
      </c>
      <c r="BD505" s="19">
        <f t="shared" si="30"/>
        <v>5433219</v>
      </c>
      <c r="BF505" s="20">
        <v>270649</v>
      </c>
      <c r="BG505" s="21">
        <f t="shared" si="31"/>
        <v>5162570</v>
      </c>
      <c r="BI505" s="73"/>
      <c r="BJ505" s="73"/>
      <c r="BK505" s="73"/>
      <c r="BL505" s="73"/>
      <c r="BM505" s="73"/>
      <c r="BN505" s="73"/>
      <c r="BO505" s="73"/>
    </row>
    <row r="506" spans="1:67" ht="22.5" customHeight="1" x14ac:dyDescent="0.2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179069</v>
      </c>
      <c r="G506" s="20">
        <v>171722</v>
      </c>
      <c r="H506" s="20">
        <v>97410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2133</v>
      </c>
      <c r="O506" s="20">
        <v>0</v>
      </c>
      <c r="P506" s="20">
        <v>17829</v>
      </c>
      <c r="Q506" s="20">
        <v>16232</v>
      </c>
      <c r="R506" s="20">
        <v>47660</v>
      </c>
      <c r="S506" s="20">
        <v>10944</v>
      </c>
      <c r="T506" s="21">
        <v>10862</v>
      </c>
      <c r="U506" s="54">
        <v>26818</v>
      </c>
      <c r="V506" s="20">
        <v>10161</v>
      </c>
      <c r="W506" s="20">
        <v>9752</v>
      </c>
      <c r="X506" s="20">
        <v>0</v>
      </c>
      <c r="Y506" s="21">
        <v>0</v>
      </c>
      <c r="Z506" s="20">
        <v>97115</v>
      </c>
      <c r="AA506" s="21">
        <v>0</v>
      </c>
      <c r="AB506" s="32">
        <v>0</v>
      </c>
      <c r="AC506" s="20">
        <v>190826</v>
      </c>
      <c r="AD506" s="20">
        <v>135128</v>
      </c>
      <c r="AE506" s="20">
        <v>168893</v>
      </c>
      <c r="AF506" s="20">
        <v>74814</v>
      </c>
      <c r="AG506" s="20">
        <v>38884</v>
      </c>
      <c r="AH506" s="20">
        <v>56937</v>
      </c>
      <c r="AI506" s="21">
        <v>74586</v>
      </c>
      <c r="AJ506" s="25">
        <v>19792</v>
      </c>
      <c r="AK506" s="25">
        <v>32631</v>
      </c>
      <c r="AL506" s="25">
        <v>5370</v>
      </c>
      <c r="AM506" s="22">
        <v>11813</v>
      </c>
      <c r="AN506" s="20">
        <v>76965</v>
      </c>
      <c r="AO506" s="20">
        <v>46613</v>
      </c>
      <c r="AP506" s="54">
        <v>1630959</v>
      </c>
      <c r="AQ506" s="25">
        <v>43622</v>
      </c>
      <c r="AR506" s="25">
        <v>113608</v>
      </c>
      <c r="AS506" s="54">
        <v>81590</v>
      </c>
      <c r="AT506" s="54">
        <v>53145</v>
      </c>
      <c r="AU506" s="54">
        <v>59174</v>
      </c>
      <c r="AV506" s="54">
        <v>29563</v>
      </c>
      <c r="AW506" s="25">
        <f t="shared" si="28"/>
        <v>380702</v>
      </c>
      <c r="AX506" s="165">
        <v>373738</v>
      </c>
      <c r="AY506" s="98">
        <f t="shared" si="29"/>
        <v>2385399</v>
      </c>
      <c r="AZ506" s="73"/>
      <c r="BA506" s="20">
        <v>273334</v>
      </c>
      <c r="BB506" s="20">
        <v>226236</v>
      </c>
      <c r="BC506" s="19">
        <v>499570</v>
      </c>
      <c r="BD506" s="19">
        <f t="shared" si="30"/>
        <v>2884969</v>
      </c>
      <c r="BF506" s="20">
        <v>107895</v>
      </c>
      <c r="BG506" s="21">
        <f t="shared" si="31"/>
        <v>2777074</v>
      </c>
      <c r="BI506" s="73"/>
      <c r="BJ506" s="73"/>
      <c r="BK506" s="73"/>
      <c r="BL506" s="73"/>
      <c r="BM506" s="73"/>
      <c r="BN506" s="73"/>
      <c r="BO506" s="73"/>
    </row>
    <row r="507" spans="1:67" ht="22.5" customHeight="1" x14ac:dyDescent="0.2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130888</v>
      </c>
      <c r="G507" s="20">
        <v>81595</v>
      </c>
      <c r="H507" s="20">
        <v>38009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1861</v>
      </c>
      <c r="O507" s="20">
        <v>0</v>
      </c>
      <c r="P507" s="20">
        <v>64553</v>
      </c>
      <c r="Q507" s="20">
        <v>14397</v>
      </c>
      <c r="R507" s="20">
        <v>13261</v>
      </c>
      <c r="S507" s="20">
        <v>10032</v>
      </c>
      <c r="T507" s="21">
        <v>10862</v>
      </c>
      <c r="U507" s="54">
        <v>3130</v>
      </c>
      <c r="V507" s="20">
        <v>6774</v>
      </c>
      <c r="W507" s="20">
        <v>9752</v>
      </c>
      <c r="X507" s="20">
        <v>0</v>
      </c>
      <c r="Y507" s="21">
        <v>0</v>
      </c>
      <c r="Z507" s="20">
        <v>66395</v>
      </c>
      <c r="AA507" s="21">
        <v>0</v>
      </c>
      <c r="AB507" s="32">
        <v>0</v>
      </c>
      <c r="AC507" s="20">
        <v>98698</v>
      </c>
      <c r="AD507" s="20">
        <v>108750</v>
      </c>
      <c r="AE507" s="20">
        <v>139533</v>
      </c>
      <c r="AF507" s="20">
        <v>83292</v>
      </c>
      <c r="AG507" s="20">
        <v>25043</v>
      </c>
      <c r="AH507" s="20">
        <v>66035</v>
      </c>
      <c r="AI507" s="21">
        <v>38496</v>
      </c>
      <c r="AJ507" s="25">
        <v>17269</v>
      </c>
      <c r="AK507" s="25">
        <v>25752</v>
      </c>
      <c r="AL507" s="25">
        <v>3483</v>
      </c>
      <c r="AM507" s="22">
        <v>8975</v>
      </c>
      <c r="AN507" s="20">
        <v>65718</v>
      </c>
      <c r="AO507" s="20">
        <v>8369</v>
      </c>
      <c r="AP507" s="54">
        <v>1140922</v>
      </c>
      <c r="AQ507" s="25">
        <v>56915</v>
      </c>
      <c r="AR507" s="25">
        <v>100966</v>
      </c>
      <c r="AS507" s="54">
        <v>56997</v>
      </c>
      <c r="AT507" s="54">
        <v>27042</v>
      </c>
      <c r="AU507" s="54">
        <v>50116</v>
      </c>
      <c r="AV507" s="54">
        <v>19247</v>
      </c>
      <c r="AW507" s="25">
        <f t="shared" si="28"/>
        <v>311283</v>
      </c>
      <c r="AX507" s="165">
        <v>140814</v>
      </c>
      <c r="AY507" s="98">
        <f t="shared" si="29"/>
        <v>1593019</v>
      </c>
      <c r="AZ507" s="73"/>
      <c r="BA507" s="20">
        <v>248444</v>
      </c>
      <c r="BB507" s="20">
        <v>51847</v>
      </c>
      <c r="BC507" s="19">
        <v>300291</v>
      </c>
      <c r="BD507" s="19">
        <f t="shared" si="30"/>
        <v>1893310</v>
      </c>
      <c r="BF507" s="20">
        <v>70244</v>
      </c>
      <c r="BG507" s="21">
        <f t="shared" si="31"/>
        <v>1823066</v>
      </c>
      <c r="BI507" s="73"/>
      <c r="BJ507" s="73"/>
      <c r="BK507" s="73"/>
      <c r="BL507" s="73"/>
      <c r="BM507" s="73"/>
      <c r="BN507" s="73"/>
      <c r="BO507" s="73"/>
    </row>
    <row r="508" spans="1:67" ht="22.5" customHeight="1" x14ac:dyDescent="0.2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175044</v>
      </c>
      <c r="G508" s="20">
        <v>248656</v>
      </c>
      <c r="H508" s="20">
        <v>115746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3718</v>
      </c>
      <c r="O508" s="20">
        <v>0</v>
      </c>
      <c r="P508" s="20">
        <v>134431</v>
      </c>
      <c r="Q508" s="20">
        <v>19055</v>
      </c>
      <c r="R508" s="20">
        <v>20737</v>
      </c>
      <c r="S508" s="20">
        <v>25536</v>
      </c>
      <c r="T508" s="21">
        <v>32586</v>
      </c>
      <c r="U508" s="54">
        <v>6937</v>
      </c>
      <c r="V508" s="20">
        <v>12419</v>
      </c>
      <c r="W508" s="20">
        <v>9752</v>
      </c>
      <c r="X508" s="20">
        <v>0</v>
      </c>
      <c r="Y508" s="21">
        <v>0</v>
      </c>
      <c r="Z508" s="20">
        <v>90594</v>
      </c>
      <c r="AA508" s="21">
        <v>0</v>
      </c>
      <c r="AB508" s="32">
        <v>0</v>
      </c>
      <c r="AC508" s="20">
        <v>288227</v>
      </c>
      <c r="AD508" s="20">
        <v>170218</v>
      </c>
      <c r="AE508" s="20">
        <v>216457</v>
      </c>
      <c r="AF508" s="20">
        <v>98063</v>
      </c>
      <c r="AG508" s="20">
        <v>40564</v>
      </c>
      <c r="AH508" s="20">
        <v>116406</v>
      </c>
      <c r="AI508" s="21">
        <v>14837</v>
      </c>
      <c r="AJ508" s="25">
        <v>25712</v>
      </c>
      <c r="AK508" s="25">
        <v>38001</v>
      </c>
      <c r="AL508" s="25">
        <v>6544</v>
      </c>
      <c r="AM508" s="22">
        <v>14809</v>
      </c>
      <c r="AN508" s="20">
        <v>64954</v>
      </c>
      <c r="AO508" s="20">
        <v>12548</v>
      </c>
      <c r="AP508" s="54">
        <v>2002551</v>
      </c>
      <c r="AQ508" s="25">
        <v>53105</v>
      </c>
      <c r="AR508" s="25">
        <v>95322</v>
      </c>
      <c r="AS508" s="54">
        <v>75644</v>
      </c>
      <c r="AT508" s="54">
        <v>39176</v>
      </c>
      <c r="AU508" s="54">
        <v>45069</v>
      </c>
      <c r="AV508" s="54">
        <v>46069</v>
      </c>
      <c r="AW508" s="25">
        <f t="shared" si="28"/>
        <v>354385</v>
      </c>
      <c r="AX508" s="165">
        <v>218322</v>
      </c>
      <c r="AY508" s="98">
        <f t="shared" si="29"/>
        <v>2575258</v>
      </c>
      <c r="AZ508" s="73"/>
      <c r="BA508" s="20">
        <v>341145</v>
      </c>
      <c r="BB508" s="20">
        <v>78899</v>
      </c>
      <c r="BC508" s="19">
        <v>420044</v>
      </c>
      <c r="BD508" s="19">
        <f t="shared" si="30"/>
        <v>2995302</v>
      </c>
      <c r="BF508" s="20">
        <v>168136</v>
      </c>
      <c r="BG508" s="21">
        <f t="shared" si="31"/>
        <v>2827166</v>
      </c>
      <c r="BI508" s="73"/>
      <c r="BJ508" s="73"/>
      <c r="BK508" s="73"/>
      <c r="BL508" s="73"/>
      <c r="BM508" s="73"/>
      <c r="BN508" s="73"/>
      <c r="BO508" s="73"/>
    </row>
    <row r="509" spans="1:67" ht="22.5" customHeight="1" x14ac:dyDescent="0.2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436515</v>
      </c>
      <c r="G509" s="20">
        <v>519180</v>
      </c>
      <c r="H509" s="20">
        <v>272748</v>
      </c>
      <c r="I509" s="20">
        <v>0</v>
      </c>
      <c r="J509" s="20">
        <v>0</v>
      </c>
      <c r="K509" s="20">
        <v>0</v>
      </c>
      <c r="L509" s="20">
        <v>0</v>
      </c>
      <c r="M509" s="20">
        <v>13045</v>
      </c>
      <c r="N509" s="20">
        <v>10205</v>
      </c>
      <c r="O509" s="20">
        <v>15318</v>
      </c>
      <c r="P509" s="20">
        <v>197441</v>
      </c>
      <c r="Q509" s="20">
        <v>42066</v>
      </c>
      <c r="R509" s="20">
        <v>74182</v>
      </c>
      <c r="S509" s="20">
        <v>51984</v>
      </c>
      <c r="T509" s="21">
        <v>65172</v>
      </c>
      <c r="U509" s="54">
        <v>48983</v>
      </c>
      <c r="V509" s="20">
        <v>32741</v>
      </c>
      <c r="W509" s="20">
        <v>39008</v>
      </c>
      <c r="X509" s="20">
        <v>322288</v>
      </c>
      <c r="Y509" s="21">
        <v>42118</v>
      </c>
      <c r="Z509" s="20">
        <v>258667</v>
      </c>
      <c r="AA509" s="21">
        <v>8088</v>
      </c>
      <c r="AB509" s="32">
        <v>0</v>
      </c>
      <c r="AC509" s="20">
        <v>466109</v>
      </c>
      <c r="AD509" s="20">
        <v>351445</v>
      </c>
      <c r="AE509" s="20">
        <v>637993</v>
      </c>
      <c r="AF509" s="20">
        <v>341297</v>
      </c>
      <c r="AG509" s="20">
        <v>147629</v>
      </c>
      <c r="AH509" s="20">
        <v>160398</v>
      </c>
      <c r="AI509" s="21">
        <v>61353</v>
      </c>
      <c r="AJ509" s="25">
        <v>44219</v>
      </c>
      <c r="AK509" s="25">
        <v>70895</v>
      </c>
      <c r="AL509" s="25">
        <v>16731</v>
      </c>
      <c r="AM509" s="22">
        <v>32679</v>
      </c>
      <c r="AN509" s="20">
        <v>672791</v>
      </c>
      <c r="AO509" s="20">
        <v>52171</v>
      </c>
      <c r="AP509" s="54">
        <v>5505459</v>
      </c>
      <c r="AQ509" s="25">
        <v>96398</v>
      </c>
      <c r="AR509" s="25">
        <v>170326</v>
      </c>
      <c r="AS509" s="54">
        <v>141508</v>
      </c>
      <c r="AT509" s="54">
        <v>65800</v>
      </c>
      <c r="AU509" s="54">
        <v>98172</v>
      </c>
      <c r="AV509" s="54">
        <v>119550</v>
      </c>
      <c r="AW509" s="25">
        <f t="shared" si="28"/>
        <v>691754</v>
      </c>
      <c r="AX509" s="165">
        <v>1391987</v>
      </c>
      <c r="AY509" s="98">
        <f t="shared" si="29"/>
        <v>7589200</v>
      </c>
      <c r="AZ509" s="73"/>
      <c r="BA509" s="20">
        <v>511442</v>
      </c>
      <c r="BB509" s="20">
        <v>408328</v>
      </c>
      <c r="BC509" s="19">
        <v>919770</v>
      </c>
      <c r="BD509" s="19">
        <f t="shared" si="30"/>
        <v>8508970</v>
      </c>
      <c r="BF509" s="20">
        <v>436314</v>
      </c>
      <c r="BG509" s="21">
        <f t="shared" si="31"/>
        <v>8072656</v>
      </c>
      <c r="BI509" s="73"/>
      <c r="BJ509" s="73"/>
      <c r="BK509" s="73"/>
      <c r="BL509" s="73"/>
      <c r="BM509" s="73"/>
      <c r="BN509" s="73"/>
      <c r="BO509" s="73"/>
    </row>
    <row r="510" spans="1:67" ht="22.5" customHeight="1" x14ac:dyDescent="0.2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526722</v>
      </c>
      <c r="G510" s="20">
        <v>122966</v>
      </c>
      <c r="H510" s="20">
        <v>83658</v>
      </c>
      <c r="I510" s="20">
        <v>0</v>
      </c>
      <c r="J510" s="20">
        <v>0</v>
      </c>
      <c r="K510" s="20">
        <v>0</v>
      </c>
      <c r="L510" s="20">
        <v>0</v>
      </c>
      <c r="M510" s="20">
        <v>36434</v>
      </c>
      <c r="N510" s="20">
        <v>21979</v>
      </c>
      <c r="O510" s="20">
        <v>10101</v>
      </c>
      <c r="P510" s="20">
        <v>248690</v>
      </c>
      <c r="Q510" s="20">
        <v>57672</v>
      </c>
      <c r="R510" s="20">
        <v>72402</v>
      </c>
      <c r="S510" s="20">
        <v>71136</v>
      </c>
      <c r="T510" s="21">
        <v>54310</v>
      </c>
      <c r="U510" s="54">
        <v>35405</v>
      </c>
      <c r="V510" s="20">
        <v>67740</v>
      </c>
      <c r="W510" s="20">
        <v>19504</v>
      </c>
      <c r="X510" s="20">
        <v>0</v>
      </c>
      <c r="Y510" s="21">
        <v>0</v>
      </c>
      <c r="Z510" s="20">
        <v>241637</v>
      </c>
      <c r="AA510" s="21">
        <v>55268</v>
      </c>
      <c r="AB510" s="32">
        <v>0</v>
      </c>
      <c r="AC510" s="20">
        <v>1163864</v>
      </c>
      <c r="AD510" s="20">
        <v>337324</v>
      </c>
      <c r="AE510" s="20">
        <v>571419</v>
      </c>
      <c r="AF510" s="20">
        <v>320059</v>
      </c>
      <c r="AG510" s="20">
        <v>190789</v>
      </c>
      <c r="AH510" s="20">
        <v>91361</v>
      </c>
      <c r="AI510" s="21">
        <v>5213</v>
      </c>
      <c r="AJ510" s="25">
        <v>66136</v>
      </c>
      <c r="AK510" s="25">
        <v>76128</v>
      </c>
      <c r="AL510" s="25">
        <v>15803</v>
      </c>
      <c r="AM510" s="22">
        <v>45276</v>
      </c>
      <c r="AN510" s="20">
        <v>108289</v>
      </c>
      <c r="AO510" s="20">
        <v>10411</v>
      </c>
      <c r="AP510" s="54">
        <v>4727696</v>
      </c>
      <c r="AQ510" s="25">
        <v>126219</v>
      </c>
      <c r="AR510" s="25">
        <v>144235</v>
      </c>
      <c r="AS510" s="54">
        <v>78573</v>
      </c>
      <c r="AT510" s="54">
        <v>33666</v>
      </c>
      <c r="AU510" s="54">
        <v>49611</v>
      </c>
      <c r="AV510" s="54">
        <v>176853</v>
      </c>
      <c r="AW510" s="25">
        <f t="shared" si="28"/>
        <v>609157</v>
      </c>
      <c r="AX510" s="165">
        <v>563390</v>
      </c>
      <c r="AY510" s="98">
        <f t="shared" si="29"/>
        <v>5900243</v>
      </c>
      <c r="AZ510" s="73"/>
      <c r="BA510" s="20">
        <v>855361</v>
      </c>
      <c r="BB510" s="20">
        <v>40612</v>
      </c>
      <c r="BC510" s="19">
        <v>895973</v>
      </c>
      <c r="BD510" s="19">
        <f t="shared" si="30"/>
        <v>6796216</v>
      </c>
      <c r="BF510" s="20">
        <v>645449</v>
      </c>
      <c r="BG510" s="21">
        <f t="shared" si="31"/>
        <v>6150767</v>
      </c>
      <c r="BI510" s="73"/>
      <c r="BJ510" s="73"/>
      <c r="BK510" s="73"/>
      <c r="BL510" s="73"/>
      <c r="BM510" s="73"/>
      <c r="BN510" s="73"/>
      <c r="BO510" s="73"/>
    </row>
    <row r="511" spans="1:67" ht="22.5" customHeight="1" x14ac:dyDescent="0.2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267766</v>
      </c>
      <c r="G511" s="20">
        <v>138309</v>
      </c>
      <c r="H511" s="20">
        <v>124150</v>
      </c>
      <c r="I511" s="20">
        <v>0</v>
      </c>
      <c r="J511" s="20">
        <v>0</v>
      </c>
      <c r="K511" s="20">
        <v>0</v>
      </c>
      <c r="L511" s="20">
        <v>0</v>
      </c>
      <c r="M511" s="20">
        <v>14925</v>
      </c>
      <c r="N511" s="20">
        <v>7530</v>
      </c>
      <c r="O511" s="20">
        <v>13172</v>
      </c>
      <c r="P511" s="20">
        <v>63958</v>
      </c>
      <c r="Q511" s="20">
        <v>29419</v>
      </c>
      <c r="R511" s="20">
        <v>51798</v>
      </c>
      <c r="S511" s="20">
        <v>31008</v>
      </c>
      <c r="T511" s="21">
        <v>43448</v>
      </c>
      <c r="U511" s="54">
        <v>13578</v>
      </c>
      <c r="V511" s="20">
        <v>13548</v>
      </c>
      <c r="W511" s="20">
        <v>9752</v>
      </c>
      <c r="X511" s="20">
        <v>0</v>
      </c>
      <c r="Y511" s="21">
        <v>0</v>
      </c>
      <c r="Z511" s="20">
        <v>143666</v>
      </c>
      <c r="AA511" s="21">
        <v>0</v>
      </c>
      <c r="AB511" s="32">
        <v>0</v>
      </c>
      <c r="AC511" s="20">
        <v>366611</v>
      </c>
      <c r="AD511" s="20">
        <v>209544</v>
      </c>
      <c r="AE511" s="20">
        <v>323988</v>
      </c>
      <c r="AF511" s="20">
        <v>168769</v>
      </c>
      <c r="AG511" s="20">
        <v>102790</v>
      </c>
      <c r="AH511" s="20">
        <v>151487</v>
      </c>
      <c r="AI511" s="21">
        <v>0</v>
      </c>
      <c r="AJ511" s="25">
        <v>38731</v>
      </c>
      <c r="AK511" s="25">
        <v>44996</v>
      </c>
      <c r="AL511" s="25">
        <v>10113</v>
      </c>
      <c r="AM511" s="22">
        <v>22489</v>
      </c>
      <c r="AN511" s="20">
        <v>98113</v>
      </c>
      <c r="AO511" s="20">
        <v>12185</v>
      </c>
      <c r="AP511" s="54">
        <v>2515843</v>
      </c>
      <c r="AQ511" s="25">
        <v>65001</v>
      </c>
      <c r="AR511" s="25">
        <v>115209</v>
      </c>
      <c r="AS511" s="54">
        <v>86917</v>
      </c>
      <c r="AT511" s="54">
        <v>34337</v>
      </c>
      <c r="AU511" s="54">
        <v>43916</v>
      </c>
      <c r="AV511" s="54">
        <v>79213</v>
      </c>
      <c r="AW511" s="25">
        <f t="shared" si="28"/>
        <v>424593</v>
      </c>
      <c r="AX511" s="165">
        <v>291923</v>
      </c>
      <c r="AY511" s="98">
        <f t="shared" si="29"/>
        <v>3232359</v>
      </c>
      <c r="AZ511" s="73"/>
      <c r="BA511" s="20">
        <v>466982</v>
      </c>
      <c r="BB511" s="20">
        <v>64678</v>
      </c>
      <c r="BC511" s="19">
        <v>531660</v>
      </c>
      <c r="BD511" s="19">
        <f t="shared" si="30"/>
        <v>3764019</v>
      </c>
      <c r="BF511" s="20">
        <v>289098</v>
      </c>
      <c r="BG511" s="21">
        <f t="shared" si="31"/>
        <v>3474921</v>
      </c>
      <c r="BI511" s="73"/>
      <c r="BJ511" s="73"/>
      <c r="BK511" s="73"/>
      <c r="BL511" s="73"/>
      <c r="BM511" s="73"/>
      <c r="BN511" s="73"/>
      <c r="BO511" s="73"/>
    </row>
    <row r="512" spans="1:67" ht="22.5" customHeight="1" x14ac:dyDescent="0.2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224383</v>
      </c>
      <c r="G512" s="20">
        <v>90199</v>
      </c>
      <c r="H512" s="20">
        <v>46604</v>
      </c>
      <c r="I512" s="20">
        <v>0</v>
      </c>
      <c r="J512" s="20">
        <v>0</v>
      </c>
      <c r="K512" s="20">
        <v>0</v>
      </c>
      <c r="L512" s="20">
        <v>0</v>
      </c>
      <c r="M512" s="20">
        <v>10978</v>
      </c>
      <c r="N512" s="20">
        <v>5812</v>
      </c>
      <c r="O512" s="20">
        <v>2368</v>
      </c>
      <c r="P512" s="20">
        <v>132693</v>
      </c>
      <c r="Q512" s="20">
        <v>24669</v>
      </c>
      <c r="R512" s="20">
        <v>23452</v>
      </c>
      <c r="S512" s="20">
        <v>25536</v>
      </c>
      <c r="T512" s="21">
        <v>21724</v>
      </c>
      <c r="U512" s="54">
        <v>11379</v>
      </c>
      <c r="V512" s="20">
        <v>16935</v>
      </c>
      <c r="W512" s="20">
        <v>9752</v>
      </c>
      <c r="X512" s="20">
        <v>0</v>
      </c>
      <c r="Y512" s="21">
        <v>0</v>
      </c>
      <c r="Z512" s="20">
        <v>93648</v>
      </c>
      <c r="AA512" s="21">
        <v>50550</v>
      </c>
      <c r="AB512" s="32">
        <v>0</v>
      </c>
      <c r="AC512" s="20">
        <v>373704</v>
      </c>
      <c r="AD512" s="20">
        <v>168527</v>
      </c>
      <c r="AE512" s="20">
        <v>266075</v>
      </c>
      <c r="AF512" s="20">
        <v>120175</v>
      </c>
      <c r="AG512" s="20">
        <v>76077</v>
      </c>
      <c r="AH512" s="20">
        <v>76635</v>
      </c>
      <c r="AI512" s="21">
        <v>0</v>
      </c>
      <c r="AJ512" s="25">
        <v>33026</v>
      </c>
      <c r="AK512" s="25">
        <v>36575</v>
      </c>
      <c r="AL512" s="25">
        <v>7328</v>
      </c>
      <c r="AM512" s="22">
        <v>17794</v>
      </c>
      <c r="AN512" s="20">
        <v>45098</v>
      </c>
      <c r="AO512" s="20">
        <v>6461</v>
      </c>
      <c r="AP512" s="54">
        <v>2018157</v>
      </c>
      <c r="AQ512" s="25">
        <v>57937</v>
      </c>
      <c r="AR512" s="25">
        <v>85337</v>
      </c>
      <c r="AS512" s="54">
        <v>56753</v>
      </c>
      <c r="AT512" s="54">
        <v>20639</v>
      </c>
      <c r="AU512" s="54">
        <v>27402</v>
      </c>
      <c r="AV512" s="54">
        <v>84029</v>
      </c>
      <c r="AW512" s="25">
        <f t="shared" si="28"/>
        <v>332097</v>
      </c>
      <c r="AX512" s="165">
        <v>324141</v>
      </c>
      <c r="AY512" s="98">
        <f t="shared" si="29"/>
        <v>2674395</v>
      </c>
      <c r="AZ512" s="73"/>
      <c r="BA512" s="20">
        <v>416898</v>
      </c>
      <c r="BB512" s="20">
        <v>29627</v>
      </c>
      <c r="BC512" s="19">
        <v>446525</v>
      </c>
      <c r="BD512" s="19">
        <f t="shared" si="30"/>
        <v>3120920</v>
      </c>
      <c r="BF512" s="20">
        <v>306674</v>
      </c>
      <c r="BG512" s="21">
        <f t="shared" si="31"/>
        <v>2814246</v>
      </c>
      <c r="BI512" s="73"/>
      <c r="BJ512" s="73"/>
      <c r="BK512" s="73"/>
      <c r="BL512" s="73"/>
      <c r="BM512" s="73"/>
      <c r="BN512" s="73"/>
      <c r="BO512" s="73"/>
    </row>
    <row r="513" spans="1:67" ht="22.5" customHeight="1" x14ac:dyDescent="0.2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225599</v>
      </c>
      <c r="G513" s="20">
        <v>88478</v>
      </c>
      <c r="H513" s="20">
        <v>51188</v>
      </c>
      <c r="I513" s="20">
        <v>0</v>
      </c>
      <c r="J513" s="20">
        <v>0</v>
      </c>
      <c r="K513" s="20">
        <v>0</v>
      </c>
      <c r="L513" s="20">
        <v>0</v>
      </c>
      <c r="M513" s="20">
        <v>11250</v>
      </c>
      <c r="N513" s="20">
        <v>5798</v>
      </c>
      <c r="O513" s="20">
        <v>6253</v>
      </c>
      <c r="P513" s="20">
        <v>60839</v>
      </c>
      <c r="Q513" s="20">
        <v>24809</v>
      </c>
      <c r="R513" s="20">
        <v>23051</v>
      </c>
      <c r="S513" s="20">
        <v>21888</v>
      </c>
      <c r="T513" s="21">
        <v>21724</v>
      </c>
      <c r="U513" s="54">
        <v>11675</v>
      </c>
      <c r="V513" s="20">
        <v>12419</v>
      </c>
      <c r="W513" s="20">
        <v>9752</v>
      </c>
      <c r="X513" s="20">
        <v>0</v>
      </c>
      <c r="Y513" s="21">
        <v>0</v>
      </c>
      <c r="Z513" s="20">
        <v>96656</v>
      </c>
      <c r="AA513" s="21">
        <v>39092</v>
      </c>
      <c r="AB513" s="32">
        <v>0</v>
      </c>
      <c r="AC513" s="20">
        <v>394045</v>
      </c>
      <c r="AD513" s="20">
        <v>166770</v>
      </c>
      <c r="AE513" s="20">
        <v>241926</v>
      </c>
      <c r="AF513" s="20">
        <v>121923</v>
      </c>
      <c r="AG513" s="20">
        <v>56353</v>
      </c>
      <c r="AH513" s="20">
        <v>72132</v>
      </c>
      <c r="AI513" s="21">
        <v>1604</v>
      </c>
      <c r="AJ513" s="25">
        <v>32975</v>
      </c>
      <c r="AK513" s="25">
        <v>36820</v>
      </c>
      <c r="AL513" s="25">
        <v>7663</v>
      </c>
      <c r="AM513" s="22">
        <v>17986</v>
      </c>
      <c r="AN513" s="20">
        <v>58937</v>
      </c>
      <c r="AO513" s="20">
        <v>7373</v>
      </c>
      <c r="AP513" s="54">
        <v>1926978</v>
      </c>
      <c r="AQ513" s="25">
        <v>56804</v>
      </c>
      <c r="AR513" s="25">
        <v>81726</v>
      </c>
      <c r="AS513" s="54">
        <v>61185</v>
      </c>
      <c r="AT513" s="54">
        <v>38476</v>
      </c>
      <c r="AU513" s="54">
        <v>25877</v>
      </c>
      <c r="AV513" s="54">
        <v>88541</v>
      </c>
      <c r="AW513" s="25">
        <f t="shared" si="28"/>
        <v>352609</v>
      </c>
      <c r="AX513" s="165">
        <v>253113</v>
      </c>
      <c r="AY513" s="98">
        <f t="shared" si="29"/>
        <v>2532700</v>
      </c>
      <c r="AZ513" s="73"/>
      <c r="BA513" s="20">
        <v>416271</v>
      </c>
      <c r="BB513" s="20">
        <v>34048</v>
      </c>
      <c r="BC513" s="19">
        <v>450319</v>
      </c>
      <c r="BD513" s="19">
        <f t="shared" si="30"/>
        <v>2983019</v>
      </c>
      <c r="BF513" s="20">
        <v>323144</v>
      </c>
      <c r="BG513" s="21">
        <f t="shared" si="31"/>
        <v>2659875</v>
      </c>
      <c r="BI513" s="73"/>
      <c r="BJ513" s="73"/>
      <c r="BK513" s="73"/>
      <c r="BL513" s="73"/>
      <c r="BM513" s="73"/>
      <c r="BN513" s="73"/>
      <c r="BO513" s="73"/>
    </row>
    <row r="514" spans="1:67" ht="22.5" customHeight="1" x14ac:dyDescent="0.2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590686</v>
      </c>
      <c r="G514" s="20">
        <v>147200</v>
      </c>
      <c r="H514" s="20">
        <v>75636</v>
      </c>
      <c r="I514" s="20">
        <v>0</v>
      </c>
      <c r="J514" s="20">
        <v>0</v>
      </c>
      <c r="K514" s="20">
        <v>0</v>
      </c>
      <c r="L514" s="20">
        <v>0</v>
      </c>
      <c r="M514" s="20">
        <v>40955</v>
      </c>
      <c r="N514" s="20">
        <v>24284</v>
      </c>
      <c r="O514" s="20">
        <v>13579</v>
      </c>
      <c r="P514" s="20">
        <v>197925</v>
      </c>
      <c r="Q514" s="20">
        <v>65451</v>
      </c>
      <c r="R514" s="20">
        <v>88778</v>
      </c>
      <c r="S514" s="20">
        <v>71136</v>
      </c>
      <c r="T514" s="21">
        <v>43448</v>
      </c>
      <c r="U514" s="54">
        <v>40989</v>
      </c>
      <c r="V514" s="20">
        <v>58708</v>
      </c>
      <c r="W514" s="20">
        <v>29256</v>
      </c>
      <c r="X514" s="20">
        <v>0</v>
      </c>
      <c r="Y514" s="21">
        <v>0</v>
      </c>
      <c r="Z514" s="20">
        <v>318794</v>
      </c>
      <c r="AA514" s="21">
        <v>0</v>
      </c>
      <c r="AB514" s="32">
        <v>0</v>
      </c>
      <c r="AC514" s="20">
        <v>966911</v>
      </c>
      <c r="AD514" s="20">
        <v>388563</v>
      </c>
      <c r="AE514" s="20">
        <v>596448</v>
      </c>
      <c r="AF514" s="20">
        <v>350387</v>
      </c>
      <c r="AG514" s="20">
        <v>221395</v>
      </c>
      <c r="AH514" s="20">
        <v>35738</v>
      </c>
      <c r="AI514" s="21">
        <v>4010</v>
      </c>
      <c r="AJ514" s="25">
        <v>73220</v>
      </c>
      <c r="AK514" s="25">
        <v>90264</v>
      </c>
      <c r="AL514" s="25">
        <v>16768</v>
      </c>
      <c r="AM514" s="22">
        <v>51881</v>
      </c>
      <c r="AN514" s="20">
        <v>101435</v>
      </c>
      <c r="AO514" s="20">
        <v>10038</v>
      </c>
      <c r="AP514" s="54">
        <v>4713883</v>
      </c>
      <c r="AQ514" s="25">
        <v>144774</v>
      </c>
      <c r="AR514" s="25">
        <v>171224</v>
      </c>
      <c r="AS514" s="54">
        <v>33419</v>
      </c>
      <c r="AT514" s="54">
        <v>32514</v>
      </c>
      <c r="AU514" s="54">
        <v>38225</v>
      </c>
      <c r="AV514" s="54">
        <v>134070</v>
      </c>
      <c r="AW514" s="25">
        <f t="shared" si="28"/>
        <v>554226</v>
      </c>
      <c r="AX514" s="165">
        <v>424863</v>
      </c>
      <c r="AY514" s="98">
        <f t="shared" si="29"/>
        <v>5692972</v>
      </c>
      <c r="AZ514" s="73"/>
      <c r="BA514" s="20">
        <v>953648</v>
      </c>
      <c r="BB514" s="20">
        <v>28465</v>
      </c>
      <c r="BC514" s="19">
        <v>982113</v>
      </c>
      <c r="BD514" s="19">
        <f t="shared" si="30"/>
        <v>6675085</v>
      </c>
      <c r="BF514" s="20">
        <v>489305</v>
      </c>
      <c r="BG514" s="21">
        <f t="shared" si="31"/>
        <v>6185780</v>
      </c>
      <c r="BI514" s="73"/>
      <c r="BJ514" s="73"/>
      <c r="BK514" s="73"/>
      <c r="BL514" s="73"/>
      <c r="BM514" s="73"/>
      <c r="BN514" s="73"/>
      <c r="BO514" s="73"/>
    </row>
    <row r="515" spans="1:67" ht="22.5" customHeight="1" x14ac:dyDescent="0.2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407242</v>
      </c>
      <c r="G515" s="20">
        <v>164982</v>
      </c>
      <c r="H515" s="20">
        <v>99893</v>
      </c>
      <c r="I515" s="20">
        <v>0</v>
      </c>
      <c r="J515" s="20">
        <v>0</v>
      </c>
      <c r="K515" s="20">
        <v>0</v>
      </c>
      <c r="L515" s="20">
        <v>0</v>
      </c>
      <c r="M515" s="20">
        <v>26267</v>
      </c>
      <c r="N515" s="20">
        <v>14032</v>
      </c>
      <c r="O515" s="20">
        <v>11063</v>
      </c>
      <c r="P515" s="20">
        <v>92925</v>
      </c>
      <c r="Q515" s="20">
        <v>45903</v>
      </c>
      <c r="R515" s="20">
        <v>50419</v>
      </c>
      <c r="S515" s="20">
        <v>47424</v>
      </c>
      <c r="T515" s="21">
        <v>43448</v>
      </c>
      <c r="U515" s="54">
        <v>26734</v>
      </c>
      <c r="V515" s="20">
        <v>25967</v>
      </c>
      <c r="W515" s="20">
        <v>19504</v>
      </c>
      <c r="X515" s="20">
        <v>0</v>
      </c>
      <c r="Y515" s="21">
        <v>0</v>
      </c>
      <c r="Z515" s="20">
        <v>185425</v>
      </c>
      <c r="AA515" s="21">
        <v>86946</v>
      </c>
      <c r="AB515" s="32">
        <v>0</v>
      </c>
      <c r="AC515" s="20">
        <v>742164</v>
      </c>
      <c r="AD515" s="20">
        <v>312604</v>
      </c>
      <c r="AE515" s="20">
        <v>501909</v>
      </c>
      <c r="AF515" s="20">
        <v>299258</v>
      </c>
      <c r="AG515" s="20">
        <v>132290</v>
      </c>
      <c r="AH515" s="20">
        <v>108433</v>
      </c>
      <c r="AI515" s="21">
        <v>2005</v>
      </c>
      <c r="AJ515" s="25">
        <v>54701</v>
      </c>
      <c r="AK515" s="25">
        <v>57862</v>
      </c>
      <c r="AL515" s="25">
        <v>14169</v>
      </c>
      <c r="AM515" s="22">
        <v>33406</v>
      </c>
      <c r="AN515" s="20">
        <v>92344</v>
      </c>
      <c r="AO515" s="20">
        <v>12060</v>
      </c>
      <c r="AP515" s="54">
        <v>3711379</v>
      </c>
      <c r="AQ515" s="25">
        <v>92585</v>
      </c>
      <c r="AR515" s="25">
        <v>122424</v>
      </c>
      <c r="AS515" s="54">
        <v>86447</v>
      </c>
      <c r="AT515" s="54">
        <v>38428</v>
      </c>
      <c r="AU515" s="54">
        <v>39549</v>
      </c>
      <c r="AV515" s="54">
        <v>144901</v>
      </c>
      <c r="AW515" s="25">
        <f t="shared" si="28"/>
        <v>524334</v>
      </c>
      <c r="AX515" s="165">
        <v>466879</v>
      </c>
      <c r="AY515" s="98">
        <f t="shared" si="29"/>
        <v>4702592</v>
      </c>
      <c r="AZ515" s="73"/>
      <c r="BA515" s="20">
        <v>664734</v>
      </c>
      <c r="BB515" s="20">
        <v>53283</v>
      </c>
      <c r="BC515" s="19">
        <v>718017</v>
      </c>
      <c r="BD515" s="19">
        <f t="shared" si="30"/>
        <v>5420609</v>
      </c>
      <c r="BF515" s="20">
        <v>528835</v>
      </c>
      <c r="BG515" s="21">
        <f t="shared" si="31"/>
        <v>4891774</v>
      </c>
      <c r="BI515" s="73"/>
      <c r="BJ515" s="73"/>
      <c r="BK515" s="73"/>
      <c r="BL515" s="73"/>
      <c r="BM515" s="73"/>
      <c r="BN515" s="73"/>
      <c r="BO515" s="73"/>
    </row>
    <row r="516" spans="1:67" ht="22.5" customHeight="1" x14ac:dyDescent="0.2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15172268</v>
      </c>
      <c r="G516" s="20">
        <v>3000502</v>
      </c>
      <c r="H516" s="20">
        <v>4507600</v>
      </c>
      <c r="I516" s="20">
        <v>0</v>
      </c>
      <c r="J516" s="20">
        <v>0</v>
      </c>
      <c r="K516" s="20">
        <v>0</v>
      </c>
      <c r="L516" s="20">
        <v>0</v>
      </c>
      <c r="M516" s="20">
        <v>1606929</v>
      </c>
      <c r="N516" s="20">
        <v>993801</v>
      </c>
      <c r="O516" s="20">
        <v>132349</v>
      </c>
      <c r="P516" s="20">
        <v>2030618</v>
      </c>
      <c r="Q516" s="20">
        <v>1647923</v>
      </c>
      <c r="R516" s="20">
        <v>3043800</v>
      </c>
      <c r="S516" s="20">
        <v>2364816</v>
      </c>
      <c r="T516" s="21">
        <v>1129648</v>
      </c>
      <c r="U516" s="54">
        <v>1337315</v>
      </c>
      <c r="V516" s="20">
        <v>1262222</v>
      </c>
      <c r="W516" s="20">
        <v>575368</v>
      </c>
      <c r="X516" s="20">
        <v>1559971</v>
      </c>
      <c r="Y516" s="21">
        <v>221804</v>
      </c>
      <c r="Z516" s="20">
        <v>46470466</v>
      </c>
      <c r="AA516" s="21">
        <v>0</v>
      </c>
      <c r="AB516" s="32">
        <v>11466644</v>
      </c>
      <c r="AC516" s="20">
        <v>36266234</v>
      </c>
      <c r="AD516" s="20">
        <v>17987076</v>
      </c>
      <c r="AE516" s="20">
        <v>19228965</v>
      </c>
      <c r="AF516" s="20">
        <v>12526867</v>
      </c>
      <c r="AG516" s="20">
        <v>10566673</v>
      </c>
      <c r="AH516" s="20">
        <v>329426</v>
      </c>
      <c r="AI516" s="21">
        <v>125914</v>
      </c>
      <c r="AJ516" s="25">
        <v>2345665</v>
      </c>
      <c r="AK516" s="25">
        <v>1459314</v>
      </c>
      <c r="AL516" s="25">
        <v>399835</v>
      </c>
      <c r="AM516" s="22">
        <v>850105</v>
      </c>
      <c r="AN516" s="20">
        <v>16817285</v>
      </c>
      <c r="AO516" s="20">
        <v>769661</v>
      </c>
      <c r="AP516" s="54">
        <v>218197064</v>
      </c>
      <c r="AQ516" s="25">
        <v>871317</v>
      </c>
      <c r="AR516" s="25">
        <v>1923040</v>
      </c>
      <c r="AS516" s="54">
        <v>431354</v>
      </c>
      <c r="AT516" s="54">
        <v>335228</v>
      </c>
      <c r="AU516" s="54">
        <v>952513</v>
      </c>
      <c r="AV516" s="54">
        <v>7149629</v>
      </c>
      <c r="AW516" s="25">
        <f t="shared" si="28"/>
        <v>11663081</v>
      </c>
      <c r="AX516" s="165">
        <v>23976246</v>
      </c>
      <c r="AY516" s="98">
        <f t="shared" si="29"/>
        <v>253836391</v>
      </c>
      <c r="AZ516" s="73"/>
      <c r="BA516" s="20">
        <v>16383871</v>
      </c>
      <c r="BB516" s="20">
        <v>324849</v>
      </c>
      <c r="BC516" s="19">
        <v>16708720</v>
      </c>
      <c r="BD516" s="19">
        <f t="shared" si="30"/>
        <v>270545111</v>
      </c>
      <c r="BF516" s="20">
        <v>26093536</v>
      </c>
      <c r="BG516" s="21">
        <f t="shared" si="31"/>
        <v>244451575</v>
      </c>
      <c r="BI516" s="73"/>
      <c r="BJ516" s="73"/>
      <c r="BK516" s="73"/>
      <c r="BL516" s="73"/>
      <c r="BM516" s="73"/>
      <c r="BN516" s="73"/>
      <c r="BO516" s="73"/>
    </row>
    <row r="517" spans="1:67" ht="22.5" customHeight="1" x14ac:dyDescent="0.2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3875871</v>
      </c>
      <c r="G517" s="20">
        <v>602567</v>
      </c>
      <c r="H517" s="20">
        <v>907059</v>
      </c>
      <c r="I517" s="20">
        <v>0</v>
      </c>
      <c r="J517" s="20">
        <v>0</v>
      </c>
      <c r="K517" s="20">
        <v>0</v>
      </c>
      <c r="L517" s="20">
        <v>0</v>
      </c>
      <c r="M517" s="20">
        <v>409304</v>
      </c>
      <c r="N517" s="20">
        <v>222923</v>
      </c>
      <c r="O517" s="20">
        <v>40737</v>
      </c>
      <c r="P517" s="20">
        <v>480491</v>
      </c>
      <c r="Q517" s="20">
        <v>551318</v>
      </c>
      <c r="R517" s="20">
        <v>786849</v>
      </c>
      <c r="S517" s="20">
        <v>646608</v>
      </c>
      <c r="T517" s="21">
        <v>347584</v>
      </c>
      <c r="U517" s="54">
        <v>361157</v>
      </c>
      <c r="V517" s="20">
        <v>321765</v>
      </c>
      <c r="W517" s="20">
        <v>214544</v>
      </c>
      <c r="X517" s="20">
        <v>456303</v>
      </c>
      <c r="Y517" s="21">
        <v>68594</v>
      </c>
      <c r="Z517" s="20">
        <v>2027718</v>
      </c>
      <c r="AA517" s="21">
        <v>0</v>
      </c>
      <c r="AB517" s="32">
        <v>2715840</v>
      </c>
      <c r="AC517" s="20">
        <v>8066266</v>
      </c>
      <c r="AD517" s="20">
        <v>3540899</v>
      </c>
      <c r="AE517" s="20">
        <v>5488705</v>
      </c>
      <c r="AF517" s="20">
        <v>3768513</v>
      </c>
      <c r="AG517" s="20">
        <v>2477324</v>
      </c>
      <c r="AH517" s="20">
        <v>283839</v>
      </c>
      <c r="AI517" s="21">
        <v>34887</v>
      </c>
      <c r="AJ517" s="25">
        <v>514698</v>
      </c>
      <c r="AK517" s="25">
        <v>419527</v>
      </c>
      <c r="AL517" s="25">
        <v>127755</v>
      </c>
      <c r="AM517" s="22">
        <v>262631</v>
      </c>
      <c r="AN517" s="20">
        <v>2505485</v>
      </c>
      <c r="AO517" s="20">
        <v>105245</v>
      </c>
      <c r="AP517" s="54">
        <v>42633006</v>
      </c>
      <c r="AQ517" s="25">
        <v>455848</v>
      </c>
      <c r="AR517" s="25">
        <v>586072</v>
      </c>
      <c r="AS517" s="54">
        <v>219246</v>
      </c>
      <c r="AT517" s="54">
        <v>144482</v>
      </c>
      <c r="AU517" s="54">
        <v>345494</v>
      </c>
      <c r="AV517" s="54">
        <v>1393819</v>
      </c>
      <c r="AW517" s="25">
        <f t="shared" si="28"/>
        <v>3144961</v>
      </c>
      <c r="AX517" s="165">
        <v>4901712</v>
      </c>
      <c r="AY517" s="98">
        <f t="shared" si="29"/>
        <v>50679679</v>
      </c>
      <c r="AZ517" s="73"/>
      <c r="BA517" s="20">
        <v>5242879</v>
      </c>
      <c r="BB517" s="20">
        <v>173181</v>
      </c>
      <c r="BC517" s="19">
        <v>5416060</v>
      </c>
      <c r="BD517" s="19">
        <f t="shared" si="30"/>
        <v>56095739</v>
      </c>
      <c r="BF517" s="20">
        <v>5086930</v>
      </c>
      <c r="BG517" s="21">
        <f t="shared" si="31"/>
        <v>51008809</v>
      </c>
      <c r="BI517" s="73"/>
      <c r="BJ517" s="73"/>
      <c r="BK517" s="73"/>
      <c r="BL517" s="73"/>
      <c r="BM517" s="73"/>
      <c r="BN517" s="73"/>
      <c r="BO517" s="73"/>
    </row>
    <row r="518" spans="1:67" ht="22.5" customHeight="1" x14ac:dyDescent="0.2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2379581</v>
      </c>
      <c r="G518" s="20">
        <v>725102</v>
      </c>
      <c r="H518" s="20">
        <v>921002</v>
      </c>
      <c r="I518" s="20">
        <v>0</v>
      </c>
      <c r="J518" s="20">
        <v>0</v>
      </c>
      <c r="K518" s="20">
        <v>0</v>
      </c>
      <c r="L518" s="20">
        <v>0</v>
      </c>
      <c r="M518" s="20">
        <v>215329</v>
      </c>
      <c r="N518" s="20">
        <v>116602</v>
      </c>
      <c r="O518" s="20">
        <v>78810</v>
      </c>
      <c r="P518" s="20">
        <v>342390</v>
      </c>
      <c r="Q518" s="20">
        <v>288891</v>
      </c>
      <c r="R518" s="20">
        <v>395739</v>
      </c>
      <c r="S518" s="20">
        <v>363888</v>
      </c>
      <c r="T518" s="21">
        <v>314998</v>
      </c>
      <c r="U518" s="54">
        <v>197330</v>
      </c>
      <c r="V518" s="20">
        <v>202091</v>
      </c>
      <c r="W518" s="20">
        <v>156032</v>
      </c>
      <c r="X518" s="20">
        <v>0</v>
      </c>
      <c r="Y518" s="21">
        <v>0</v>
      </c>
      <c r="Z518" s="20">
        <v>1069207</v>
      </c>
      <c r="AA518" s="21">
        <v>18198</v>
      </c>
      <c r="AB518" s="32">
        <v>1294494</v>
      </c>
      <c r="AC518" s="20">
        <v>4368335</v>
      </c>
      <c r="AD518" s="20">
        <v>1778327</v>
      </c>
      <c r="AE518" s="20">
        <v>3351591</v>
      </c>
      <c r="AF518" s="20">
        <v>2193390</v>
      </c>
      <c r="AG518" s="20">
        <v>1081647</v>
      </c>
      <c r="AH518" s="20">
        <v>382610</v>
      </c>
      <c r="AI518" s="21">
        <v>20050</v>
      </c>
      <c r="AJ518" s="25">
        <v>285676</v>
      </c>
      <c r="AK518" s="25">
        <v>258540</v>
      </c>
      <c r="AL518" s="25">
        <v>87177</v>
      </c>
      <c r="AM518" s="22">
        <v>148909</v>
      </c>
      <c r="AN518" s="20">
        <v>1566259</v>
      </c>
      <c r="AO518" s="20">
        <v>99842</v>
      </c>
      <c r="AP518" s="54">
        <v>24702037</v>
      </c>
      <c r="AQ518" s="25">
        <v>489472</v>
      </c>
      <c r="AR518" s="25">
        <v>435659</v>
      </c>
      <c r="AS518" s="54">
        <v>287021</v>
      </c>
      <c r="AT518" s="54">
        <v>122947</v>
      </c>
      <c r="AU518" s="54">
        <v>196345</v>
      </c>
      <c r="AV518" s="54">
        <v>1204656</v>
      </c>
      <c r="AW518" s="25">
        <f t="shared" si="28"/>
        <v>2736100</v>
      </c>
      <c r="AX518" s="165">
        <v>4752811</v>
      </c>
      <c r="AY518" s="98">
        <f t="shared" si="29"/>
        <v>32190948</v>
      </c>
      <c r="AZ518" s="73"/>
      <c r="BA518" s="20">
        <v>3191905</v>
      </c>
      <c r="BB518" s="20">
        <v>238475</v>
      </c>
      <c r="BC518" s="19">
        <v>3430380</v>
      </c>
      <c r="BD518" s="19">
        <f t="shared" si="30"/>
        <v>35621328</v>
      </c>
      <c r="BF518" s="20">
        <v>4396553</v>
      </c>
      <c r="BG518" s="21">
        <f t="shared" si="31"/>
        <v>31224775</v>
      </c>
      <c r="BI518" s="73"/>
      <c r="BJ518" s="73"/>
      <c r="BK518" s="73"/>
      <c r="BL518" s="73"/>
      <c r="BM518" s="73"/>
      <c r="BN518" s="73"/>
      <c r="BO518" s="73"/>
    </row>
    <row r="519" spans="1:67" ht="22.5" customHeight="1" x14ac:dyDescent="0.2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6683941</v>
      </c>
      <c r="G519" s="20">
        <v>671542</v>
      </c>
      <c r="H519" s="20">
        <v>895408</v>
      </c>
      <c r="I519" s="20">
        <v>0</v>
      </c>
      <c r="J519" s="20">
        <v>0</v>
      </c>
      <c r="K519" s="20">
        <v>0</v>
      </c>
      <c r="L519" s="20">
        <v>0</v>
      </c>
      <c r="M519" s="20">
        <v>722901</v>
      </c>
      <c r="N519" s="20">
        <v>392359</v>
      </c>
      <c r="O519" s="20">
        <v>72298</v>
      </c>
      <c r="P519" s="20">
        <v>723993</v>
      </c>
      <c r="Q519" s="20">
        <v>793124</v>
      </c>
      <c r="R519" s="20">
        <v>1321161</v>
      </c>
      <c r="S519" s="20">
        <v>1044240</v>
      </c>
      <c r="T519" s="21">
        <v>564824</v>
      </c>
      <c r="U519" s="54">
        <v>595203</v>
      </c>
      <c r="V519" s="20">
        <v>524985</v>
      </c>
      <c r="W519" s="20">
        <v>273056</v>
      </c>
      <c r="X519" s="20">
        <v>834840</v>
      </c>
      <c r="Y519" s="21">
        <v>173201</v>
      </c>
      <c r="Z519" s="20">
        <v>3200647</v>
      </c>
      <c r="AA519" s="21">
        <v>72792</v>
      </c>
      <c r="AB519" s="32">
        <v>6110282</v>
      </c>
      <c r="AC519" s="20">
        <v>14389039</v>
      </c>
      <c r="AD519" s="20">
        <v>6798570</v>
      </c>
      <c r="AE519" s="20">
        <v>8396813</v>
      </c>
      <c r="AF519" s="20">
        <v>5628210</v>
      </c>
      <c r="AG519" s="20">
        <v>4382614</v>
      </c>
      <c r="AH519" s="20">
        <v>103086</v>
      </c>
      <c r="AI519" s="21">
        <v>50526</v>
      </c>
      <c r="AJ519" s="25">
        <v>863485</v>
      </c>
      <c r="AK519" s="25">
        <v>668563</v>
      </c>
      <c r="AL519" s="25">
        <v>185057</v>
      </c>
      <c r="AM519" s="22">
        <v>409699</v>
      </c>
      <c r="AN519" s="20">
        <v>4787492</v>
      </c>
      <c r="AO519" s="20">
        <v>60219</v>
      </c>
      <c r="AP519" s="54">
        <v>72394170</v>
      </c>
      <c r="AQ519" s="25">
        <v>639194</v>
      </c>
      <c r="AR519" s="25">
        <v>953992</v>
      </c>
      <c r="AS519" s="54">
        <v>197063</v>
      </c>
      <c r="AT519" s="54">
        <v>275141</v>
      </c>
      <c r="AU519" s="54">
        <v>678101</v>
      </c>
      <c r="AV519" s="54">
        <v>2041472</v>
      </c>
      <c r="AW519" s="25">
        <f t="shared" ref="AW519:AW582" si="32">SUM(AQ519:AV519)</f>
        <v>4784963</v>
      </c>
      <c r="AX519" s="165">
        <v>8483178</v>
      </c>
      <c r="AY519" s="98">
        <f t="shared" ref="AY519:AY582" si="33">SUM(AP519,AW519:AX519)</f>
        <v>85662311</v>
      </c>
      <c r="AZ519" s="73"/>
      <c r="BA519" s="20">
        <v>8098351</v>
      </c>
      <c r="BB519" s="20">
        <v>95171</v>
      </c>
      <c r="BC519" s="19">
        <v>8193522</v>
      </c>
      <c r="BD519" s="19">
        <f t="shared" ref="BD519:BD582" si="34">AY519+BC519</f>
        <v>93855833</v>
      </c>
      <c r="BF519" s="20">
        <v>8411547</v>
      </c>
      <c r="BG519" s="21">
        <f t="shared" ref="BG519:BG582" si="35">BD519-BF519</f>
        <v>85444286</v>
      </c>
      <c r="BI519" s="73"/>
      <c r="BJ519" s="73"/>
      <c r="BK519" s="73"/>
      <c r="BL519" s="73"/>
      <c r="BM519" s="73"/>
      <c r="BN519" s="73"/>
      <c r="BO519" s="73"/>
    </row>
    <row r="520" spans="1:67" ht="22.5" customHeight="1" x14ac:dyDescent="0.2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1016180</v>
      </c>
      <c r="G520" s="20">
        <v>336560</v>
      </c>
      <c r="H520" s="20">
        <v>378944</v>
      </c>
      <c r="I520" s="20">
        <v>0</v>
      </c>
      <c r="J520" s="20">
        <v>0</v>
      </c>
      <c r="K520" s="20">
        <v>0</v>
      </c>
      <c r="L520" s="20">
        <v>0</v>
      </c>
      <c r="M520" s="20">
        <v>84640</v>
      </c>
      <c r="N520" s="20">
        <v>42766</v>
      </c>
      <c r="O520" s="20">
        <v>23162</v>
      </c>
      <c r="P520" s="20">
        <v>244705</v>
      </c>
      <c r="Q520" s="20">
        <v>124986</v>
      </c>
      <c r="R520" s="20">
        <v>153837</v>
      </c>
      <c r="S520" s="20">
        <v>155952</v>
      </c>
      <c r="T520" s="21">
        <v>173792</v>
      </c>
      <c r="U520" s="54">
        <v>80624</v>
      </c>
      <c r="V520" s="20">
        <v>93707</v>
      </c>
      <c r="W520" s="20">
        <v>78016</v>
      </c>
      <c r="X520" s="20">
        <v>0</v>
      </c>
      <c r="Y520" s="21">
        <v>0</v>
      </c>
      <c r="Z520" s="20">
        <v>464664</v>
      </c>
      <c r="AA520" s="21">
        <v>0</v>
      </c>
      <c r="AB520" s="32">
        <v>499281</v>
      </c>
      <c r="AC520" s="20">
        <v>1767449</v>
      </c>
      <c r="AD520" s="20">
        <v>766026</v>
      </c>
      <c r="AE520" s="20">
        <v>1450604</v>
      </c>
      <c r="AF520" s="20">
        <v>923119</v>
      </c>
      <c r="AG520" s="20">
        <v>407138</v>
      </c>
      <c r="AH520" s="20">
        <v>187131</v>
      </c>
      <c r="AI520" s="21">
        <v>8421</v>
      </c>
      <c r="AJ520" s="25">
        <v>118866</v>
      </c>
      <c r="AK520" s="25">
        <v>143299</v>
      </c>
      <c r="AL520" s="25">
        <v>42341</v>
      </c>
      <c r="AM520" s="22">
        <v>76210</v>
      </c>
      <c r="AN520" s="20">
        <v>532761</v>
      </c>
      <c r="AO520" s="20">
        <v>25894</v>
      </c>
      <c r="AP520" s="54">
        <v>10401075</v>
      </c>
      <c r="AQ520" s="25">
        <v>246807</v>
      </c>
      <c r="AR520" s="25">
        <v>275237</v>
      </c>
      <c r="AS520" s="54">
        <v>167062</v>
      </c>
      <c r="AT520" s="54">
        <v>68759</v>
      </c>
      <c r="AU520" s="54">
        <v>108598</v>
      </c>
      <c r="AV520" s="54">
        <v>377765</v>
      </c>
      <c r="AW520" s="25">
        <f t="shared" si="32"/>
        <v>1244228</v>
      </c>
      <c r="AX520" s="165">
        <v>2379443</v>
      </c>
      <c r="AY520" s="98">
        <f t="shared" si="33"/>
        <v>14024746</v>
      </c>
      <c r="AZ520" s="73"/>
      <c r="BA520" s="20">
        <v>1551540</v>
      </c>
      <c r="BB520" s="20">
        <v>112309</v>
      </c>
      <c r="BC520" s="19">
        <v>1663849</v>
      </c>
      <c r="BD520" s="19">
        <f t="shared" si="34"/>
        <v>15688595</v>
      </c>
      <c r="BF520" s="20">
        <v>1378703</v>
      </c>
      <c r="BG520" s="21">
        <f t="shared" si="35"/>
        <v>14309892</v>
      </c>
      <c r="BI520" s="73"/>
      <c r="BJ520" s="73"/>
      <c r="BK520" s="73"/>
      <c r="BL520" s="73"/>
      <c r="BM520" s="73"/>
      <c r="BN520" s="73"/>
      <c r="BO520" s="73"/>
    </row>
    <row r="521" spans="1:67" ht="22.5" customHeight="1" x14ac:dyDescent="0.2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921398</v>
      </c>
      <c r="G521" s="20">
        <v>211730</v>
      </c>
      <c r="H521" s="20">
        <v>255558</v>
      </c>
      <c r="I521" s="20">
        <v>0</v>
      </c>
      <c r="J521" s="20">
        <v>0</v>
      </c>
      <c r="K521" s="20">
        <v>0</v>
      </c>
      <c r="L521" s="20">
        <v>0</v>
      </c>
      <c r="M521" s="20">
        <v>50033</v>
      </c>
      <c r="N521" s="20">
        <v>31883</v>
      </c>
      <c r="O521" s="20">
        <v>69005</v>
      </c>
      <c r="P521" s="20">
        <v>272025</v>
      </c>
      <c r="Q521" s="20">
        <v>97503</v>
      </c>
      <c r="R521" s="20">
        <v>151567</v>
      </c>
      <c r="S521" s="20">
        <v>132240</v>
      </c>
      <c r="T521" s="21">
        <v>141206</v>
      </c>
      <c r="U521" s="54">
        <v>69118</v>
      </c>
      <c r="V521" s="20">
        <v>69998</v>
      </c>
      <c r="W521" s="20">
        <v>78016</v>
      </c>
      <c r="X521" s="20">
        <v>0</v>
      </c>
      <c r="Y521" s="21">
        <v>0</v>
      </c>
      <c r="Z521" s="20">
        <v>525038</v>
      </c>
      <c r="AA521" s="21">
        <v>22242</v>
      </c>
      <c r="AB521" s="32">
        <v>400879</v>
      </c>
      <c r="AC521" s="20">
        <v>1687436</v>
      </c>
      <c r="AD521" s="20">
        <v>911745</v>
      </c>
      <c r="AE521" s="20">
        <v>1585293</v>
      </c>
      <c r="AF521" s="20">
        <v>896287</v>
      </c>
      <c r="AG521" s="20">
        <v>367639</v>
      </c>
      <c r="AH521" s="20">
        <v>146140</v>
      </c>
      <c r="AI521" s="21">
        <v>200901</v>
      </c>
      <c r="AJ521" s="25">
        <v>93033</v>
      </c>
      <c r="AK521" s="25">
        <v>147738</v>
      </c>
      <c r="AL521" s="25">
        <v>42683</v>
      </c>
      <c r="AM521" s="22">
        <v>70174</v>
      </c>
      <c r="AN521" s="20">
        <v>887181</v>
      </c>
      <c r="AO521" s="20">
        <v>71916</v>
      </c>
      <c r="AP521" s="54">
        <v>10607605</v>
      </c>
      <c r="AQ521" s="25">
        <v>188217</v>
      </c>
      <c r="AR521" s="25">
        <v>252736</v>
      </c>
      <c r="AS521" s="54">
        <v>175106</v>
      </c>
      <c r="AT521" s="54">
        <v>75053</v>
      </c>
      <c r="AU521" s="54">
        <v>206349</v>
      </c>
      <c r="AV521" s="54">
        <v>297732</v>
      </c>
      <c r="AW521" s="25">
        <f t="shared" si="32"/>
        <v>1195193</v>
      </c>
      <c r="AX521" s="165">
        <v>2621667</v>
      </c>
      <c r="AY521" s="98">
        <f t="shared" si="33"/>
        <v>14424465</v>
      </c>
      <c r="AZ521" s="73"/>
      <c r="BA521" s="20">
        <v>1241042</v>
      </c>
      <c r="BB521" s="20">
        <v>348094</v>
      </c>
      <c r="BC521" s="19">
        <v>1589136</v>
      </c>
      <c r="BD521" s="19">
        <f t="shared" si="34"/>
        <v>16013601</v>
      </c>
      <c r="BF521" s="20">
        <v>1086614</v>
      </c>
      <c r="BG521" s="21">
        <f t="shared" si="35"/>
        <v>14926987</v>
      </c>
      <c r="BI521" s="73"/>
      <c r="BJ521" s="73"/>
      <c r="BK521" s="73"/>
      <c r="BL521" s="73"/>
      <c r="BM521" s="73"/>
      <c r="BN521" s="73"/>
      <c r="BO521" s="73"/>
    </row>
    <row r="522" spans="1:67" ht="22.5" customHeight="1" x14ac:dyDescent="0.2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3739145</v>
      </c>
      <c r="G522" s="20">
        <v>408833</v>
      </c>
      <c r="H522" s="20">
        <v>751203</v>
      </c>
      <c r="I522" s="20">
        <v>0</v>
      </c>
      <c r="J522" s="20">
        <v>0</v>
      </c>
      <c r="K522" s="20">
        <v>0</v>
      </c>
      <c r="L522" s="20">
        <v>0</v>
      </c>
      <c r="M522" s="20">
        <v>388080</v>
      </c>
      <c r="N522" s="20">
        <v>225350</v>
      </c>
      <c r="O522" s="20">
        <v>32819</v>
      </c>
      <c r="P522" s="20">
        <v>369630</v>
      </c>
      <c r="Q522" s="20">
        <v>493743</v>
      </c>
      <c r="R522" s="20">
        <v>719298</v>
      </c>
      <c r="S522" s="20">
        <v>581856</v>
      </c>
      <c r="T522" s="21">
        <v>347584</v>
      </c>
      <c r="U522" s="54">
        <v>335862</v>
      </c>
      <c r="V522" s="20">
        <v>289024</v>
      </c>
      <c r="W522" s="20">
        <v>146280</v>
      </c>
      <c r="X522" s="20">
        <v>0</v>
      </c>
      <c r="Y522" s="21">
        <v>0</v>
      </c>
      <c r="Z522" s="20">
        <v>1830486</v>
      </c>
      <c r="AA522" s="21">
        <v>9436</v>
      </c>
      <c r="AB522" s="32">
        <v>2677762</v>
      </c>
      <c r="AC522" s="20">
        <v>7600985</v>
      </c>
      <c r="AD522" s="20">
        <v>2744718</v>
      </c>
      <c r="AE522" s="20">
        <v>5210226</v>
      </c>
      <c r="AF522" s="20">
        <v>3735476</v>
      </c>
      <c r="AG522" s="20">
        <v>2753759</v>
      </c>
      <c r="AH522" s="20">
        <v>148298</v>
      </c>
      <c r="AI522" s="21">
        <v>34085</v>
      </c>
      <c r="AJ522" s="25">
        <v>437081</v>
      </c>
      <c r="AK522" s="25">
        <v>419867</v>
      </c>
      <c r="AL522" s="25">
        <v>112305</v>
      </c>
      <c r="AM522" s="22">
        <v>262846</v>
      </c>
      <c r="AN522" s="20">
        <v>2197184</v>
      </c>
      <c r="AO522" s="20">
        <v>45130</v>
      </c>
      <c r="AP522" s="54">
        <v>39048351</v>
      </c>
      <c r="AQ522" s="25">
        <v>474904</v>
      </c>
      <c r="AR522" s="25">
        <v>696442</v>
      </c>
      <c r="AS522" s="54">
        <v>223094</v>
      </c>
      <c r="AT522" s="54">
        <v>154373</v>
      </c>
      <c r="AU522" s="54">
        <v>512433</v>
      </c>
      <c r="AV522" s="54">
        <v>1165769</v>
      </c>
      <c r="AW522" s="25">
        <f t="shared" si="32"/>
        <v>3227015</v>
      </c>
      <c r="AX522" s="165">
        <v>4465168</v>
      </c>
      <c r="AY522" s="98">
        <f t="shared" si="33"/>
        <v>46740534</v>
      </c>
      <c r="AZ522" s="73"/>
      <c r="BA522" s="20">
        <v>5095895</v>
      </c>
      <c r="BB522" s="20">
        <v>106703</v>
      </c>
      <c r="BC522" s="19">
        <v>5202598</v>
      </c>
      <c r="BD522" s="19">
        <f t="shared" si="34"/>
        <v>51943132</v>
      </c>
      <c r="BF522" s="20">
        <v>4254630</v>
      </c>
      <c r="BG522" s="21">
        <f t="shared" si="35"/>
        <v>47688502</v>
      </c>
      <c r="BI522" s="73"/>
      <c r="BJ522" s="73"/>
      <c r="BK522" s="73"/>
      <c r="BL522" s="73"/>
      <c r="BM522" s="73"/>
      <c r="BN522" s="73"/>
      <c r="BO522" s="73"/>
    </row>
    <row r="523" spans="1:67" ht="22.5" customHeight="1" x14ac:dyDescent="0.2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1031811</v>
      </c>
      <c r="G523" s="20">
        <v>181975</v>
      </c>
      <c r="H523" s="20">
        <v>391741</v>
      </c>
      <c r="I523" s="20">
        <v>0</v>
      </c>
      <c r="J523" s="20">
        <v>0</v>
      </c>
      <c r="K523" s="20">
        <v>0</v>
      </c>
      <c r="L523" s="20">
        <v>0</v>
      </c>
      <c r="M523" s="20">
        <v>70694</v>
      </c>
      <c r="N523" s="20">
        <v>45118</v>
      </c>
      <c r="O523" s="20">
        <v>44289</v>
      </c>
      <c r="P523" s="20">
        <v>177941</v>
      </c>
      <c r="Q523" s="20">
        <v>128294</v>
      </c>
      <c r="R523" s="20">
        <v>207993</v>
      </c>
      <c r="S523" s="20">
        <v>138624</v>
      </c>
      <c r="T523" s="21">
        <v>149896</v>
      </c>
      <c r="U523" s="54">
        <v>71572</v>
      </c>
      <c r="V523" s="20">
        <v>92578</v>
      </c>
      <c r="W523" s="20">
        <v>78016</v>
      </c>
      <c r="X523" s="20">
        <v>0</v>
      </c>
      <c r="Y523" s="21">
        <v>0</v>
      </c>
      <c r="Z523" s="20">
        <v>503438</v>
      </c>
      <c r="AA523" s="21">
        <v>16850</v>
      </c>
      <c r="AB523" s="32">
        <v>454092</v>
      </c>
      <c r="AC523" s="20">
        <v>2094536</v>
      </c>
      <c r="AD523" s="20">
        <v>778809</v>
      </c>
      <c r="AE523" s="20">
        <v>1557915</v>
      </c>
      <c r="AF523" s="20">
        <v>972238</v>
      </c>
      <c r="AG523" s="20">
        <v>581041</v>
      </c>
      <c r="AH523" s="20">
        <v>87703</v>
      </c>
      <c r="AI523" s="21">
        <v>122305</v>
      </c>
      <c r="AJ523" s="25">
        <v>119119</v>
      </c>
      <c r="AK523" s="25">
        <v>148742</v>
      </c>
      <c r="AL523" s="25">
        <v>38254</v>
      </c>
      <c r="AM523" s="22">
        <v>77388</v>
      </c>
      <c r="AN523" s="20">
        <v>461595</v>
      </c>
      <c r="AO523" s="20">
        <v>48117</v>
      </c>
      <c r="AP523" s="54">
        <v>10872684</v>
      </c>
      <c r="AQ523" s="25">
        <v>230440</v>
      </c>
      <c r="AR523" s="25">
        <v>307221</v>
      </c>
      <c r="AS523" s="54">
        <v>151119</v>
      </c>
      <c r="AT523" s="54">
        <v>65007</v>
      </c>
      <c r="AU523" s="54">
        <v>134069</v>
      </c>
      <c r="AV523" s="54">
        <v>444959</v>
      </c>
      <c r="AW523" s="25">
        <f t="shared" si="32"/>
        <v>1332815</v>
      </c>
      <c r="AX523" s="165">
        <v>2420143</v>
      </c>
      <c r="AY523" s="98">
        <f t="shared" si="33"/>
        <v>14625642</v>
      </c>
      <c r="AZ523" s="73"/>
      <c r="BA523" s="20">
        <v>1579356</v>
      </c>
      <c r="BB523" s="20">
        <v>137515</v>
      </c>
      <c r="BC523" s="19">
        <v>1716871</v>
      </c>
      <c r="BD523" s="19">
        <f t="shared" si="34"/>
        <v>16342513</v>
      </c>
      <c r="BF523" s="20">
        <v>1623937</v>
      </c>
      <c r="BG523" s="21">
        <f t="shared" si="35"/>
        <v>14718576</v>
      </c>
      <c r="BI523" s="73"/>
      <c r="BJ523" s="73"/>
      <c r="BK523" s="73"/>
      <c r="BL523" s="73"/>
      <c r="BM523" s="73"/>
      <c r="BN523" s="73"/>
      <c r="BO523" s="73"/>
    </row>
    <row r="524" spans="1:67" ht="22.5" customHeight="1" x14ac:dyDescent="0.2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1540855</v>
      </c>
      <c r="G524" s="20">
        <v>601850</v>
      </c>
      <c r="H524" s="20">
        <v>622851</v>
      </c>
      <c r="I524" s="20">
        <v>0</v>
      </c>
      <c r="J524" s="20">
        <v>0</v>
      </c>
      <c r="K524" s="20">
        <v>0</v>
      </c>
      <c r="L524" s="20">
        <v>0</v>
      </c>
      <c r="M524" s="20">
        <v>115460</v>
      </c>
      <c r="N524" s="20">
        <v>63109</v>
      </c>
      <c r="O524" s="20">
        <v>38110</v>
      </c>
      <c r="P524" s="20">
        <v>415335</v>
      </c>
      <c r="Q524" s="20">
        <v>178423</v>
      </c>
      <c r="R524" s="20">
        <v>230733</v>
      </c>
      <c r="S524" s="20">
        <v>301872</v>
      </c>
      <c r="T524" s="21">
        <v>238964</v>
      </c>
      <c r="U524" s="54">
        <v>116452</v>
      </c>
      <c r="V524" s="20">
        <v>127577</v>
      </c>
      <c r="W524" s="20">
        <v>78016</v>
      </c>
      <c r="X524" s="20">
        <v>0</v>
      </c>
      <c r="Y524" s="21">
        <v>0</v>
      </c>
      <c r="Z524" s="20">
        <v>570642</v>
      </c>
      <c r="AA524" s="21">
        <v>418554</v>
      </c>
      <c r="AB524" s="32">
        <v>530890</v>
      </c>
      <c r="AC524" s="20">
        <v>2629783</v>
      </c>
      <c r="AD524" s="20">
        <v>1136256</v>
      </c>
      <c r="AE524" s="20">
        <v>2059824</v>
      </c>
      <c r="AF524" s="20">
        <v>1184095</v>
      </c>
      <c r="AG524" s="20">
        <v>578078</v>
      </c>
      <c r="AH524" s="20">
        <v>409437</v>
      </c>
      <c r="AI524" s="21">
        <v>11629</v>
      </c>
      <c r="AJ524" s="25">
        <v>156043</v>
      </c>
      <c r="AK524" s="25">
        <v>182516</v>
      </c>
      <c r="AL524" s="25">
        <v>53194</v>
      </c>
      <c r="AM524" s="22">
        <v>93099</v>
      </c>
      <c r="AN524" s="20">
        <v>1347212</v>
      </c>
      <c r="AO524" s="20">
        <v>82203</v>
      </c>
      <c r="AP524" s="54">
        <v>16113062</v>
      </c>
      <c r="AQ524" s="25">
        <v>331779</v>
      </c>
      <c r="AR524" s="25">
        <v>376747</v>
      </c>
      <c r="AS524" s="54">
        <v>224572</v>
      </c>
      <c r="AT524" s="54">
        <v>75640</v>
      </c>
      <c r="AU524" s="54">
        <v>138052</v>
      </c>
      <c r="AV524" s="54">
        <v>560085</v>
      </c>
      <c r="AW524" s="25">
        <f t="shared" si="32"/>
        <v>1706875</v>
      </c>
      <c r="AX524" s="165">
        <v>2333944</v>
      </c>
      <c r="AY524" s="98">
        <f t="shared" si="33"/>
        <v>20153881</v>
      </c>
      <c r="AZ524" s="73"/>
      <c r="BA524" s="20">
        <v>2060797</v>
      </c>
      <c r="BB524" s="20">
        <v>221017</v>
      </c>
      <c r="BC524" s="19">
        <v>2281814</v>
      </c>
      <c r="BD524" s="19">
        <f t="shared" si="34"/>
        <v>22435695</v>
      </c>
      <c r="BF524" s="20">
        <v>2044107</v>
      </c>
      <c r="BG524" s="21">
        <f t="shared" si="35"/>
        <v>20391588</v>
      </c>
      <c r="BI524" s="73"/>
      <c r="BJ524" s="73"/>
      <c r="BK524" s="73"/>
      <c r="BL524" s="73"/>
      <c r="BM524" s="73"/>
      <c r="BN524" s="73"/>
      <c r="BO524" s="73"/>
    </row>
    <row r="525" spans="1:67" ht="22.5" customHeight="1" x14ac:dyDescent="0.2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1062477</v>
      </c>
      <c r="G525" s="20">
        <v>317273</v>
      </c>
      <c r="H525" s="20">
        <v>364428</v>
      </c>
      <c r="I525" s="20">
        <v>0</v>
      </c>
      <c r="J525" s="20">
        <v>0</v>
      </c>
      <c r="K525" s="20">
        <v>0</v>
      </c>
      <c r="L525" s="20">
        <v>0</v>
      </c>
      <c r="M525" s="20">
        <v>77452</v>
      </c>
      <c r="N525" s="20">
        <v>62095</v>
      </c>
      <c r="O525" s="20">
        <v>27343</v>
      </c>
      <c r="P525" s="20">
        <v>418069</v>
      </c>
      <c r="Q525" s="20">
        <v>119627</v>
      </c>
      <c r="R525" s="20">
        <v>167943</v>
      </c>
      <c r="S525" s="20">
        <v>154128</v>
      </c>
      <c r="T525" s="21">
        <v>130344</v>
      </c>
      <c r="U525" s="54">
        <v>77536</v>
      </c>
      <c r="V525" s="20">
        <v>76772</v>
      </c>
      <c r="W525" s="20">
        <v>39008</v>
      </c>
      <c r="X525" s="20">
        <v>0</v>
      </c>
      <c r="Y525" s="21">
        <v>0</v>
      </c>
      <c r="Z525" s="20">
        <v>475668</v>
      </c>
      <c r="AA525" s="21">
        <v>0</v>
      </c>
      <c r="AB525" s="32">
        <v>699895</v>
      </c>
      <c r="AC525" s="20">
        <v>1857508</v>
      </c>
      <c r="AD525" s="20">
        <v>750714</v>
      </c>
      <c r="AE525" s="20">
        <v>1417281</v>
      </c>
      <c r="AF525" s="20">
        <v>889819</v>
      </c>
      <c r="AG525" s="20">
        <v>414608</v>
      </c>
      <c r="AH525" s="20">
        <v>153457</v>
      </c>
      <c r="AI525" s="21">
        <v>18446</v>
      </c>
      <c r="AJ525" s="25">
        <v>116499</v>
      </c>
      <c r="AK525" s="25">
        <v>139372</v>
      </c>
      <c r="AL525" s="25">
        <v>38203</v>
      </c>
      <c r="AM525" s="22">
        <v>73941</v>
      </c>
      <c r="AN525" s="20">
        <v>516851</v>
      </c>
      <c r="AO525" s="20">
        <v>27180</v>
      </c>
      <c r="AP525" s="54">
        <v>10683937</v>
      </c>
      <c r="AQ525" s="25">
        <v>252823</v>
      </c>
      <c r="AR525" s="25">
        <v>249944</v>
      </c>
      <c r="AS525" s="54">
        <v>146876</v>
      </c>
      <c r="AT525" s="54">
        <v>69672</v>
      </c>
      <c r="AU525" s="54">
        <v>85408</v>
      </c>
      <c r="AV525" s="54">
        <v>395536</v>
      </c>
      <c r="AW525" s="25">
        <f t="shared" si="32"/>
        <v>1200259</v>
      </c>
      <c r="AX525" s="165">
        <v>2192524</v>
      </c>
      <c r="AY525" s="98">
        <f t="shared" si="33"/>
        <v>14076720</v>
      </c>
      <c r="AZ525" s="73"/>
      <c r="BA525" s="20">
        <v>1550609</v>
      </c>
      <c r="BB525" s="20">
        <v>110190</v>
      </c>
      <c r="BC525" s="19">
        <v>1660799</v>
      </c>
      <c r="BD525" s="19">
        <f t="shared" si="34"/>
        <v>15737519</v>
      </c>
      <c r="BF525" s="20">
        <v>1443563</v>
      </c>
      <c r="BG525" s="21">
        <f t="shared" si="35"/>
        <v>14293956</v>
      </c>
      <c r="BI525" s="73"/>
      <c r="BJ525" s="73"/>
      <c r="BK525" s="73"/>
      <c r="BL525" s="73"/>
      <c r="BM525" s="73"/>
      <c r="BN525" s="73"/>
      <c r="BO525" s="73"/>
    </row>
    <row r="526" spans="1:67" ht="22.5" customHeight="1" x14ac:dyDescent="0.2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1134678</v>
      </c>
      <c r="G526" s="20">
        <v>291962</v>
      </c>
      <c r="H526" s="20">
        <v>363855</v>
      </c>
      <c r="I526" s="20">
        <v>0</v>
      </c>
      <c r="J526" s="20">
        <v>0</v>
      </c>
      <c r="K526" s="20">
        <v>0</v>
      </c>
      <c r="L526" s="20">
        <v>0</v>
      </c>
      <c r="M526" s="20">
        <v>97978</v>
      </c>
      <c r="N526" s="20">
        <v>50807</v>
      </c>
      <c r="O526" s="20">
        <v>46657</v>
      </c>
      <c r="P526" s="20">
        <v>113786</v>
      </c>
      <c r="Q526" s="20">
        <v>166525</v>
      </c>
      <c r="R526" s="20">
        <v>195355</v>
      </c>
      <c r="S526" s="20">
        <v>201552</v>
      </c>
      <c r="T526" s="21">
        <v>119482</v>
      </c>
      <c r="U526" s="54">
        <v>89591</v>
      </c>
      <c r="V526" s="20">
        <v>118545</v>
      </c>
      <c r="W526" s="20">
        <v>48760</v>
      </c>
      <c r="X526" s="20">
        <v>0</v>
      </c>
      <c r="Y526" s="21">
        <v>0</v>
      </c>
      <c r="Z526" s="20">
        <v>567215</v>
      </c>
      <c r="AA526" s="21">
        <v>0</v>
      </c>
      <c r="AB526" s="32">
        <v>609687</v>
      </c>
      <c r="AC526" s="20">
        <v>2278711</v>
      </c>
      <c r="AD526" s="20">
        <v>945505</v>
      </c>
      <c r="AE526" s="20">
        <v>1540739</v>
      </c>
      <c r="AF526" s="20">
        <v>970402</v>
      </c>
      <c r="AG526" s="20">
        <v>497116</v>
      </c>
      <c r="AH526" s="20">
        <v>139105</v>
      </c>
      <c r="AI526" s="21">
        <v>10827</v>
      </c>
      <c r="AJ526" s="25">
        <v>139017</v>
      </c>
      <c r="AK526" s="25">
        <v>172788</v>
      </c>
      <c r="AL526" s="25">
        <v>41805</v>
      </c>
      <c r="AM526" s="22">
        <v>89429</v>
      </c>
      <c r="AN526" s="20">
        <v>382812</v>
      </c>
      <c r="AO526" s="20">
        <v>23187</v>
      </c>
      <c r="AP526" s="54">
        <v>11447878</v>
      </c>
      <c r="AQ526" s="25">
        <v>258141</v>
      </c>
      <c r="AR526" s="25">
        <v>318495</v>
      </c>
      <c r="AS526" s="54">
        <v>122673</v>
      </c>
      <c r="AT526" s="54">
        <v>76078</v>
      </c>
      <c r="AU526" s="54">
        <v>123651</v>
      </c>
      <c r="AV526" s="54">
        <v>477142</v>
      </c>
      <c r="AW526" s="25">
        <f t="shared" si="32"/>
        <v>1376180</v>
      </c>
      <c r="AX526" s="165">
        <v>1540954</v>
      </c>
      <c r="AY526" s="98">
        <f t="shared" si="33"/>
        <v>14365012</v>
      </c>
      <c r="AZ526" s="73"/>
      <c r="BA526" s="20">
        <v>1765860</v>
      </c>
      <c r="BB526" s="20">
        <v>90134</v>
      </c>
      <c r="BC526" s="19">
        <v>1855994</v>
      </c>
      <c r="BD526" s="19">
        <f t="shared" si="34"/>
        <v>16221006</v>
      </c>
      <c r="BF526" s="20">
        <v>1741393</v>
      </c>
      <c r="BG526" s="21">
        <f t="shared" si="35"/>
        <v>14479613</v>
      </c>
      <c r="BI526" s="73"/>
      <c r="BJ526" s="73"/>
      <c r="BK526" s="73"/>
      <c r="BL526" s="73"/>
      <c r="BM526" s="73"/>
      <c r="BN526" s="73"/>
      <c r="BO526" s="73"/>
    </row>
    <row r="527" spans="1:67" ht="22.5" customHeight="1" x14ac:dyDescent="0.2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2578060</v>
      </c>
      <c r="G527" s="20">
        <v>427260</v>
      </c>
      <c r="H527" s="20">
        <v>487623</v>
      </c>
      <c r="I527" s="20">
        <v>0</v>
      </c>
      <c r="J527" s="20">
        <v>0</v>
      </c>
      <c r="K527" s="20">
        <v>0</v>
      </c>
      <c r="L527" s="20">
        <v>0</v>
      </c>
      <c r="M527" s="20">
        <v>262077</v>
      </c>
      <c r="N527" s="20">
        <v>136683</v>
      </c>
      <c r="O527" s="20">
        <v>28083</v>
      </c>
      <c r="P527" s="20">
        <v>699286</v>
      </c>
      <c r="Q527" s="20">
        <v>353537</v>
      </c>
      <c r="R527" s="20">
        <v>468986</v>
      </c>
      <c r="S527" s="20">
        <v>365712</v>
      </c>
      <c r="T527" s="21">
        <v>259602</v>
      </c>
      <c r="U527" s="54">
        <v>232058</v>
      </c>
      <c r="V527" s="20">
        <v>212252</v>
      </c>
      <c r="W527" s="20">
        <v>125801</v>
      </c>
      <c r="X527" s="20">
        <v>0</v>
      </c>
      <c r="Y527" s="21">
        <v>0</v>
      </c>
      <c r="Z527" s="20">
        <v>1190935</v>
      </c>
      <c r="AA527" s="21">
        <v>0</v>
      </c>
      <c r="AB527" s="32">
        <v>2008533</v>
      </c>
      <c r="AC527" s="20">
        <v>4959113</v>
      </c>
      <c r="AD527" s="20">
        <v>2537194</v>
      </c>
      <c r="AE527" s="20">
        <v>3736060</v>
      </c>
      <c r="AF527" s="20">
        <v>2834906</v>
      </c>
      <c r="AG527" s="20">
        <v>1615537</v>
      </c>
      <c r="AH527" s="20">
        <v>193978</v>
      </c>
      <c r="AI527" s="21">
        <v>20852</v>
      </c>
      <c r="AJ527" s="25">
        <v>310434</v>
      </c>
      <c r="AK527" s="25">
        <v>300467</v>
      </c>
      <c r="AL527" s="25">
        <v>91029</v>
      </c>
      <c r="AM527" s="22">
        <v>181223</v>
      </c>
      <c r="AN527" s="20">
        <v>1143199</v>
      </c>
      <c r="AO527" s="20">
        <v>36513</v>
      </c>
      <c r="AP527" s="54">
        <v>27796993</v>
      </c>
      <c r="AQ527" s="25">
        <v>502832</v>
      </c>
      <c r="AR527" s="25">
        <v>610123</v>
      </c>
      <c r="AS527" s="54">
        <v>218199</v>
      </c>
      <c r="AT527" s="54">
        <v>134809</v>
      </c>
      <c r="AU527" s="54">
        <v>355059</v>
      </c>
      <c r="AV527" s="54">
        <v>1202068</v>
      </c>
      <c r="AW527" s="25">
        <f t="shared" si="32"/>
        <v>3023090</v>
      </c>
      <c r="AX527" s="165">
        <v>6144875</v>
      </c>
      <c r="AY527" s="98">
        <f t="shared" si="33"/>
        <v>36964958</v>
      </c>
      <c r="AZ527" s="73"/>
      <c r="BA527" s="20">
        <v>3675816</v>
      </c>
      <c r="BB527" s="20">
        <v>103034</v>
      </c>
      <c r="BC527" s="19">
        <v>3778850</v>
      </c>
      <c r="BD527" s="19">
        <f t="shared" si="34"/>
        <v>40743808</v>
      </c>
      <c r="BF527" s="20">
        <v>4387111</v>
      </c>
      <c r="BG527" s="21">
        <f t="shared" si="35"/>
        <v>36356697</v>
      </c>
      <c r="BI527" s="73"/>
      <c r="BJ527" s="73"/>
      <c r="BK527" s="73"/>
      <c r="BL527" s="73"/>
      <c r="BM527" s="73"/>
      <c r="BN527" s="73"/>
      <c r="BO527" s="73"/>
    </row>
    <row r="528" spans="1:67" ht="22.5" customHeight="1" x14ac:dyDescent="0.2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1736456</v>
      </c>
      <c r="G528" s="20">
        <v>233097</v>
      </c>
      <c r="H528" s="20">
        <v>476927</v>
      </c>
      <c r="I528" s="20">
        <v>0</v>
      </c>
      <c r="J528" s="20">
        <v>0</v>
      </c>
      <c r="K528" s="20">
        <v>0</v>
      </c>
      <c r="L528" s="20">
        <v>0</v>
      </c>
      <c r="M528" s="20">
        <v>169063</v>
      </c>
      <c r="N528" s="20">
        <v>88624</v>
      </c>
      <c r="O528" s="20">
        <v>32042</v>
      </c>
      <c r="P528" s="20">
        <v>185606</v>
      </c>
      <c r="Q528" s="20">
        <v>256466</v>
      </c>
      <c r="R528" s="20">
        <v>279549</v>
      </c>
      <c r="S528" s="20">
        <v>243504</v>
      </c>
      <c r="T528" s="21">
        <v>162930</v>
      </c>
      <c r="U528" s="54">
        <v>136291</v>
      </c>
      <c r="V528" s="20">
        <v>126448</v>
      </c>
      <c r="W528" s="20">
        <v>78016</v>
      </c>
      <c r="X528" s="20">
        <v>0</v>
      </c>
      <c r="Y528" s="21">
        <v>0</v>
      </c>
      <c r="Z528" s="20">
        <v>841656</v>
      </c>
      <c r="AA528" s="21">
        <v>38418</v>
      </c>
      <c r="AB528" s="32">
        <v>628255</v>
      </c>
      <c r="AC528" s="20">
        <v>3427230</v>
      </c>
      <c r="AD528" s="20">
        <v>1266097</v>
      </c>
      <c r="AE528" s="20">
        <v>2508959</v>
      </c>
      <c r="AF528" s="20">
        <v>1894570</v>
      </c>
      <c r="AG528" s="20">
        <v>865717</v>
      </c>
      <c r="AH528" s="20">
        <v>115280</v>
      </c>
      <c r="AI528" s="21">
        <v>18045</v>
      </c>
      <c r="AJ528" s="25">
        <v>213530</v>
      </c>
      <c r="AK528" s="25">
        <v>236865</v>
      </c>
      <c r="AL528" s="25">
        <v>61407</v>
      </c>
      <c r="AM528" s="22">
        <v>129322</v>
      </c>
      <c r="AN528" s="20">
        <v>713853</v>
      </c>
      <c r="AO528" s="20">
        <v>21352</v>
      </c>
      <c r="AP528" s="54">
        <v>17185575</v>
      </c>
      <c r="AQ528" s="25">
        <v>412360</v>
      </c>
      <c r="AR528" s="25">
        <v>396406</v>
      </c>
      <c r="AS528" s="54">
        <v>171384</v>
      </c>
      <c r="AT528" s="54">
        <v>92451</v>
      </c>
      <c r="AU528" s="54">
        <v>137277</v>
      </c>
      <c r="AV528" s="54">
        <v>716141</v>
      </c>
      <c r="AW528" s="25">
        <f t="shared" si="32"/>
        <v>1926019</v>
      </c>
      <c r="AX528" s="165">
        <v>2883883</v>
      </c>
      <c r="AY528" s="98">
        <f t="shared" si="33"/>
        <v>21995477</v>
      </c>
      <c r="AZ528" s="73"/>
      <c r="BA528" s="20">
        <v>2565570</v>
      </c>
      <c r="BB528" s="20">
        <v>67960</v>
      </c>
      <c r="BC528" s="19">
        <v>2633530</v>
      </c>
      <c r="BD528" s="19">
        <f t="shared" si="34"/>
        <v>24629007</v>
      </c>
      <c r="BF528" s="20">
        <v>2613654</v>
      </c>
      <c r="BG528" s="21">
        <f t="shared" si="35"/>
        <v>22015353</v>
      </c>
      <c r="BI528" s="73"/>
      <c r="BJ528" s="73"/>
      <c r="BK528" s="73"/>
      <c r="BL528" s="73"/>
      <c r="BM528" s="73"/>
      <c r="BN528" s="73"/>
      <c r="BO528" s="73"/>
    </row>
    <row r="529" spans="1:67" ht="22.5" customHeight="1" x14ac:dyDescent="0.2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698490</v>
      </c>
      <c r="G529" s="20">
        <v>240769</v>
      </c>
      <c r="H529" s="20">
        <v>247727</v>
      </c>
      <c r="I529" s="20">
        <v>0</v>
      </c>
      <c r="J529" s="20">
        <v>0</v>
      </c>
      <c r="K529" s="20">
        <v>0</v>
      </c>
      <c r="L529" s="20">
        <v>0</v>
      </c>
      <c r="M529" s="20">
        <v>55799</v>
      </c>
      <c r="N529" s="20">
        <v>28237</v>
      </c>
      <c r="O529" s="20">
        <v>20387</v>
      </c>
      <c r="P529" s="20">
        <v>105910</v>
      </c>
      <c r="Q529" s="20">
        <v>92102</v>
      </c>
      <c r="R529" s="20">
        <v>103997</v>
      </c>
      <c r="S529" s="20">
        <v>117648</v>
      </c>
      <c r="T529" s="21">
        <v>119482</v>
      </c>
      <c r="U529" s="54">
        <v>53510</v>
      </c>
      <c r="V529" s="20">
        <v>51934</v>
      </c>
      <c r="W529" s="20">
        <v>29256</v>
      </c>
      <c r="X529" s="20">
        <v>0</v>
      </c>
      <c r="Y529" s="21">
        <v>0</v>
      </c>
      <c r="Z529" s="20">
        <v>341163</v>
      </c>
      <c r="AA529" s="21">
        <v>0</v>
      </c>
      <c r="AB529" s="32">
        <v>263785</v>
      </c>
      <c r="AC529" s="20">
        <v>1237612</v>
      </c>
      <c r="AD529" s="20">
        <v>486229</v>
      </c>
      <c r="AE529" s="20">
        <v>1087641</v>
      </c>
      <c r="AF529" s="20">
        <v>606731</v>
      </c>
      <c r="AG529" s="20">
        <v>293889</v>
      </c>
      <c r="AH529" s="20">
        <v>171185</v>
      </c>
      <c r="AI529" s="21">
        <v>6015</v>
      </c>
      <c r="AJ529" s="25">
        <v>85997</v>
      </c>
      <c r="AK529" s="25">
        <v>101824</v>
      </c>
      <c r="AL529" s="25">
        <v>29125</v>
      </c>
      <c r="AM529" s="22">
        <v>57669</v>
      </c>
      <c r="AN529" s="20">
        <v>210216</v>
      </c>
      <c r="AO529" s="20">
        <v>24567</v>
      </c>
      <c r="AP529" s="54">
        <v>6968896</v>
      </c>
      <c r="AQ529" s="25">
        <v>187698</v>
      </c>
      <c r="AR529" s="25">
        <v>190036</v>
      </c>
      <c r="AS529" s="54">
        <v>128480</v>
      </c>
      <c r="AT529" s="54">
        <v>49311</v>
      </c>
      <c r="AU529" s="54">
        <v>71915</v>
      </c>
      <c r="AV529" s="54">
        <v>263949</v>
      </c>
      <c r="AW529" s="25">
        <f t="shared" si="32"/>
        <v>891389</v>
      </c>
      <c r="AX529" s="165">
        <v>1033039</v>
      </c>
      <c r="AY529" s="98">
        <f t="shared" si="33"/>
        <v>8893324</v>
      </c>
      <c r="AZ529" s="73"/>
      <c r="BA529" s="20">
        <v>1130291</v>
      </c>
      <c r="BB529" s="20">
        <v>94806</v>
      </c>
      <c r="BC529" s="19">
        <v>1225097</v>
      </c>
      <c r="BD529" s="19">
        <f t="shared" si="34"/>
        <v>10118421</v>
      </c>
      <c r="BF529" s="20">
        <v>963319</v>
      </c>
      <c r="BG529" s="21">
        <f t="shared" si="35"/>
        <v>9155102</v>
      </c>
      <c r="BI529" s="73"/>
      <c r="BJ529" s="73"/>
      <c r="BK529" s="73"/>
      <c r="BL529" s="73"/>
      <c r="BM529" s="73"/>
      <c r="BN529" s="73"/>
      <c r="BO529" s="73"/>
    </row>
    <row r="530" spans="1:67" ht="22.5" customHeight="1" x14ac:dyDescent="0.2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1512248</v>
      </c>
      <c r="G530" s="20">
        <v>316054</v>
      </c>
      <c r="H530" s="20">
        <v>428222</v>
      </c>
      <c r="I530" s="20">
        <v>0</v>
      </c>
      <c r="J530" s="20">
        <v>0</v>
      </c>
      <c r="K530" s="20">
        <v>0</v>
      </c>
      <c r="L530" s="20">
        <v>0</v>
      </c>
      <c r="M530" s="20">
        <v>122879</v>
      </c>
      <c r="N530" s="20">
        <v>68833</v>
      </c>
      <c r="O530" s="20">
        <v>22052</v>
      </c>
      <c r="P530" s="20">
        <v>293403</v>
      </c>
      <c r="Q530" s="20">
        <v>171127</v>
      </c>
      <c r="R530" s="20">
        <v>247242</v>
      </c>
      <c r="S530" s="20">
        <v>217968</v>
      </c>
      <c r="T530" s="21">
        <v>206378</v>
      </c>
      <c r="U530" s="54">
        <v>121020</v>
      </c>
      <c r="V530" s="20">
        <v>117416</v>
      </c>
      <c r="W530" s="20">
        <v>78016</v>
      </c>
      <c r="X530" s="20">
        <v>0</v>
      </c>
      <c r="Y530" s="21">
        <v>0</v>
      </c>
      <c r="Z530" s="20">
        <v>692939</v>
      </c>
      <c r="AA530" s="21">
        <v>0</v>
      </c>
      <c r="AB530" s="32">
        <v>495914</v>
      </c>
      <c r="AC530" s="20">
        <v>2725500</v>
      </c>
      <c r="AD530" s="20">
        <v>1081306</v>
      </c>
      <c r="AE530" s="20">
        <v>1952587</v>
      </c>
      <c r="AF530" s="20">
        <v>1308815</v>
      </c>
      <c r="AG530" s="20">
        <v>604187</v>
      </c>
      <c r="AH530" s="20">
        <v>194823</v>
      </c>
      <c r="AI530" s="21">
        <v>11629</v>
      </c>
      <c r="AJ530" s="25">
        <v>165852</v>
      </c>
      <c r="AK530" s="25">
        <v>192972</v>
      </c>
      <c r="AL530" s="25">
        <v>50810</v>
      </c>
      <c r="AM530" s="22">
        <v>99334</v>
      </c>
      <c r="AN530" s="20">
        <v>1015010</v>
      </c>
      <c r="AO530" s="20">
        <v>74187</v>
      </c>
      <c r="AP530" s="54">
        <v>14588723</v>
      </c>
      <c r="AQ530" s="25">
        <v>301579</v>
      </c>
      <c r="AR530" s="25">
        <v>356810</v>
      </c>
      <c r="AS530" s="54">
        <v>141744</v>
      </c>
      <c r="AT530" s="54">
        <v>73452</v>
      </c>
      <c r="AU530" s="54">
        <v>174629</v>
      </c>
      <c r="AV530" s="54">
        <v>543203</v>
      </c>
      <c r="AW530" s="25">
        <f t="shared" si="32"/>
        <v>1591417</v>
      </c>
      <c r="AX530" s="165">
        <v>3986843</v>
      </c>
      <c r="AY530" s="98">
        <f t="shared" si="33"/>
        <v>20166983</v>
      </c>
      <c r="AZ530" s="73"/>
      <c r="BA530" s="20">
        <v>2131591</v>
      </c>
      <c r="BB530" s="20">
        <v>110076</v>
      </c>
      <c r="BC530" s="19">
        <v>2241667</v>
      </c>
      <c r="BD530" s="19">
        <f t="shared" si="34"/>
        <v>22408650</v>
      </c>
      <c r="BF530" s="20">
        <v>1982494</v>
      </c>
      <c r="BG530" s="21">
        <f t="shared" si="35"/>
        <v>20426156</v>
      </c>
      <c r="BI530" s="73"/>
      <c r="BJ530" s="73"/>
      <c r="BK530" s="73"/>
      <c r="BL530" s="73"/>
      <c r="BM530" s="73"/>
      <c r="BN530" s="73"/>
      <c r="BO530" s="73"/>
    </row>
    <row r="531" spans="1:67" ht="22.5" customHeight="1" x14ac:dyDescent="0.2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1822298</v>
      </c>
      <c r="G531" s="20">
        <v>718076</v>
      </c>
      <c r="H531" s="20">
        <v>736305</v>
      </c>
      <c r="I531" s="20">
        <v>0</v>
      </c>
      <c r="J531" s="20">
        <v>0</v>
      </c>
      <c r="K531" s="20">
        <v>0</v>
      </c>
      <c r="L531" s="20">
        <v>0</v>
      </c>
      <c r="M531" s="20">
        <v>140832</v>
      </c>
      <c r="N531" s="20">
        <v>78719</v>
      </c>
      <c r="O531" s="20">
        <v>34151</v>
      </c>
      <c r="P531" s="20">
        <v>857194</v>
      </c>
      <c r="Q531" s="20">
        <v>218279</v>
      </c>
      <c r="R531" s="20">
        <v>304692</v>
      </c>
      <c r="S531" s="20">
        <v>252624</v>
      </c>
      <c r="T531" s="21">
        <v>206378</v>
      </c>
      <c r="U531" s="54">
        <v>154226</v>
      </c>
      <c r="V531" s="20">
        <v>156931</v>
      </c>
      <c r="W531" s="20">
        <v>97520</v>
      </c>
      <c r="X531" s="20">
        <v>0</v>
      </c>
      <c r="Y531" s="21">
        <v>0</v>
      </c>
      <c r="Z531" s="20">
        <v>687147</v>
      </c>
      <c r="AA531" s="21">
        <v>251402</v>
      </c>
      <c r="AB531" s="32">
        <v>755701</v>
      </c>
      <c r="AC531" s="20">
        <v>3397670</v>
      </c>
      <c r="AD531" s="20">
        <v>1339067</v>
      </c>
      <c r="AE531" s="20">
        <v>2568339</v>
      </c>
      <c r="AF531" s="20">
        <v>1578968</v>
      </c>
      <c r="AG531" s="20">
        <v>739475</v>
      </c>
      <c r="AH531" s="20">
        <v>393491</v>
      </c>
      <c r="AI531" s="21">
        <v>16040</v>
      </c>
      <c r="AJ531" s="25">
        <v>192136</v>
      </c>
      <c r="AK531" s="25">
        <v>210987</v>
      </c>
      <c r="AL531" s="25">
        <v>67213</v>
      </c>
      <c r="AM531" s="22">
        <v>112001</v>
      </c>
      <c r="AN531" s="20">
        <v>1306610</v>
      </c>
      <c r="AO531" s="20">
        <v>89400</v>
      </c>
      <c r="AP531" s="54">
        <v>19483872</v>
      </c>
      <c r="AQ531" s="25">
        <v>409787</v>
      </c>
      <c r="AR531" s="25">
        <v>358486</v>
      </c>
      <c r="AS531" s="54">
        <v>224067</v>
      </c>
      <c r="AT531" s="54">
        <v>97748</v>
      </c>
      <c r="AU531" s="54">
        <v>172995</v>
      </c>
      <c r="AV531" s="54">
        <v>748234</v>
      </c>
      <c r="AW531" s="25">
        <f t="shared" si="32"/>
        <v>2011317</v>
      </c>
      <c r="AX531" s="165">
        <v>3320961</v>
      </c>
      <c r="AY531" s="98">
        <f t="shared" si="33"/>
        <v>24816150</v>
      </c>
      <c r="AZ531" s="73"/>
      <c r="BA531" s="20">
        <v>2465174</v>
      </c>
      <c r="BB531" s="20">
        <v>227034</v>
      </c>
      <c r="BC531" s="19">
        <v>2692208</v>
      </c>
      <c r="BD531" s="19">
        <f t="shared" si="34"/>
        <v>27508358</v>
      </c>
      <c r="BF531" s="20">
        <v>2730780</v>
      </c>
      <c r="BG531" s="21">
        <f t="shared" si="35"/>
        <v>24777578</v>
      </c>
      <c r="BI531" s="73"/>
      <c r="BJ531" s="73"/>
      <c r="BK531" s="73"/>
      <c r="BL531" s="73"/>
      <c r="BM531" s="73"/>
      <c r="BN531" s="73"/>
      <c r="BO531" s="73"/>
    </row>
    <row r="532" spans="1:67" ht="22.5" customHeight="1" x14ac:dyDescent="0.2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2478177</v>
      </c>
      <c r="G532" s="20">
        <v>299849</v>
      </c>
      <c r="H532" s="20">
        <v>462793</v>
      </c>
      <c r="I532" s="20">
        <v>0</v>
      </c>
      <c r="J532" s="20">
        <v>0</v>
      </c>
      <c r="K532" s="20">
        <v>0</v>
      </c>
      <c r="L532" s="20">
        <v>0</v>
      </c>
      <c r="M532" s="20">
        <v>247124</v>
      </c>
      <c r="N532" s="20">
        <v>135412</v>
      </c>
      <c r="O532" s="20">
        <v>21127</v>
      </c>
      <c r="P532" s="20">
        <v>271071</v>
      </c>
      <c r="Q532" s="20">
        <v>352883</v>
      </c>
      <c r="R532" s="20">
        <v>486118</v>
      </c>
      <c r="S532" s="20">
        <v>376656</v>
      </c>
      <c r="T532" s="21">
        <v>238964</v>
      </c>
      <c r="U532" s="54">
        <v>236246</v>
      </c>
      <c r="V532" s="20">
        <v>212252</v>
      </c>
      <c r="W532" s="20">
        <v>117024</v>
      </c>
      <c r="X532" s="20">
        <v>0</v>
      </c>
      <c r="Y532" s="21">
        <v>0</v>
      </c>
      <c r="Z532" s="20">
        <v>1213183</v>
      </c>
      <c r="AA532" s="21">
        <v>674</v>
      </c>
      <c r="AB532" s="32">
        <v>1432191</v>
      </c>
      <c r="AC532" s="20">
        <v>5269502</v>
      </c>
      <c r="AD532" s="20">
        <v>1794870</v>
      </c>
      <c r="AE532" s="20">
        <v>3555276</v>
      </c>
      <c r="AF532" s="20">
        <v>2557237</v>
      </c>
      <c r="AG532" s="20">
        <v>1577445</v>
      </c>
      <c r="AH532" s="20">
        <v>109840</v>
      </c>
      <c r="AI532" s="21">
        <v>24461</v>
      </c>
      <c r="AJ532" s="25">
        <v>277060</v>
      </c>
      <c r="AK532" s="25">
        <v>293477</v>
      </c>
      <c r="AL532" s="25">
        <v>82503</v>
      </c>
      <c r="AM532" s="22">
        <v>175945</v>
      </c>
      <c r="AN532" s="20">
        <v>783158</v>
      </c>
      <c r="AO532" s="20">
        <v>28818</v>
      </c>
      <c r="AP532" s="54">
        <v>25111336</v>
      </c>
      <c r="AQ532" s="25">
        <v>477295</v>
      </c>
      <c r="AR532" s="25">
        <v>457718</v>
      </c>
      <c r="AS532" s="54">
        <v>137233</v>
      </c>
      <c r="AT532" s="54">
        <v>87820</v>
      </c>
      <c r="AU532" s="54">
        <v>242367</v>
      </c>
      <c r="AV532" s="54">
        <v>955319</v>
      </c>
      <c r="AW532" s="25">
        <f t="shared" si="32"/>
        <v>2357752</v>
      </c>
      <c r="AX532" s="165">
        <v>3509719</v>
      </c>
      <c r="AY532" s="98">
        <f t="shared" si="33"/>
        <v>30978807</v>
      </c>
      <c r="AZ532" s="73"/>
      <c r="BA532" s="20">
        <v>3636182</v>
      </c>
      <c r="BB532" s="20">
        <v>68803</v>
      </c>
      <c r="BC532" s="19">
        <v>3704985</v>
      </c>
      <c r="BD532" s="19">
        <f t="shared" si="34"/>
        <v>34683792</v>
      </c>
      <c r="BF532" s="20">
        <v>3486567</v>
      </c>
      <c r="BG532" s="21">
        <f t="shared" si="35"/>
        <v>31197225</v>
      </c>
      <c r="BI532" s="73"/>
      <c r="BJ532" s="73"/>
      <c r="BK532" s="73"/>
      <c r="BL532" s="73"/>
      <c r="BM532" s="73"/>
      <c r="BN532" s="73"/>
      <c r="BO532" s="73"/>
    </row>
    <row r="533" spans="1:67" ht="22.5" customHeight="1" x14ac:dyDescent="0.2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2730815</v>
      </c>
      <c r="G533" s="20">
        <v>281709</v>
      </c>
      <c r="H533" s="20">
        <v>391741</v>
      </c>
      <c r="I533" s="20">
        <v>0</v>
      </c>
      <c r="J533" s="20">
        <v>0</v>
      </c>
      <c r="K533" s="20">
        <v>0</v>
      </c>
      <c r="L533" s="20">
        <v>0</v>
      </c>
      <c r="M533" s="20">
        <v>280420</v>
      </c>
      <c r="N533" s="20">
        <v>151922</v>
      </c>
      <c r="O533" s="20">
        <v>17686</v>
      </c>
      <c r="P533" s="20">
        <v>842922</v>
      </c>
      <c r="Q533" s="20">
        <v>408961</v>
      </c>
      <c r="R533" s="20">
        <v>527726</v>
      </c>
      <c r="S533" s="20">
        <v>473328</v>
      </c>
      <c r="T533" s="21">
        <v>228102</v>
      </c>
      <c r="U533" s="54">
        <v>251093</v>
      </c>
      <c r="V533" s="20">
        <v>223542</v>
      </c>
      <c r="W533" s="20">
        <v>107272</v>
      </c>
      <c r="X533" s="20">
        <v>0</v>
      </c>
      <c r="Y533" s="21">
        <v>0</v>
      </c>
      <c r="Z533" s="20">
        <v>1302716</v>
      </c>
      <c r="AA533" s="21">
        <v>0</v>
      </c>
      <c r="AB533" s="32">
        <v>2048950</v>
      </c>
      <c r="AC533" s="20">
        <v>5579340</v>
      </c>
      <c r="AD533" s="20">
        <v>2543442</v>
      </c>
      <c r="AE533" s="20">
        <v>3368987</v>
      </c>
      <c r="AF533" s="20">
        <v>2520966</v>
      </c>
      <c r="AG533" s="20">
        <v>1936351</v>
      </c>
      <c r="AH533" s="20">
        <v>37895</v>
      </c>
      <c r="AI533" s="21">
        <v>22055</v>
      </c>
      <c r="AJ533" s="25">
        <v>331671</v>
      </c>
      <c r="AK533" s="25">
        <v>324754</v>
      </c>
      <c r="AL533" s="25">
        <v>82325</v>
      </c>
      <c r="AM533" s="22">
        <v>200473</v>
      </c>
      <c r="AN533" s="20">
        <v>874978</v>
      </c>
      <c r="AO533" s="20">
        <v>23291</v>
      </c>
      <c r="AP533" s="54">
        <v>28115433</v>
      </c>
      <c r="AQ533" s="25">
        <v>544699</v>
      </c>
      <c r="AR533" s="25">
        <v>498406</v>
      </c>
      <c r="AS533" s="54">
        <v>127690</v>
      </c>
      <c r="AT533" s="54">
        <v>124604</v>
      </c>
      <c r="AU533" s="54">
        <v>277875</v>
      </c>
      <c r="AV533" s="54">
        <v>1154706</v>
      </c>
      <c r="AW533" s="25">
        <f t="shared" si="32"/>
        <v>2727980</v>
      </c>
      <c r="AX533" s="165">
        <v>4535311</v>
      </c>
      <c r="AY533" s="98">
        <f t="shared" si="33"/>
        <v>35378724</v>
      </c>
      <c r="AZ533" s="73"/>
      <c r="BA533" s="20">
        <v>3925685</v>
      </c>
      <c r="BB533" s="20">
        <v>44782</v>
      </c>
      <c r="BC533" s="19">
        <v>3970467</v>
      </c>
      <c r="BD533" s="19">
        <f t="shared" si="34"/>
        <v>39349191</v>
      </c>
      <c r="BF533" s="20">
        <v>4214255</v>
      </c>
      <c r="BG533" s="21">
        <f t="shared" si="35"/>
        <v>35134936</v>
      </c>
      <c r="BI533" s="73"/>
      <c r="BJ533" s="73"/>
      <c r="BK533" s="73"/>
      <c r="BL533" s="73"/>
      <c r="BM533" s="73"/>
      <c r="BN533" s="73"/>
      <c r="BO533" s="73"/>
    </row>
    <row r="534" spans="1:67" ht="22.5" customHeight="1" x14ac:dyDescent="0.2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3738735</v>
      </c>
      <c r="G534" s="20">
        <v>677135</v>
      </c>
      <c r="H534" s="20">
        <v>656085</v>
      </c>
      <c r="I534" s="20">
        <v>0</v>
      </c>
      <c r="J534" s="20">
        <v>0</v>
      </c>
      <c r="K534" s="20">
        <v>0</v>
      </c>
      <c r="L534" s="20">
        <v>0</v>
      </c>
      <c r="M534" s="20">
        <v>387807</v>
      </c>
      <c r="N534" s="20">
        <v>214988</v>
      </c>
      <c r="O534" s="20">
        <v>31339</v>
      </c>
      <c r="P534" s="20">
        <v>759454</v>
      </c>
      <c r="Q534" s="20">
        <v>501431</v>
      </c>
      <c r="R534" s="20">
        <v>786137</v>
      </c>
      <c r="S534" s="20">
        <v>610128</v>
      </c>
      <c r="T534" s="21">
        <v>325860</v>
      </c>
      <c r="U534" s="54">
        <v>368179</v>
      </c>
      <c r="V534" s="20">
        <v>316120</v>
      </c>
      <c r="W534" s="20">
        <v>146280</v>
      </c>
      <c r="X534" s="20">
        <v>0</v>
      </c>
      <c r="Y534" s="21">
        <v>0</v>
      </c>
      <c r="Z534" s="20">
        <v>1971541</v>
      </c>
      <c r="AA534" s="21">
        <v>0</v>
      </c>
      <c r="AB534" s="32">
        <v>2665295</v>
      </c>
      <c r="AC534" s="20">
        <v>8234764</v>
      </c>
      <c r="AD534" s="20">
        <v>3919832</v>
      </c>
      <c r="AE534" s="20">
        <v>4781863</v>
      </c>
      <c r="AF534" s="20">
        <v>3547391</v>
      </c>
      <c r="AG534" s="20">
        <v>2770541</v>
      </c>
      <c r="AH534" s="20">
        <v>137511</v>
      </c>
      <c r="AI534" s="21">
        <v>33283</v>
      </c>
      <c r="AJ534" s="25">
        <v>436099</v>
      </c>
      <c r="AK534" s="25">
        <v>396408</v>
      </c>
      <c r="AL534" s="25">
        <v>115382</v>
      </c>
      <c r="AM534" s="22">
        <v>249240</v>
      </c>
      <c r="AN534" s="20">
        <v>2109975</v>
      </c>
      <c r="AO534" s="20">
        <v>40837</v>
      </c>
      <c r="AP534" s="54">
        <v>40929640</v>
      </c>
      <c r="AQ534" s="25">
        <v>534364</v>
      </c>
      <c r="AR534" s="25">
        <v>649560</v>
      </c>
      <c r="AS534" s="54">
        <v>155280</v>
      </c>
      <c r="AT534" s="54">
        <v>146494</v>
      </c>
      <c r="AU534" s="54">
        <v>422387</v>
      </c>
      <c r="AV534" s="54">
        <v>1699073</v>
      </c>
      <c r="AW534" s="25">
        <f t="shared" si="32"/>
        <v>3607158</v>
      </c>
      <c r="AX534" s="165">
        <v>5246533</v>
      </c>
      <c r="AY534" s="98">
        <f t="shared" si="33"/>
        <v>49783331</v>
      </c>
      <c r="AZ534" s="73"/>
      <c r="BA534" s="20">
        <v>5084438</v>
      </c>
      <c r="BB534" s="20">
        <v>92163</v>
      </c>
      <c r="BC534" s="19">
        <v>5176601</v>
      </c>
      <c r="BD534" s="19">
        <f t="shared" si="34"/>
        <v>54959932</v>
      </c>
      <c r="BF534" s="20">
        <v>6200995</v>
      </c>
      <c r="BG534" s="21">
        <f t="shared" si="35"/>
        <v>48758937</v>
      </c>
      <c r="BI534" s="73"/>
      <c r="BJ534" s="73"/>
      <c r="BK534" s="73"/>
      <c r="BL534" s="73"/>
      <c r="BM534" s="73"/>
      <c r="BN534" s="73"/>
      <c r="BO534" s="73"/>
    </row>
    <row r="535" spans="1:67" ht="22.5" customHeight="1" x14ac:dyDescent="0.2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1097448</v>
      </c>
      <c r="G535" s="20">
        <v>78225</v>
      </c>
      <c r="H535" s="20">
        <v>96073</v>
      </c>
      <c r="I535" s="20">
        <v>0</v>
      </c>
      <c r="J535" s="20">
        <v>0</v>
      </c>
      <c r="K535" s="20">
        <v>0</v>
      </c>
      <c r="L535" s="20">
        <v>0</v>
      </c>
      <c r="M535" s="20">
        <v>83247</v>
      </c>
      <c r="N535" s="20">
        <v>45644</v>
      </c>
      <c r="O535" s="20">
        <v>4921</v>
      </c>
      <c r="P535" s="20">
        <v>137232</v>
      </c>
      <c r="Q535" s="20">
        <v>131583</v>
      </c>
      <c r="R535" s="20">
        <v>139330</v>
      </c>
      <c r="S535" s="20">
        <v>112176</v>
      </c>
      <c r="T535" s="21">
        <v>76034</v>
      </c>
      <c r="U535" s="54">
        <v>56217</v>
      </c>
      <c r="V535" s="20">
        <v>50805</v>
      </c>
      <c r="W535" s="20">
        <v>29256</v>
      </c>
      <c r="X535" s="20">
        <v>0</v>
      </c>
      <c r="Y535" s="21">
        <v>0</v>
      </c>
      <c r="Z535" s="20">
        <v>501716</v>
      </c>
      <c r="AA535" s="21">
        <v>0</v>
      </c>
      <c r="AB535" s="32">
        <v>735238</v>
      </c>
      <c r="AC535" s="20">
        <v>1782656</v>
      </c>
      <c r="AD535" s="20">
        <v>836607</v>
      </c>
      <c r="AE535" s="20">
        <v>1171758</v>
      </c>
      <c r="AF535" s="20">
        <v>698326</v>
      </c>
      <c r="AG535" s="20">
        <v>572169</v>
      </c>
      <c r="AH535" s="20">
        <v>6191</v>
      </c>
      <c r="AI535" s="21">
        <v>6817</v>
      </c>
      <c r="AJ535" s="25">
        <v>115608</v>
      </c>
      <c r="AK535" s="25">
        <v>162608</v>
      </c>
      <c r="AL535" s="25">
        <v>32899</v>
      </c>
      <c r="AM535" s="22">
        <v>85244</v>
      </c>
      <c r="AN535" s="20">
        <v>396908</v>
      </c>
      <c r="AO535" s="20">
        <v>4521</v>
      </c>
      <c r="AP535" s="54">
        <v>9247457</v>
      </c>
      <c r="AQ535" s="25">
        <v>216629</v>
      </c>
      <c r="AR535" s="25">
        <v>276209</v>
      </c>
      <c r="AS535" s="54">
        <v>38988</v>
      </c>
      <c r="AT535" s="54">
        <v>57730</v>
      </c>
      <c r="AU535" s="54">
        <v>127366</v>
      </c>
      <c r="AV535" s="54">
        <v>350025</v>
      </c>
      <c r="AW535" s="25">
        <f t="shared" si="32"/>
        <v>1066947</v>
      </c>
      <c r="AX535" s="165">
        <v>1248983</v>
      </c>
      <c r="AY535" s="98">
        <f t="shared" si="33"/>
        <v>11563387</v>
      </c>
      <c r="AZ535" s="73"/>
      <c r="BA535" s="20">
        <v>1479986</v>
      </c>
      <c r="BB535" s="20">
        <v>8068</v>
      </c>
      <c r="BC535" s="19">
        <v>1488054</v>
      </c>
      <c r="BD535" s="19">
        <f t="shared" si="34"/>
        <v>13051441</v>
      </c>
      <c r="BF535" s="20">
        <v>1277465</v>
      </c>
      <c r="BG535" s="21">
        <f t="shared" si="35"/>
        <v>11773976</v>
      </c>
      <c r="BI535" s="73"/>
      <c r="BJ535" s="73"/>
      <c r="BK535" s="73"/>
      <c r="BL535" s="73"/>
      <c r="BM535" s="73"/>
      <c r="BN535" s="73"/>
      <c r="BO535" s="73"/>
    </row>
    <row r="536" spans="1:67" ht="22.5" customHeight="1" x14ac:dyDescent="0.2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1806375</v>
      </c>
      <c r="G536" s="20">
        <v>158314</v>
      </c>
      <c r="H536" s="20">
        <v>125869</v>
      </c>
      <c r="I536" s="20">
        <v>0</v>
      </c>
      <c r="J536" s="20">
        <v>0</v>
      </c>
      <c r="K536" s="20">
        <v>0</v>
      </c>
      <c r="L536" s="20">
        <v>0</v>
      </c>
      <c r="M536" s="20">
        <v>150491</v>
      </c>
      <c r="N536" s="20">
        <v>88237</v>
      </c>
      <c r="O536" s="20">
        <v>38406</v>
      </c>
      <c r="P536" s="20">
        <v>208799</v>
      </c>
      <c r="Q536" s="20">
        <v>221586</v>
      </c>
      <c r="R536" s="20">
        <v>363966</v>
      </c>
      <c r="S536" s="20">
        <v>280896</v>
      </c>
      <c r="T536" s="21">
        <v>130344</v>
      </c>
      <c r="U536" s="54">
        <v>144878</v>
      </c>
      <c r="V536" s="20">
        <v>129835</v>
      </c>
      <c r="W536" s="20">
        <v>58512</v>
      </c>
      <c r="X536" s="20">
        <v>0</v>
      </c>
      <c r="Y536" s="21">
        <v>0</v>
      </c>
      <c r="Z536" s="20">
        <v>836077</v>
      </c>
      <c r="AA536" s="21">
        <v>0</v>
      </c>
      <c r="AB536" s="32">
        <v>1337683</v>
      </c>
      <c r="AC536" s="20">
        <v>3553583</v>
      </c>
      <c r="AD536" s="20">
        <v>1112578</v>
      </c>
      <c r="AE536" s="20">
        <v>1554318</v>
      </c>
      <c r="AF536" s="20">
        <v>935967</v>
      </c>
      <c r="AG536" s="20">
        <v>1115738</v>
      </c>
      <c r="AH536" s="20">
        <v>10787</v>
      </c>
      <c r="AI536" s="21">
        <v>11228</v>
      </c>
      <c r="AJ536" s="25">
        <v>185233</v>
      </c>
      <c r="AK536" s="25">
        <v>224133</v>
      </c>
      <c r="AL536" s="25">
        <v>42674</v>
      </c>
      <c r="AM536" s="22">
        <v>121046</v>
      </c>
      <c r="AN536" s="20">
        <v>555771</v>
      </c>
      <c r="AO536" s="20">
        <v>11977</v>
      </c>
      <c r="AP536" s="54">
        <v>15515301</v>
      </c>
      <c r="AQ536" s="25">
        <v>283691</v>
      </c>
      <c r="AR536" s="25">
        <v>326645</v>
      </c>
      <c r="AS536" s="54">
        <v>38458</v>
      </c>
      <c r="AT536" s="54">
        <v>72265</v>
      </c>
      <c r="AU536" s="54">
        <v>149911</v>
      </c>
      <c r="AV536" s="54">
        <v>0</v>
      </c>
      <c r="AW536" s="25">
        <f t="shared" si="32"/>
        <v>870970</v>
      </c>
      <c r="AX536" s="165">
        <v>1173137</v>
      </c>
      <c r="AY536" s="98">
        <f t="shared" si="33"/>
        <v>17559408</v>
      </c>
      <c r="AZ536" s="73"/>
      <c r="BA536" s="20">
        <v>2459702</v>
      </c>
      <c r="BB536" s="20">
        <v>22904</v>
      </c>
      <c r="BC536" s="19">
        <v>2482606</v>
      </c>
      <c r="BD536" s="19">
        <f t="shared" si="34"/>
        <v>20042014</v>
      </c>
      <c r="BF536" s="20">
        <v>0</v>
      </c>
      <c r="BG536" s="21">
        <f t="shared" si="35"/>
        <v>20042014</v>
      </c>
      <c r="BI536" s="73"/>
      <c r="BJ536" s="73"/>
      <c r="BK536" s="73"/>
      <c r="BL536" s="73"/>
      <c r="BM536" s="73"/>
      <c r="BN536" s="73"/>
      <c r="BO536" s="73"/>
    </row>
    <row r="537" spans="1:67" ht="22.5" customHeight="1" x14ac:dyDescent="0.2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1722006</v>
      </c>
      <c r="G537" s="20">
        <v>227863</v>
      </c>
      <c r="H537" s="20">
        <v>405875</v>
      </c>
      <c r="I537" s="20">
        <v>0</v>
      </c>
      <c r="J537" s="20">
        <v>0</v>
      </c>
      <c r="K537" s="20">
        <v>0</v>
      </c>
      <c r="L537" s="20">
        <v>0</v>
      </c>
      <c r="M537" s="20">
        <v>161807</v>
      </c>
      <c r="N537" s="20">
        <v>85053</v>
      </c>
      <c r="O537" s="20">
        <v>12284</v>
      </c>
      <c r="P537" s="20">
        <v>172946</v>
      </c>
      <c r="Q537" s="20">
        <v>217135</v>
      </c>
      <c r="R537" s="20">
        <v>300598</v>
      </c>
      <c r="S537" s="20">
        <v>254448</v>
      </c>
      <c r="T537" s="21">
        <v>173792</v>
      </c>
      <c r="U537" s="54">
        <v>151603</v>
      </c>
      <c r="V537" s="20">
        <v>152415</v>
      </c>
      <c r="W537" s="20">
        <v>107272</v>
      </c>
      <c r="X537" s="20">
        <v>0</v>
      </c>
      <c r="Y537" s="21">
        <v>0</v>
      </c>
      <c r="Z537" s="20">
        <v>787098</v>
      </c>
      <c r="AA537" s="21">
        <v>0</v>
      </c>
      <c r="AB537" s="32">
        <v>724186</v>
      </c>
      <c r="AC537" s="20">
        <v>3414644</v>
      </c>
      <c r="AD537" s="20">
        <v>1220310</v>
      </c>
      <c r="AE537" s="20">
        <v>2397831</v>
      </c>
      <c r="AF537" s="20">
        <v>1647490</v>
      </c>
      <c r="AG537" s="20">
        <v>961325</v>
      </c>
      <c r="AH537" s="20">
        <v>120345</v>
      </c>
      <c r="AI537" s="21">
        <v>20852</v>
      </c>
      <c r="AJ537" s="25">
        <v>190604</v>
      </c>
      <c r="AK537" s="25">
        <v>223284</v>
      </c>
      <c r="AL537" s="25">
        <v>55810</v>
      </c>
      <c r="AM537" s="22">
        <v>120432</v>
      </c>
      <c r="AN537" s="20">
        <v>517923</v>
      </c>
      <c r="AO537" s="20">
        <v>22285</v>
      </c>
      <c r="AP537" s="54">
        <v>16569516</v>
      </c>
      <c r="AQ537" s="25">
        <v>249964</v>
      </c>
      <c r="AR537" s="25">
        <v>354749</v>
      </c>
      <c r="AS537" s="54">
        <v>138955</v>
      </c>
      <c r="AT537" s="54">
        <v>86828</v>
      </c>
      <c r="AU537" s="54">
        <v>169199</v>
      </c>
      <c r="AV537" s="54">
        <v>646846</v>
      </c>
      <c r="AW537" s="25">
        <f t="shared" si="32"/>
        <v>1646541</v>
      </c>
      <c r="AX537" s="165">
        <v>2308966</v>
      </c>
      <c r="AY537" s="98">
        <f t="shared" si="33"/>
        <v>20525023</v>
      </c>
      <c r="AZ537" s="73"/>
      <c r="BA537" s="20">
        <v>2525081</v>
      </c>
      <c r="BB537" s="20">
        <v>61806</v>
      </c>
      <c r="BC537" s="19">
        <v>2586887</v>
      </c>
      <c r="BD537" s="19">
        <f t="shared" si="34"/>
        <v>23111910</v>
      </c>
      <c r="BF537" s="20">
        <v>2360753</v>
      </c>
      <c r="BG537" s="21">
        <f t="shared" si="35"/>
        <v>20751157</v>
      </c>
      <c r="BI537" s="73"/>
      <c r="BJ537" s="73"/>
      <c r="BK537" s="73"/>
      <c r="BL537" s="73"/>
      <c r="BM537" s="73"/>
      <c r="BN537" s="73"/>
      <c r="BO537" s="73"/>
    </row>
    <row r="538" spans="1:67" ht="22.5" customHeight="1" x14ac:dyDescent="0.2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1815138</v>
      </c>
      <c r="G538" s="20">
        <v>128271</v>
      </c>
      <c r="H538" s="20">
        <v>142868</v>
      </c>
      <c r="I538" s="20">
        <v>0</v>
      </c>
      <c r="J538" s="20">
        <v>0</v>
      </c>
      <c r="K538" s="20">
        <v>0</v>
      </c>
      <c r="L538" s="20">
        <v>0</v>
      </c>
      <c r="M538" s="20">
        <v>155532</v>
      </c>
      <c r="N538" s="20">
        <v>88945</v>
      </c>
      <c r="O538" s="20">
        <v>11248</v>
      </c>
      <c r="P538" s="20">
        <v>157302</v>
      </c>
      <c r="Q538" s="20">
        <v>226892</v>
      </c>
      <c r="R538" s="20">
        <v>334284</v>
      </c>
      <c r="S538" s="20">
        <v>296400</v>
      </c>
      <c r="T538" s="21">
        <v>108620</v>
      </c>
      <c r="U538" s="54">
        <v>139802</v>
      </c>
      <c r="V538" s="20">
        <v>127577</v>
      </c>
      <c r="W538" s="20">
        <v>48760</v>
      </c>
      <c r="X538" s="20">
        <v>0</v>
      </c>
      <c r="Y538" s="21">
        <v>0</v>
      </c>
      <c r="Z538" s="20">
        <v>851644</v>
      </c>
      <c r="AA538" s="21">
        <v>0</v>
      </c>
      <c r="AB538" s="32">
        <v>1074615</v>
      </c>
      <c r="AC538" s="20">
        <v>4133928</v>
      </c>
      <c r="AD538" s="20">
        <v>1115066</v>
      </c>
      <c r="AE538" s="20">
        <v>1735616</v>
      </c>
      <c r="AF538" s="20">
        <v>1130257</v>
      </c>
      <c r="AG538" s="20">
        <v>1112693</v>
      </c>
      <c r="AH538" s="20">
        <v>35269</v>
      </c>
      <c r="AI538" s="21">
        <v>0</v>
      </c>
      <c r="AJ538" s="25">
        <v>189571</v>
      </c>
      <c r="AK538" s="25">
        <v>231374</v>
      </c>
      <c r="AL538" s="25">
        <v>47903</v>
      </c>
      <c r="AM538" s="22">
        <v>125123</v>
      </c>
      <c r="AN538" s="20">
        <v>675508</v>
      </c>
      <c r="AO538" s="20">
        <v>12019</v>
      </c>
      <c r="AP538" s="54">
        <v>16252225</v>
      </c>
      <c r="AQ538" s="25">
        <v>346473</v>
      </c>
      <c r="AR538" s="25">
        <v>433490</v>
      </c>
      <c r="AS538" s="54">
        <v>47028</v>
      </c>
      <c r="AT538" s="54">
        <v>57774</v>
      </c>
      <c r="AU538" s="54">
        <v>246714</v>
      </c>
      <c r="AV538" s="54">
        <v>311037</v>
      </c>
      <c r="AW538" s="25">
        <f t="shared" si="32"/>
        <v>1442516</v>
      </c>
      <c r="AX538" s="165">
        <v>1447994</v>
      </c>
      <c r="AY538" s="98">
        <f t="shared" si="33"/>
        <v>19142735</v>
      </c>
      <c r="AZ538" s="73"/>
      <c r="BA538" s="20">
        <v>2462628</v>
      </c>
      <c r="BB538" s="20">
        <v>24932</v>
      </c>
      <c r="BC538" s="19">
        <v>2487560</v>
      </c>
      <c r="BD538" s="19">
        <f t="shared" si="34"/>
        <v>21630295</v>
      </c>
      <c r="BF538" s="20">
        <v>1135173</v>
      </c>
      <c r="BG538" s="21">
        <f t="shared" si="35"/>
        <v>20495122</v>
      </c>
      <c r="BI538" s="73"/>
      <c r="BJ538" s="73"/>
      <c r="BK538" s="73"/>
      <c r="BL538" s="73"/>
      <c r="BM538" s="73"/>
      <c r="BN538" s="73"/>
      <c r="BO538" s="73"/>
    </row>
    <row r="539" spans="1:67" ht="22.5" customHeight="1" x14ac:dyDescent="0.2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1105919</v>
      </c>
      <c r="G539" s="20">
        <v>68760</v>
      </c>
      <c r="H539" s="20">
        <v>85377</v>
      </c>
      <c r="I539" s="20">
        <v>0</v>
      </c>
      <c r="J539" s="20">
        <v>0</v>
      </c>
      <c r="K539" s="20">
        <v>0</v>
      </c>
      <c r="L539" s="20">
        <v>0</v>
      </c>
      <c r="M539" s="20">
        <v>83726</v>
      </c>
      <c r="N539" s="20">
        <v>46128</v>
      </c>
      <c r="O539" s="20">
        <v>12062</v>
      </c>
      <c r="P539" s="20">
        <v>105017</v>
      </c>
      <c r="Q539" s="20">
        <v>132042</v>
      </c>
      <c r="R539" s="20">
        <v>182183</v>
      </c>
      <c r="S539" s="20">
        <v>155952</v>
      </c>
      <c r="T539" s="21">
        <v>86896</v>
      </c>
      <c r="U539" s="54">
        <v>71572</v>
      </c>
      <c r="V539" s="20">
        <v>69998</v>
      </c>
      <c r="W539" s="20">
        <v>39008</v>
      </c>
      <c r="X539" s="20">
        <v>0</v>
      </c>
      <c r="Y539" s="21">
        <v>0</v>
      </c>
      <c r="Z539" s="20">
        <v>555971</v>
      </c>
      <c r="AA539" s="21">
        <v>0</v>
      </c>
      <c r="AB539" s="32">
        <v>533813</v>
      </c>
      <c r="AC539" s="20">
        <v>1897334</v>
      </c>
      <c r="AD539" s="20">
        <v>652260</v>
      </c>
      <c r="AE539" s="20">
        <v>1129332</v>
      </c>
      <c r="AF539" s="20">
        <v>762915</v>
      </c>
      <c r="AG539" s="20">
        <v>565065</v>
      </c>
      <c r="AH539" s="20">
        <v>27577</v>
      </c>
      <c r="AI539" s="21">
        <v>6817</v>
      </c>
      <c r="AJ539" s="25">
        <v>116928</v>
      </c>
      <c r="AK539" s="25">
        <v>148143</v>
      </c>
      <c r="AL539" s="25">
        <v>29500</v>
      </c>
      <c r="AM539" s="22">
        <v>78960</v>
      </c>
      <c r="AN539" s="20">
        <v>414127</v>
      </c>
      <c r="AO539" s="20">
        <v>6191</v>
      </c>
      <c r="AP539" s="54">
        <v>9169573</v>
      </c>
      <c r="AQ539" s="25">
        <v>213780</v>
      </c>
      <c r="AR539" s="25">
        <v>271915</v>
      </c>
      <c r="AS539" s="54">
        <v>38362</v>
      </c>
      <c r="AT539" s="54">
        <v>49896</v>
      </c>
      <c r="AU539" s="54">
        <v>149413</v>
      </c>
      <c r="AV539" s="54">
        <v>379641</v>
      </c>
      <c r="AW539" s="25">
        <f t="shared" si="32"/>
        <v>1103007</v>
      </c>
      <c r="AX539" s="165">
        <v>1331669</v>
      </c>
      <c r="AY539" s="98">
        <f t="shared" si="33"/>
        <v>11604249</v>
      </c>
      <c r="AZ539" s="73"/>
      <c r="BA539" s="20">
        <v>1498036</v>
      </c>
      <c r="BB539" s="20">
        <v>13150</v>
      </c>
      <c r="BC539" s="19">
        <v>1511186</v>
      </c>
      <c r="BD539" s="19">
        <f t="shared" si="34"/>
        <v>13115435</v>
      </c>
      <c r="BF539" s="20">
        <v>1385551</v>
      </c>
      <c r="BG539" s="21">
        <f t="shared" si="35"/>
        <v>11729884</v>
      </c>
      <c r="BI539" s="73"/>
      <c r="BJ539" s="73"/>
      <c r="BK539" s="73"/>
      <c r="BL539" s="73"/>
      <c r="BM539" s="73"/>
      <c r="BN539" s="73"/>
      <c r="BO539" s="73"/>
    </row>
    <row r="540" spans="1:67" ht="22.5" customHeight="1" x14ac:dyDescent="0.2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3561</v>
      </c>
      <c r="F540" s="19">
        <v>1208797</v>
      </c>
      <c r="G540" s="20">
        <v>70553</v>
      </c>
      <c r="H540" s="20">
        <v>79456</v>
      </c>
      <c r="I540" s="20">
        <v>0</v>
      </c>
      <c r="J540" s="20">
        <v>0</v>
      </c>
      <c r="K540" s="20">
        <v>0</v>
      </c>
      <c r="L540" s="20">
        <v>0</v>
      </c>
      <c r="M540" s="20">
        <v>93597</v>
      </c>
      <c r="N540" s="20">
        <v>51359</v>
      </c>
      <c r="O540" s="20">
        <v>8325</v>
      </c>
      <c r="P540" s="20">
        <v>89544</v>
      </c>
      <c r="Q540" s="20">
        <v>144739</v>
      </c>
      <c r="R540" s="20">
        <v>196067</v>
      </c>
      <c r="S540" s="20">
        <v>174192</v>
      </c>
      <c r="T540" s="21">
        <v>97758</v>
      </c>
      <c r="U540" s="54">
        <v>73094</v>
      </c>
      <c r="V540" s="20">
        <v>73385</v>
      </c>
      <c r="W540" s="20">
        <v>29256</v>
      </c>
      <c r="X540" s="20">
        <v>0</v>
      </c>
      <c r="Y540" s="21">
        <v>0</v>
      </c>
      <c r="Z540" s="20">
        <v>596891</v>
      </c>
      <c r="AA540" s="21">
        <v>0</v>
      </c>
      <c r="AB540" s="32">
        <v>503769</v>
      </c>
      <c r="AC540" s="20">
        <v>2276586</v>
      </c>
      <c r="AD540" s="20">
        <v>693064</v>
      </c>
      <c r="AE540" s="20">
        <v>888580</v>
      </c>
      <c r="AF540" s="20">
        <v>566352</v>
      </c>
      <c r="AG540" s="20">
        <v>619697</v>
      </c>
      <c r="AH540" s="20">
        <v>27108</v>
      </c>
      <c r="AI540" s="21">
        <v>7218</v>
      </c>
      <c r="AJ540" s="25">
        <v>127615</v>
      </c>
      <c r="AK540" s="25">
        <v>174615</v>
      </c>
      <c r="AL540" s="25">
        <v>26919</v>
      </c>
      <c r="AM540" s="22">
        <v>90666</v>
      </c>
      <c r="AN540" s="20">
        <v>450038</v>
      </c>
      <c r="AO540" s="20">
        <v>8265</v>
      </c>
      <c r="AP540" s="54">
        <v>9447505</v>
      </c>
      <c r="AQ540" s="25">
        <v>236527</v>
      </c>
      <c r="AR540" s="25">
        <v>288731</v>
      </c>
      <c r="AS540" s="54">
        <v>38327</v>
      </c>
      <c r="AT540" s="54">
        <v>32557</v>
      </c>
      <c r="AU540" s="54">
        <v>162501</v>
      </c>
      <c r="AV540" s="54">
        <v>1043</v>
      </c>
      <c r="AW540" s="25">
        <f t="shared" si="32"/>
        <v>759686</v>
      </c>
      <c r="AX540" s="165">
        <v>882400</v>
      </c>
      <c r="AY540" s="98">
        <f t="shared" si="33"/>
        <v>11089591</v>
      </c>
      <c r="AZ540" s="73"/>
      <c r="BA540" s="20">
        <v>1639035</v>
      </c>
      <c r="BB540" s="20">
        <v>16477</v>
      </c>
      <c r="BC540" s="19">
        <v>1655512</v>
      </c>
      <c r="BD540" s="19">
        <f t="shared" si="34"/>
        <v>12745103</v>
      </c>
      <c r="BF540" s="20">
        <v>3806</v>
      </c>
      <c r="BG540" s="21">
        <f t="shared" si="35"/>
        <v>12741297</v>
      </c>
      <c r="BI540" s="73"/>
      <c r="BJ540" s="73"/>
      <c r="BK540" s="73"/>
      <c r="BL540" s="73"/>
      <c r="BM540" s="73"/>
      <c r="BN540" s="73"/>
      <c r="BO540" s="73"/>
    </row>
    <row r="541" spans="1:67" ht="22.5" customHeight="1" x14ac:dyDescent="0.2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2028932</v>
      </c>
      <c r="G541" s="20">
        <v>143472</v>
      </c>
      <c r="H541" s="20">
        <v>245053</v>
      </c>
      <c r="I541" s="20">
        <v>0</v>
      </c>
      <c r="J541" s="20">
        <v>0</v>
      </c>
      <c r="K541" s="20">
        <v>0</v>
      </c>
      <c r="L541" s="20">
        <v>0</v>
      </c>
      <c r="M541" s="20">
        <v>183066</v>
      </c>
      <c r="N541" s="20">
        <v>103512</v>
      </c>
      <c r="O541" s="20">
        <v>9731</v>
      </c>
      <c r="P541" s="20">
        <v>216292</v>
      </c>
      <c r="Q541" s="20">
        <v>278146</v>
      </c>
      <c r="R541" s="20">
        <v>394181</v>
      </c>
      <c r="S541" s="20">
        <v>321024</v>
      </c>
      <c r="T541" s="21">
        <v>184654</v>
      </c>
      <c r="U541" s="54">
        <v>176476</v>
      </c>
      <c r="V541" s="20">
        <v>147899</v>
      </c>
      <c r="W541" s="20">
        <v>58512</v>
      </c>
      <c r="X541" s="20">
        <v>0</v>
      </c>
      <c r="Y541" s="21">
        <v>0</v>
      </c>
      <c r="Z541" s="20">
        <v>979181</v>
      </c>
      <c r="AA541" s="21">
        <v>0</v>
      </c>
      <c r="AB541" s="32">
        <v>1480208</v>
      </c>
      <c r="AC541" s="20">
        <v>3708833</v>
      </c>
      <c r="AD541" s="20">
        <v>1354166</v>
      </c>
      <c r="AE541" s="20">
        <v>2550723</v>
      </c>
      <c r="AF541" s="20">
        <v>1768714</v>
      </c>
      <c r="AG541" s="20">
        <v>1296724</v>
      </c>
      <c r="AH541" s="20">
        <v>69693</v>
      </c>
      <c r="AI541" s="21">
        <v>13233</v>
      </c>
      <c r="AJ541" s="25">
        <v>215646</v>
      </c>
      <c r="AK541" s="25">
        <v>246661</v>
      </c>
      <c r="AL541" s="25">
        <v>53855</v>
      </c>
      <c r="AM541" s="22">
        <v>137558</v>
      </c>
      <c r="AN541" s="20">
        <v>741478</v>
      </c>
      <c r="AO541" s="20">
        <v>16872</v>
      </c>
      <c r="AP541" s="54">
        <v>19124495</v>
      </c>
      <c r="AQ541" s="25">
        <v>284084</v>
      </c>
      <c r="AR541" s="25">
        <v>412270</v>
      </c>
      <c r="AS541" s="54">
        <v>85186</v>
      </c>
      <c r="AT541" s="54">
        <v>87862</v>
      </c>
      <c r="AU541" s="54">
        <v>264304</v>
      </c>
      <c r="AV541" s="54">
        <v>669457</v>
      </c>
      <c r="AW541" s="25">
        <f t="shared" si="32"/>
        <v>1803163</v>
      </c>
      <c r="AX541" s="165">
        <v>2688046</v>
      </c>
      <c r="AY541" s="98">
        <f t="shared" si="33"/>
        <v>23615704</v>
      </c>
      <c r="AZ541" s="73"/>
      <c r="BA541" s="20">
        <v>2805654</v>
      </c>
      <c r="BB541" s="20">
        <v>35142</v>
      </c>
      <c r="BC541" s="19">
        <v>2840796</v>
      </c>
      <c r="BD541" s="19">
        <f t="shared" si="34"/>
        <v>26456500</v>
      </c>
      <c r="BF541" s="20">
        <v>2443274</v>
      </c>
      <c r="BG541" s="21">
        <f t="shared" si="35"/>
        <v>24013226</v>
      </c>
      <c r="BI541" s="73"/>
      <c r="BJ541" s="73"/>
      <c r="BK541" s="73"/>
      <c r="BL541" s="73"/>
      <c r="BM541" s="73"/>
      <c r="BN541" s="73"/>
      <c r="BO541" s="73"/>
    </row>
    <row r="542" spans="1:67" ht="22.5" customHeight="1" x14ac:dyDescent="0.2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1012261</v>
      </c>
      <c r="G542" s="20">
        <v>146411</v>
      </c>
      <c r="H542" s="20">
        <v>191764</v>
      </c>
      <c r="I542" s="20">
        <v>0</v>
      </c>
      <c r="J542" s="20">
        <v>0</v>
      </c>
      <c r="K542" s="20">
        <v>0</v>
      </c>
      <c r="L542" s="20">
        <v>0</v>
      </c>
      <c r="M542" s="20">
        <v>81577</v>
      </c>
      <c r="N542" s="20">
        <v>42926</v>
      </c>
      <c r="O542" s="20">
        <v>8436</v>
      </c>
      <c r="P542" s="20">
        <v>114806</v>
      </c>
      <c r="Q542" s="20">
        <v>138478</v>
      </c>
      <c r="R542" s="20">
        <v>158465</v>
      </c>
      <c r="S542" s="20">
        <v>132240</v>
      </c>
      <c r="T542" s="21">
        <v>76034</v>
      </c>
      <c r="U542" s="54">
        <v>73983</v>
      </c>
      <c r="V542" s="20">
        <v>72256</v>
      </c>
      <c r="W542" s="20">
        <v>39008</v>
      </c>
      <c r="X542" s="20">
        <v>0</v>
      </c>
      <c r="Y542" s="21">
        <v>0</v>
      </c>
      <c r="Z542" s="20">
        <v>512065</v>
      </c>
      <c r="AA542" s="21">
        <v>0</v>
      </c>
      <c r="AB542" s="32">
        <v>574702</v>
      </c>
      <c r="AC542" s="20">
        <v>1762536</v>
      </c>
      <c r="AD542" s="20">
        <v>648311</v>
      </c>
      <c r="AE542" s="20">
        <v>1323696</v>
      </c>
      <c r="AF542" s="20">
        <v>900919</v>
      </c>
      <c r="AG542" s="20">
        <v>467016</v>
      </c>
      <c r="AH542" s="20">
        <v>80574</v>
      </c>
      <c r="AI542" s="21">
        <v>8421</v>
      </c>
      <c r="AJ542" s="25">
        <v>114336</v>
      </c>
      <c r="AK542" s="25">
        <v>137355</v>
      </c>
      <c r="AL542" s="25">
        <v>34667</v>
      </c>
      <c r="AM542" s="22">
        <v>73877</v>
      </c>
      <c r="AN542" s="20">
        <v>360407</v>
      </c>
      <c r="AO542" s="20">
        <v>12112</v>
      </c>
      <c r="AP542" s="54">
        <v>9299639</v>
      </c>
      <c r="AQ542" s="25">
        <v>224378</v>
      </c>
      <c r="AR542" s="25">
        <v>274839</v>
      </c>
      <c r="AS542" s="54">
        <v>72616</v>
      </c>
      <c r="AT542" s="54">
        <v>45806</v>
      </c>
      <c r="AU542" s="54">
        <v>109198</v>
      </c>
      <c r="AV542" s="54">
        <v>394742</v>
      </c>
      <c r="AW542" s="25">
        <f t="shared" si="32"/>
        <v>1121579</v>
      </c>
      <c r="AX542" s="165">
        <v>1402721</v>
      </c>
      <c r="AY542" s="98">
        <f t="shared" si="33"/>
        <v>11823939</v>
      </c>
      <c r="AZ542" s="73"/>
      <c r="BA542" s="20">
        <v>1487567</v>
      </c>
      <c r="BB542" s="20">
        <v>37535</v>
      </c>
      <c r="BC542" s="19">
        <v>1525102</v>
      </c>
      <c r="BD542" s="19">
        <f t="shared" si="34"/>
        <v>13349041</v>
      </c>
      <c r="BF542" s="20">
        <v>1440666</v>
      </c>
      <c r="BG542" s="21">
        <f t="shared" si="35"/>
        <v>11908375</v>
      </c>
      <c r="BI542" s="73"/>
      <c r="BJ542" s="73"/>
      <c r="BK542" s="73"/>
      <c r="BL542" s="73"/>
      <c r="BM542" s="73"/>
      <c r="BN542" s="73"/>
      <c r="BO542" s="73"/>
    </row>
    <row r="543" spans="1:67" ht="22.5" customHeight="1" x14ac:dyDescent="0.2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1996359</v>
      </c>
      <c r="G543" s="20">
        <v>458306</v>
      </c>
      <c r="H543" s="20">
        <v>550844</v>
      </c>
      <c r="I543" s="20">
        <v>0</v>
      </c>
      <c r="J543" s="20">
        <v>0</v>
      </c>
      <c r="K543" s="20">
        <v>0</v>
      </c>
      <c r="L543" s="20">
        <v>0</v>
      </c>
      <c r="M543" s="20">
        <v>161238</v>
      </c>
      <c r="N543" s="20">
        <v>87336</v>
      </c>
      <c r="O543" s="20">
        <v>23754</v>
      </c>
      <c r="P543" s="20">
        <v>364011</v>
      </c>
      <c r="Q543" s="20">
        <v>237323</v>
      </c>
      <c r="R543" s="20">
        <v>316751</v>
      </c>
      <c r="S543" s="20">
        <v>288192</v>
      </c>
      <c r="T543" s="21">
        <v>249717</v>
      </c>
      <c r="U543" s="54">
        <v>149700</v>
      </c>
      <c r="V543" s="20">
        <v>152415</v>
      </c>
      <c r="W543" s="20">
        <v>107272</v>
      </c>
      <c r="X543" s="20">
        <v>0</v>
      </c>
      <c r="Y543" s="21">
        <v>0</v>
      </c>
      <c r="Z543" s="20">
        <v>941371</v>
      </c>
      <c r="AA543" s="21">
        <v>103796</v>
      </c>
      <c r="AB543" s="32">
        <v>908892</v>
      </c>
      <c r="AC543" s="20">
        <v>3217166</v>
      </c>
      <c r="AD543" s="20">
        <v>1475050</v>
      </c>
      <c r="AE543" s="20">
        <v>2547274</v>
      </c>
      <c r="AF543" s="20">
        <v>1688044</v>
      </c>
      <c r="AG543" s="20">
        <v>832318</v>
      </c>
      <c r="AH543" s="20">
        <v>261139</v>
      </c>
      <c r="AI543" s="21">
        <v>12832</v>
      </c>
      <c r="AJ543" s="25">
        <v>208704</v>
      </c>
      <c r="AK543" s="25">
        <v>223577</v>
      </c>
      <c r="AL543" s="25">
        <v>63802</v>
      </c>
      <c r="AM543" s="22">
        <v>120590</v>
      </c>
      <c r="AN543" s="20">
        <v>1720113</v>
      </c>
      <c r="AO543" s="20">
        <v>38939</v>
      </c>
      <c r="AP543" s="54">
        <v>19506825</v>
      </c>
      <c r="AQ543" s="25">
        <v>485034</v>
      </c>
      <c r="AR543" s="25">
        <v>411679</v>
      </c>
      <c r="AS543" s="54">
        <v>189415</v>
      </c>
      <c r="AT543" s="54">
        <v>90191</v>
      </c>
      <c r="AU543" s="54">
        <v>168460</v>
      </c>
      <c r="AV543" s="54">
        <v>781837</v>
      </c>
      <c r="AW543" s="25">
        <f t="shared" si="32"/>
        <v>2126616</v>
      </c>
      <c r="AX543" s="165">
        <v>3048602</v>
      </c>
      <c r="AY543" s="98">
        <f t="shared" si="33"/>
        <v>24682043</v>
      </c>
      <c r="AZ543" s="73"/>
      <c r="BA543" s="20">
        <v>2592417</v>
      </c>
      <c r="BB543" s="20">
        <v>136011</v>
      </c>
      <c r="BC543" s="19">
        <v>2728428</v>
      </c>
      <c r="BD543" s="19">
        <f t="shared" si="34"/>
        <v>27410471</v>
      </c>
      <c r="BF543" s="20">
        <v>2853420</v>
      </c>
      <c r="BG543" s="21">
        <f t="shared" si="35"/>
        <v>24557051</v>
      </c>
      <c r="BI543" s="73"/>
      <c r="BJ543" s="73"/>
      <c r="BK543" s="73"/>
      <c r="BL543" s="73"/>
      <c r="BM543" s="73"/>
      <c r="BN543" s="73"/>
      <c r="BO543" s="73"/>
    </row>
    <row r="544" spans="1:67" ht="22.5" customHeight="1" x14ac:dyDescent="0.2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886041</v>
      </c>
      <c r="G544" s="20">
        <v>106403</v>
      </c>
      <c r="H544" s="20">
        <v>173237</v>
      </c>
      <c r="I544" s="20">
        <v>0</v>
      </c>
      <c r="J544" s="20">
        <v>0</v>
      </c>
      <c r="K544" s="20">
        <v>0</v>
      </c>
      <c r="L544" s="20">
        <v>0</v>
      </c>
      <c r="M544" s="20">
        <v>72030</v>
      </c>
      <c r="N544" s="20">
        <v>36922</v>
      </c>
      <c r="O544" s="20">
        <v>15577</v>
      </c>
      <c r="P544" s="20">
        <v>162976</v>
      </c>
      <c r="Q544" s="20">
        <v>110532</v>
      </c>
      <c r="R544" s="20">
        <v>117881</v>
      </c>
      <c r="S544" s="20">
        <v>107616</v>
      </c>
      <c r="T544" s="21">
        <v>86896</v>
      </c>
      <c r="U544" s="54">
        <v>61039</v>
      </c>
      <c r="V544" s="20">
        <v>63224</v>
      </c>
      <c r="W544" s="20">
        <v>39008</v>
      </c>
      <c r="X544" s="20">
        <v>0</v>
      </c>
      <c r="Y544" s="21">
        <v>0</v>
      </c>
      <c r="Z544" s="20">
        <v>437308</v>
      </c>
      <c r="AA544" s="21">
        <v>0</v>
      </c>
      <c r="AB544" s="32">
        <v>360452</v>
      </c>
      <c r="AC544" s="20">
        <v>1497852</v>
      </c>
      <c r="AD544" s="20">
        <v>570332</v>
      </c>
      <c r="AE544" s="20">
        <v>1213669</v>
      </c>
      <c r="AF544" s="20">
        <v>844808</v>
      </c>
      <c r="AG544" s="20">
        <v>391183</v>
      </c>
      <c r="AH544" s="20">
        <v>62283</v>
      </c>
      <c r="AI544" s="21">
        <v>6015</v>
      </c>
      <c r="AJ544" s="25">
        <v>101456</v>
      </c>
      <c r="AK544" s="25">
        <v>127158</v>
      </c>
      <c r="AL544" s="25">
        <v>30479</v>
      </c>
      <c r="AM544" s="22">
        <v>69079</v>
      </c>
      <c r="AN544" s="20">
        <v>289326</v>
      </c>
      <c r="AO544" s="20">
        <v>11687</v>
      </c>
      <c r="AP544" s="54">
        <v>8052469</v>
      </c>
      <c r="AQ544" s="25">
        <v>211399</v>
      </c>
      <c r="AR544" s="25">
        <v>240625</v>
      </c>
      <c r="AS544" s="54">
        <v>88908</v>
      </c>
      <c r="AT544" s="54">
        <v>48830</v>
      </c>
      <c r="AU544" s="54">
        <v>121423</v>
      </c>
      <c r="AV544" s="54">
        <v>350548</v>
      </c>
      <c r="AW544" s="25">
        <f t="shared" si="32"/>
        <v>1061733</v>
      </c>
      <c r="AX544" s="165">
        <v>1346838</v>
      </c>
      <c r="AY544" s="98">
        <f t="shared" si="33"/>
        <v>10461040</v>
      </c>
      <c r="AZ544" s="73"/>
      <c r="BA544" s="20">
        <v>1332280</v>
      </c>
      <c r="BB544" s="20">
        <v>33387</v>
      </c>
      <c r="BC544" s="19">
        <v>1365667</v>
      </c>
      <c r="BD544" s="19">
        <f t="shared" si="34"/>
        <v>11826707</v>
      </c>
      <c r="BF544" s="20">
        <v>1279373</v>
      </c>
      <c r="BG544" s="21">
        <f t="shared" si="35"/>
        <v>10547334</v>
      </c>
      <c r="BI544" s="73"/>
      <c r="BJ544" s="73"/>
      <c r="BK544" s="73"/>
      <c r="BL544" s="73"/>
      <c r="BM544" s="73"/>
      <c r="BN544" s="73"/>
      <c r="BO544" s="73"/>
    </row>
    <row r="545" spans="1:67" ht="22.5" customHeight="1" x14ac:dyDescent="0.2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3561</v>
      </c>
      <c r="F545" s="19">
        <v>1263413</v>
      </c>
      <c r="G545" s="20">
        <v>132932</v>
      </c>
      <c r="H545" s="20">
        <v>160440</v>
      </c>
      <c r="I545" s="20">
        <v>0</v>
      </c>
      <c r="J545" s="20">
        <v>0</v>
      </c>
      <c r="K545" s="20">
        <v>0</v>
      </c>
      <c r="L545" s="20">
        <v>0</v>
      </c>
      <c r="M545" s="20">
        <v>94644</v>
      </c>
      <c r="N545" s="20">
        <v>54671</v>
      </c>
      <c r="O545" s="20">
        <v>7104</v>
      </c>
      <c r="P545" s="20">
        <v>259326</v>
      </c>
      <c r="Q545" s="20">
        <v>152281</v>
      </c>
      <c r="R545" s="20">
        <v>190638</v>
      </c>
      <c r="S545" s="20">
        <v>155952</v>
      </c>
      <c r="T545" s="21">
        <v>108620</v>
      </c>
      <c r="U545" s="54">
        <v>89549</v>
      </c>
      <c r="V545" s="20">
        <v>93707</v>
      </c>
      <c r="W545" s="20">
        <v>48760</v>
      </c>
      <c r="X545" s="20">
        <v>0</v>
      </c>
      <c r="Y545" s="21">
        <v>0</v>
      </c>
      <c r="Z545" s="20">
        <v>581227</v>
      </c>
      <c r="AA545" s="21">
        <v>0</v>
      </c>
      <c r="AB545" s="32">
        <v>746102</v>
      </c>
      <c r="AC545" s="20">
        <v>2098621</v>
      </c>
      <c r="AD545" s="20">
        <v>768448</v>
      </c>
      <c r="AE545" s="20">
        <v>1208384</v>
      </c>
      <c r="AF545" s="20">
        <v>874961</v>
      </c>
      <c r="AG545" s="20">
        <v>648106</v>
      </c>
      <c r="AH545" s="20">
        <v>43054</v>
      </c>
      <c r="AI545" s="21">
        <v>0</v>
      </c>
      <c r="AJ545" s="25">
        <v>134257</v>
      </c>
      <c r="AK545" s="25">
        <v>162000</v>
      </c>
      <c r="AL545" s="25">
        <v>33581</v>
      </c>
      <c r="AM545" s="22">
        <v>84195</v>
      </c>
      <c r="AN545" s="20">
        <v>359282</v>
      </c>
      <c r="AO545" s="20">
        <v>10857</v>
      </c>
      <c r="AP545" s="54">
        <v>10565112</v>
      </c>
      <c r="AQ545" s="25">
        <v>257837</v>
      </c>
      <c r="AR545" s="25">
        <v>297908</v>
      </c>
      <c r="AS545" s="54">
        <v>40802</v>
      </c>
      <c r="AT545" s="54">
        <v>92717</v>
      </c>
      <c r="AU545" s="54">
        <v>90357</v>
      </c>
      <c r="AV545" s="54">
        <v>148413</v>
      </c>
      <c r="AW545" s="25">
        <f t="shared" si="32"/>
        <v>928034</v>
      </c>
      <c r="AX545" s="165">
        <v>1572613</v>
      </c>
      <c r="AY545" s="98">
        <f t="shared" si="33"/>
        <v>13065759</v>
      </c>
      <c r="AZ545" s="73"/>
      <c r="BA545" s="20">
        <v>1792574</v>
      </c>
      <c r="BB545" s="20">
        <v>25365</v>
      </c>
      <c r="BC545" s="19">
        <v>1817939</v>
      </c>
      <c r="BD545" s="19">
        <f t="shared" si="34"/>
        <v>14883698</v>
      </c>
      <c r="BF545" s="20">
        <v>541653</v>
      </c>
      <c r="BG545" s="21">
        <f t="shared" si="35"/>
        <v>14342045</v>
      </c>
      <c r="BI545" s="73"/>
      <c r="BJ545" s="73"/>
      <c r="BK545" s="73"/>
      <c r="BL545" s="73"/>
      <c r="BM545" s="73"/>
      <c r="BN545" s="73"/>
      <c r="BO545" s="73"/>
    </row>
    <row r="546" spans="1:67" ht="22.5" customHeight="1" x14ac:dyDescent="0.2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1494886</v>
      </c>
      <c r="G546" s="20">
        <v>137736</v>
      </c>
      <c r="H546" s="20">
        <v>252884</v>
      </c>
      <c r="I546" s="20">
        <v>0</v>
      </c>
      <c r="J546" s="20">
        <v>0</v>
      </c>
      <c r="K546" s="20">
        <v>0</v>
      </c>
      <c r="L546" s="20">
        <v>0</v>
      </c>
      <c r="M546" s="20">
        <v>121637</v>
      </c>
      <c r="N546" s="20">
        <v>67571</v>
      </c>
      <c r="O546" s="20">
        <v>15318</v>
      </c>
      <c r="P546" s="20">
        <v>171515</v>
      </c>
      <c r="Q546" s="20">
        <v>180629</v>
      </c>
      <c r="R546" s="20">
        <v>253072</v>
      </c>
      <c r="S546" s="20">
        <v>245328</v>
      </c>
      <c r="T546" s="21">
        <v>119482</v>
      </c>
      <c r="U546" s="54">
        <v>112941</v>
      </c>
      <c r="V546" s="20">
        <v>106126</v>
      </c>
      <c r="W546" s="20">
        <v>58512</v>
      </c>
      <c r="X546" s="20">
        <v>0</v>
      </c>
      <c r="Y546" s="21">
        <v>0</v>
      </c>
      <c r="Z546" s="20">
        <v>774487</v>
      </c>
      <c r="AA546" s="21">
        <v>0</v>
      </c>
      <c r="AB546" s="32">
        <v>859856</v>
      </c>
      <c r="AC546" s="20">
        <v>2615459</v>
      </c>
      <c r="AD546" s="20">
        <v>927730</v>
      </c>
      <c r="AE546" s="20">
        <v>1670804</v>
      </c>
      <c r="AF546" s="20">
        <v>1147562</v>
      </c>
      <c r="AG546" s="20">
        <v>815578</v>
      </c>
      <c r="AH546" s="20">
        <v>96989</v>
      </c>
      <c r="AI546" s="21">
        <v>10426</v>
      </c>
      <c r="AJ546" s="25">
        <v>156914</v>
      </c>
      <c r="AK546" s="25">
        <v>201876</v>
      </c>
      <c r="AL546" s="25">
        <v>40743</v>
      </c>
      <c r="AM546" s="22">
        <v>104954</v>
      </c>
      <c r="AN546" s="20">
        <v>497846</v>
      </c>
      <c r="AO546" s="20">
        <v>10702</v>
      </c>
      <c r="AP546" s="54">
        <v>13269563</v>
      </c>
      <c r="AQ546" s="25">
        <v>290985</v>
      </c>
      <c r="AR546" s="25">
        <v>360995</v>
      </c>
      <c r="AS546" s="54">
        <v>70469</v>
      </c>
      <c r="AT546" s="54">
        <v>65387</v>
      </c>
      <c r="AU546" s="54">
        <v>204653</v>
      </c>
      <c r="AV546" s="54">
        <v>534798</v>
      </c>
      <c r="AW546" s="25">
        <f t="shared" si="32"/>
        <v>1527287</v>
      </c>
      <c r="AX546" s="165">
        <v>1883196</v>
      </c>
      <c r="AY546" s="98">
        <f t="shared" si="33"/>
        <v>16680046</v>
      </c>
      <c r="AZ546" s="73"/>
      <c r="BA546" s="20">
        <v>2061975</v>
      </c>
      <c r="BB546" s="20">
        <v>30311</v>
      </c>
      <c r="BC546" s="19">
        <v>2092286</v>
      </c>
      <c r="BD546" s="19">
        <f t="shared" si="34"/>
        <v>18772332</v>
      </c>
      <c r="BF546" s="20">
        <v>1951816</v>
      </c>
      <c r="BG546" s="21">
        <f t="shared" si="35"/>
        <v>16820516</v>
      </c>
      <c r="BI546" s="73"/>
      <c r="BJ546" s="73"/>
      <c r="BK546" s="73"/>
      <c r="BL546" s="73"/>
      <c r="BM546" s="73"/>
      <c r="BN546" s="73"/>
      <c r="BO546" s="73"/>
    </row>
    <row r="547" spans="1:67" ht="22.5" customHeight="1" x14ac:dyDescent="0.2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1703391</v>
      </c>
      <c r="G547" s="20">
        <v>253675</v>
      </c>
      <c r="H547" s="20">
        <v>265108</v>
      </c>
      <c r="I547" s="20">
        <v>0</v>
      </c>
      <c r="J547" s="20">
        <v>0</v>
      </c>
      <c r="K547" s="20">
        <v>0</v>
      </c>
      <c r="L547" s="20">
        <v>0</v>
      </c>
      <c r="M547" s="20">
        <v>149137</v>
      </c>
      <c r="N547" s="20">
        <v>83591</v>
      </c>
      <c r="O547" s="20">
        <v>13727</v>
      </c>
      <c r="P547" s="20">
        <v>183770</v>
      </c>
      <c r="Q547" s="20">
        <v>209209</v>
      </c>
      <c r="R547" s="20">
        <v>324494</v>
      </c>
      <c r="S547" s="20">
        <v>293664</v>
      </c>
      <c r="T547" s="21">
        <v>206378</v>
      </c>
      <c r="U547" s="54">
        <v>142720</v>
      </c>
      <c r="V547" s="20">
        <v>133222</v>
      </c>
      <c r="W547" s="20">
        <v>78016</v>
      </c>
      <c r="X547" s="20">
        <v>0</v>
      </c>
      <c r="Y547" s="21">
        <v>0</v>
      </c>
      <c r="Z547" s="20">
        <v>847109</v>
      </c>
      <c r="AA547" s="21">
        <v>0</v>
      </c>
      <c r="AB547" s="32">
        <v>1560608</v>
      </c>
      <c r="AC547" s="20">
        <v>3260912</v>
      </c>
      <c r="AD547" s="20">
        <v>1166107</v>
      </c>
      <c r="AE547" s="20">
        <v>2196495</v>
      </c>
      <c r="AF547" s="20">
        <v>1446557</v>
      </c>
      <c r="AG547" s="20">
        <v>987180</v>
      </c>
      <c r="AH547" s="20">
        <v>90423</v>
      </c>
      <c r="AI547" s="21">
        <v>12832</v>
      </c>
      <c r="AJ547" s="25">
        <v>186756</v>
      </c>
      <c r="AK547" s="25">
        <v>214940</v>
      </c>
      <c r="AL547" s="25">
        <v>49761</v>
      </c>
      <c r="AM547" s="22">
        <v>114905</v>
      </c>
      <c r="AN547" s="20">
        <v>495506</v>
      </c>
      <c r="AO547" s="20">
        <v>16281</v>
      </c>
      <c r="AP547" s="54">
        <v>16686474</v>
      </c>
      <c r="AQ547" s="25">
        <v>430211</v>
      </c>
      <c r="AR547" s="25">
        <v>445213</v>
      </c>
      <c r="AS547" s="54">
        <v>84006</v>
      </c>
      <c r="AT547" s="54">
        <v>101463</v>
      </c>
      <c r="AU547" s="54">
        <v>217048</v>
      </c>
      <c r="AV547" s="54">
        <v>535686</v>
      </c>
      <c r="AW547" s="25">
        <f t="shared" si="32"/>
        <v>1813627</v>
      </c>
      <c r="AX547" s="165">
        <v>2542343</v>
      </c>
      <c r="AY547" s="98">
        <f t="shared" si="33"/>
        <v>21042444</v>
      </c>
      <c r="AZ547" s="73"/>
      <c r="BA547" s="20">
        <v>2477144</v>
      </c>
      <c r="BB547" s="20">
        <v>39427</v>
      </c>
      <c r="BC547" s="19">
        <v>2516571</v>
      </c>
      <c r="BD547" s="19">
        <f t="shared" si="34"/>
        <v>23559015</v>
      </c>
      <c r="BF547" s="20">
        <v>1955059</v>
      </c>
      <c r="BG547" s="21">
        <f t="shared" si="35"/>
        <v>21603956</v>
      </c>
      <c r="BI547" s="73"/>
      <c r="BJ547" s="73"/>
      <c r="BK547" s="73"/>
      <c r="BL547" s="73"/>
      <c r="BM547" s="73"/>
      <c r="BN547" s="73"/>
      <c r="BO547" s="73"/>
    </row>
    <row r="548" spans="1:67" ht="22.5" customHeight="1" x14ac:dyDescent="0.2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861003</v>
      </c>
      <c r="G548" s="20">
        <v>130207</v>
      </c>
      <c r="H548" s="20">
        <v>192337</v>
      </c>
      <c r="I548" s="20">
        <v>0</v>
      </c>
      <c r="J548" s="20">
        <v>0</v>
      </c>
      <c r="K548" s="20">
        <v>0</v>
      </c>
      <c r="L548" s="20">
        <v>0</v>
      </c>
      <c r="M548" s="20">
        <v>67090</v>
      </c>
      <c r="N548" s="20">
        <v>35124</v>
      </c>
      <c r="O548" s="20">
        <v>7770</v>
      </c>
      <c r="P548" s="20">
        <v>167674</v>
      </c>
      <c r="Q548" s="20">
        <v>109193</v>
      </c>
      <c r="R548" s="20">
        <v>118637</v>
      </c>
      <c r="S548" s="20">
        <v>107616</v>
      </c>
      <c r="T548" s="21">
        <v>86896</v>
      </c>
      <c r="U548" s="54">
        <v>60574</v>
      </c>
      <c r="V548" s="20">
        <v>66611</v>
      </c>
      <c r="W548" s="20">
        <v>48760</v>
      </c>
      <c r="X548" s="20">
        <v>0</v>
      </c>
      <c r="Y548" s="21">
        <v>0</v>
      </c>
      <c r="Z548" s="20">
        <v>413223</v>
      </c>
      <c r="AA548" s="21">
        <v>0</v>
      </c>
      <c r="AB548" s="32">
        <v>360320</v>
      </c>
      <c r="AC548" s="20">
        <v>1608224</v>
      </c>
      <c r="AD548" s="20">
        <v>546080</v>
      </c>
      <c r="AE548" s="20">
        <v>1206916</v>
      </c>
      <c r="AF548" s="20">
        <v>805915</v>
      </c>
      <c r="AG548" s="20">
        <v>401771</v>
      </c>
      <c r="AH548" s="20">
        <v>88172</v>
      </c>
      <c r="AI548" s="21">
        <v>6817</v>
      </c>
      <c r="AJ548" s="25">
        <v>97158</v>
      </c>
      <c r="AK548" s="25">
        <v>118051</v>
      </c>
      <c r="AL548" s="25">
        <v>28563</v>
      </c>
      <c r="AM548" s="22">
        <v>65198</v>
      </c>
      <c r="AN548" s="20">
        <v>269003</v>
      </c>
      <c r="AO548" s="20">
        <v>12568</v>
      </c>
      <c r="AP548" s="54">
        <v>8087471</v>
      </c>
      <c r="AQ548" s="25">
        <v>213426</v>
      </c>
      <c r="AR548" s="25">
        <v>247904</v>
      </c>
      <c r="AS548" s="54">
        <v>89027</v>
      </c>
      <c r="AT548" s="54">
        <v>53357</v>
      </c>
      <c r="AU548" s="54">
        <v>89330</v>
      </c>
      <c r="AV548" s="54">
        <v>320224</v>
      </c>
      <c r="AW548" s="25">
        <f t="shared" si="32"/>
        <v>1013268</v>
      </c>
      <c r="AX548" s="165">
        <v>1218310</v>
      </c>
      <c r="AY548" s="98">
        <f t="shared" si="33"/>
        <v>10319049</v>
      </c>
      <c r="AZ548" s="73"/>
      <c r="BA548" s="20">
        <v>1271955</v>
      </c>
      <c r="BB548" s="20">
        <v>43278</v>
      </c>
      <c r="BC548" s="19">
        <v>1315233</v>
      </c>
      <c r="BD548" s="19">
        <f t="shared" si="34"/>
        <v>11634282</v>
      </c>
      <c r="BF548" s="20">
        <v>1168701</v>
      </c>
      <c r="BG548" s="21">
        <f t="shared" si="35"/>
        <v>10465581</v>
      </c>
      <c r="BI548" s="73"/>
      <c r="BJ548" s="73"/>
      <c r="BK548" s="73"/>
      <c r="BL548" s="73"/>
      <c r="BM548" s="73"/>
      <c r="BN548" s="73"/>
      <c r="BO548" s="73"/>
    </row>
    <row r="549" spans="1:67" ht="22.5" customHeight="1" x14ac:dyDescent="0.2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1277956</v>
      </c>
      <c r="G549" s="20">
        <v>235104</v>
      </c>
      <c r="H549" s="20">
        <v>355833</v>
      </c>
      <c r="I549" s="20">
        <v>0</v>
      </c>
      <c r="J549" s="20">
        <v>0</v>
      </c>
      <c r="K549" s="20">
        <v>0</v>
      </c>
      <c r="L549" s="20">
        <v>0</v>
      </c>
      <c r="M549" s="20">
        <v>111176</v>
      </c>
      <c r="N549" s="20">
        <v>56774</v>
      </c>
      <c r="O549" s="20">
        <v>16280</v>
      </c>
      <c r="P549" s="20">
        <v>92148</v>
      </c>
      <c r="Q549" s="20">
        <v>175844</v>
      </c>
      <c r="R549" s="20">
        <v>215558</v>
      </c>
      <c r="S549" s="20">
        <v>197904</v>
      </c>
      <c r="T549" s="21">
        <v>130344</v>
      </c>
      <c r="U549" s="54">
        <v>108796</v>
      </c>
      <c r="V549" s="20">
        <v>109513</v>
      </c>
      <c r="W549" s="20">
        <v>68264</v>
      </c>
      <c r="X549" s="20">
        <v>0</v>
      </c>
      <c r="Y549" s="21">
        <v>0</v>
      </c>
      <c r="Z549" s="20">
        <v>591266</v>
      </c>
      <c r="AA549" s="21">
        <v>19546</v>
      </c>
      <c r="AB549" s="32">
        <v>413326</v>
      </c>
      <c r="AC549" s="20">
        <v>2250614</v>
      </c>
      <c r="AD549" s="20">
        <v>877813</v>
      </c>
      <c r="AE549" s="20">
        <v>1654363</v>
      </c>
      <c r="AF549" s="20">
        <v>1145202</v>
      </c>
      <c r="AG549" s="20">
        <v>643003</v>
      </c>
      <c r="AH549" s="20">
        <v>110403</v>
      </c>
      <c r="AI549" s="21">
        <v>11228</v>
      </c>
      <c r="AJ549" s="25">
        <v>144436</v>
      </c>
      <c r="AK549" s="25">
        <v>192403</v>
      </c>
      <c r="AL549" s="25">
        <v>41844</v>
      </c>
      <c r="AM549" s="22">
        <v>98329</v>
      </c>
      <c r="AN549" s="20">
        <v>421104</v>
      </c>
      <c r="AO549" s="20">
        <v>17608</v>
      </c>
      <c r="AP549" s="54">
        <v>11783982</v>
      </c>
      <c r="AQ549" s="25">
        <v>272031</v>
      </c>
      <c r="AR549" s="25">
        <v>318172</v>
      </c>
      <c r="AS549" s="54">
        <v>116569</v>
      </c>
      <c r="AT549" s="54">
        <v>68987</v>
      </c>
      <c r="AU549" s="54">
        <v>188073</v>
      </c>
      <c r="AV549" s="54">
        <v>472248</v>
      </c>
      <c r="AW549" s="25">
        <f t="shared" si="32"/>
        <v>1436080</v>
      </c>
      <c r="AX549" s="165">
        <v>1893832</v>
      </c>
      <c r="AY549" s="98">
        <f t="shared" si="33"/>
        <v>15113894</v>
      </c>
      <c r="AZ549" s="73"/>
      <c r="BA549" s="20">
        <v>1903800</v>
      </c>
      <c r="BB549" s="20">
        <v>59710</v>
      </c>
      <c r="BC549" s="19">
        <v>1963510</v>
      </c>
      <c r="BD549" s="19">
        <f t="shared" si="34"/>
        <v>17077404</v>
      </c>
      <c r="BF549" s="20">
        <v>1723534</v>
      </c>
      <c r="BG549" s="21">
        <f t="shared" si="35"/>
        <v>15353870</v>
      </c>
      <c r="BI549" s="73"/>
      <c r="BJ549" s="73"/>
      <c r="BK549" s="73"/>
      <c r="BL549" s="73"/>
      <c r="BM549" s="73"/>
      <c r="BN549" s="73"/>
      <c r="BO549" s="73"/>
    </row>
    <row r="550" spans="1:67" ht="22.5" customHeight="1" x14ac:dyDescent="0.2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677547</v>
      </c>
      <c r="G550" s="20">
        <v>160465</v>
      </c>
      <c r="H550" s="20">
        <v>202651</v>
      </c>
      <c r="I550" s="20">
        <v>0</v>
      </c>
      <c r="J550" s="20">
        <v>0</v>
      </c>
      <c r="K550" s="20">
        <v>0</v>
      </c>
      <c r="L550" s="20">
        <v>0</v>
      </c>
      <c r="M550" s="20">
        <v>54245</v>
      </c>
      <c r="N550" s="20">
        <v>27607</v>
      </c>
      <c r="O550" s="20">
        <v>10434</v>
      </c>
      <c r="P550" s="20">
        <v>80065</v>
      </c>
      <c r="Q550" s="20">
        <v>88255</v>
      </c>
      <c r="R550" s="20">
        <v>95008</v>
      </c>
      <c r="S550" s="20">
        <v>103968</v>
      </c>
      <c r="T550" s="21">
        <v>97758</v>
      </c>
      <c r="U550" s="54">
        <v>44204</v>
      </c>
      <c r="V550" s="20">
        <v>50805</v>
      </c>
      <c r="W550" s="20">
        <v>29256</v>
      </c>
      <c r="X550" s="20">
        <v>0</v>
      </c>
      <c r="Y550" s="21">
        <v>0</v>
      </c>
      <c r="Z550" s="20">
        <v>328087</v>
      </c>
      <c r="AA550" s="21">
        <v>6740</v>
      </c>
      <c r="AB550" s="32">
        <v>248952</v>
      </c>
      <c r="AC550" s="20">
        <v>1162788</v>
      </c>
      <c r="AD550" s="20">
        <v>468857</v>
      </c>
      <c r="AE550" s="20">
        <v>967045</v>
      </c>
      <c r="AF550" s="20">
        <v>679622</v>
      </c>
      <c r="AG550" s="20">
        <v>271684</v>
      </c>
      <c r="AH550" s="20">
        <v>133290</v>
      </c>
      <c r="AI550" s="21">
        <v>5213</v>
      </c>
      <c r="AJ550" s="25">
        <v>83767</v>
      </c>
      <c r="AK550" s="25">
        <v>102656</v>
      </c>
      <c r="AL550" s="25">
        <v>25558</v>
      </c>
      <c r="AM550" s="22">
        <v>58017</v>
      </c>
      <c r="AN550" s="20">
        <v>271414</v>
      </c>
      <c r="AO550" s="20">
        <v>13854</v>
      </c>
      <c r="AP550" s="54">
        <v>6549812</v>
      </c>
      <c r="AQ550" s="25">
        <v>178957</v>
      </c>
      <c r="AR550" s="25">
        <v>225168</v>
      </c>
      <c r="AS550" s="54">
        <v>105891</v>
      </c>
      <c r="AT550" s="54">
        <v>59240</v>
      </c>
      <c r="AU550" s="54">
        <v>92570</v>
      </c>
      <c r="AV550" s="54">
        <v>237444</v>
      </c>
      <c r="AW550" s="25">
        <f t="shared" si="32"/>
        <v>899270</v>
      </c>
      <c r="AX550" s="165">
        <v>1037344</v>
      </c>
      <c r="AY550" s="98">
        <f t="shared" si="33"/>
        <v>8486426</v>
      </c>
      <c r="AZ550" s="73"/>
      <c r="BA550" s="20">
        <v>1084102</v>
      </c>
      <c r="BB550" s="20">
        <v>57659</v>
      </c>
      <c r="BC550" s="19">
        <v>1141761</v>
      </c>
      <c r="BD550" s="19">
        <f t="shared" si="34"/>
        <v>9628187</v>
      </c>
      <c r="BF550" s="20">
        <v>866584</v>
      </c>
      <c r="BG550" s="21">
        <f t="shared" si="35"/>
        <v>8761603</v>
      </c>
      <c r="BI550" s="73"/>
      <c r="BJ550" s="73"/>
      <c r="BK550" s="73"/>
      <c r="BL550" s="73"/>
      <c r="BM550" s="73"/>
      <c r="BN550" s="73"/>
      <c r="BO550" s="73"/>
    </row>
    <row r="551" spans="1:67" ht="22.5" customHeight="1" x14ac:dyDescent="0.2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954369</v>
      </c>
      <c r="G551" s="20">
        <v>146985</v>
      </c>
      <c r="H551" s="20">
        <v>125105</v>
      </c>
      <c r="I551" s="20">
        <v>0</v>
      </c>
      <c r="J551" s="20">
        <v>0</v>
      </c>
      <c r="K551" s="20">
        <v>0</v>
      </c>
      <c r="L551" s="20">
        <v>0</v>
      </c>
      <c r="M551" s="20">
        <v>77236</v>
      </c>
      <c r="N551" s="20">
        <v>39997</v>
      </c>
      <c r="O551" s="20">
        <v>10434</v>
      </c>
      <c r="P551" s="20">
        <v>60142</v>
      </c>
      <c r="Q551" s="20">
        <v>127888</v>
      </c>
      <c r="R551" s="20">
        <v>139819</v>
      </c>
      <c r="S551" s="20">
        <v>119472</v>
      </c>
      <c r="T551" s="21">
        <v>86896</v>
      </c>
      <c r="U551" s="54">
        <v>73306</v>
      </c>
      <c r="V551" s="20">
        <v>74514</v>
      </c>
      <c r="W551" s="20">
        <v>48760</v>
      </c>
      <c r="X551" s="20">
        <v>0</v>
      </c>
      <c r="Y551" s="21">
        <v>0</v>
      </c>
      <c r="Z551" s="20">
        <v>445648</v>
      </c>
      <c r="AA551" s="21">
        <v>0</v>
      </c>
      <c r="AB551" s="32">
        <v>409762</v>
      </c>
      <c r="AC551" s="20">
        <v>1677832</v>
      </c>
      <c r="AD551" s="20">
        <v>618394</v>
      </c>
      <c r="AE551" s="20">
        <v>1096596</v>
      </c>
      <c r="AF551" s="20">
        <v>728042</v>
      </c>
      <c r="AG551" s="20">
        <v>452204</v>
      </c>
      <c r="AH551" s="20">
        <v>43054</v>
      </c>
      <c r="AI551" s="21">
        <v>7218</v>
      </c>
      <c r="AJ551" s="25">
        <v>108894</v>
      </c>
      <c r="AK551" s="25">
        <v>137226</v>
      </c>
      <c r="AL551" s="25">
        <v>27650</v>
      </c>
      <c r="AM551" s="22">
        <v>73807</v>
      </c>
      <c r="AN551" s="20">
        <v>302426</v>
      </c>
      <c r="AO551" s="20">
        <v>9748</v>
      </c>
      <c r="AP551" s="54">
        <v>8223424</v>
      </c>
      <c r="AQ551" s="25">
        <v>202289</v>
      </c>
      <c r="AR551" s="25">
        <v>220296</v>
      </c>
      <c r="AS551" s="54">
        <v>60366</v>
      </c>
      <c r="AT551" s="54">
        <v>44174</v>
      </c>
      <c r="AU551" s="54">
        <v>127690</v>
      </c>
      <c r="AV551" s="54">
        <v>336843</v>
      </c>
      <c r="AW551" s="25">
        <f t="shared" si="32"/>
        <v>991658</v>
      </c>
      <c r="AX551" s="165">
        <v>1228866</v>
      </c>
      <c r="AY551" s="98">
        <f t="shared" si="33"/>
        <v>10443948</v>
      </c>
      <c r="AZ551" s="73"/>
      <c r="BA551" s="20">
        <v>1412460</v>
      </c>
      <c r="BB551" s="20">
        <v>27143</v>
      </c>
      <c r="BC551" s="19">
        <v>1439603</v>
      </c>
      <c r="BD551" s="19">
        <f t="shared" si="34"/>
        <v>11883551</v>
      </c>
      <c r="BF551" s="20">
        <v>1229353</v>
      </c>
      <c r="BG551" s="21">
        <f t="shared" si="35"/>
        <v>10654198</v>
      </c>
      <c r="BI551" s="73"/>
      <c r="BJ551" s="73"/>
      <c r="BK551" s="73"/>
      <c r="BL551" s="73"/>
      <c r="BM551" s="73"/>
      <c r="BN551" s="73"/>
      <c r="BO551" s="73"/>
    </row>
    <row r="552" spans="1:67" ht="22.5" customHeight="1" x14ac:dyDescent="0.2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721106</v>
      </c>
      <c r="G552" s="20">
        <v>163333</v>
      </c>
      <c r="H552" s="20">
        <v>238941</v>
      </c>
      <c r="I552" s="20">
        <v>0</v>
      </c>
      <c r="J552" s="20">
        <v>0</v>
      </c>
      <c r="K552" s="20">
        <v>0</v>
      </c>
      <c r="L552" s="20">
        <v>0</v>
      </c>
      <c r="M552" s="20">
        <v>57361</v>
      </c>
      <c r="N552" s="20">
        <v>29560</v>
      </c>
      <c r="O552" s="20">
        <v>15133</v>
      </c>
      <c r="P552" s="20">
        <v>245138</v>
      </c>
      <c r="Q552" s="20">
        <v>92507</v>
      </c>
      <c r="R552" s="20">
        <v>117703</v>
      </c>
      <c r="S552" s="20">
        <v>100320</v>
      </c>
      <c r="T552" s="21">
        <v>65172</v>
      </c>
      <c r="U552" s="54">
        <v>64973</v>
      </c>
      <c r="V552" s="20">
        <v>68869</v>
      </c>
      <c r="W552" s="20">
        <v>58512</v>
      </c>
      <c r="X552" s="20">
        <v>0</v>
      </c>
      <c r="Y552" s="21">
        <v>0</v>
      </c>
      <c r="Z552" s="20">
        <v>348762</v>
      </c>
      <c r="AA552" s="21">
        <v>0</v>
      </c>
      <c r="AB552" s="32">
        <v>294980</v>
      </c>
      <c r="AC552" s="20">
        <v>1247548</v>
      </c>
      <c r="AD552" s="20">
        <v>493462</v>
      </c>
      <c r="AE552" s="20">
        <v>993396</v>
      </c>
      <c r="AF552" s="20">
        <v>682332</v>
      </c>
      <c r="AG552" s="20">
        <v>287881</v>
      </c>
      <c r="AH552" s="20">
        <v>107682</v>
      </c>
      <c r="AI552" s="21">
        <v>11629</v>
      </c>
      <c r="AJ552" s="25">
        <v>88023</v>
      </c>
      <c r="AK552" s="25">
        <v>107280</v>
      </c>
      <c r="AL552" s="25">
        <v>24602</v>
      </c>
      <c r="AM552" s="22">
        <v>59991</v>
      </c>
      <c r="AN552" s="20">
        <v>214220</v>
      </c>
      <c r="AO552" s="20">
        <v>14788</v>
      </c>
      <c r="AP552" s="54">
        <v>7015204</v>
      </c>
      <c r="AQ552" s="25">
        <v>183832</v>
      </c>
      <c r="AR552" s="25">
        <v>187466</v>
      </c>
      <c r="AS552" s="54">
        <v>106240</v>
      </c>
      <c r="AT552" s="54">
        <v>42942</v>
      </c>
      <c r="AU552" s="54">
        <v>81947</v>
      </c>
      <c r="AV552" s="54">
        <v>293355</v>
      </c>
      <c r="AW552" s="25">
        <f t="shared" si="32"/>
        <v>895782</v>
      </c>
      <c r="AX552" s="165">
        <v>925838</v>
      </c>
      <c r="AY552" s="98">
        <f t="shared" si="33"/>
        <v>8836824</v>
      </c>
      <c r="AZ552" s="73"/>
      <c r="BA552" s="20">
        <v>1157556</v>
      </c>
      <c r="BB552" s="20">
        <v>58525</v>
      </c>
      <c r="BC552" s="19">
        <v>1216081</v>
      </c>
      <c r="BD552" s="19">
        <f t="shared" si="34"/>
        <v>10052905</v>
      </c>
      <c r="BF552" s="20">
        <v>1070640</v>
      </c>
      <c r="BG552" s="21">
        <f t="shared" si="35"/>
        <v>8982265</v>
      </c>
      <c r="BI552" s="73"/>
      <c r="BJ552" s="73"/>
      <c r="BK552" s="73"/>
      <c r="BL552" s="73"/>
      <c r="BM552" s="73"/>
      <c r="BN552" s="73"/>
      <c r="BO552" s="73"/>
    </row>
    <row r="553" spans="1:67" ht="22.5" customHeight="1" x14ac:dyDescent="0.2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1017175</v>
      </c>
      <c r="G553" s="20">
        <v>185990</v>
      </c>
      <c r="H553" s="20">
        <v>229964</v>
      </c>
      <c r="I553" s="20">
        <v>0</v>
      </c>
      <c r="J553" s="20">
        <v>0</v>
      </c>
      <c r="K553" s="20">
        <v>0</v>
      </c>
      <c r="L553" s="20">
        <v>0</v>
      </c>
      <c r="M553" s="20">
        <v>76113</v>
      </c>
      <c r="N553" s="20">
        <v>45925</v>
      </c>
      <c r="O553" s="20">
        <v>12839</v>
      </c>
      <c r="P553" s="20">
        <v>61211</v>
      </c>
      <c r="Q553" s="20">
        <v>125557</v>
      </c>
      <c r="R553" s="20">
        <v>188280</v>
      </c>
      <c r="S553" s="20">
        <v>190608</v>
      </c>
      <c r="T553" s="21">
        <v>86896</v>
      </c>
      <c r="U553" s="54">
        <v>91030</v>
      </c>
      <c r="V553" s="20">
        <v>93707</v>
      </c>
      <c r="W553" s="20">
        <v>39008</v>
      </c>
      <c r="X553" s="20">
        <v>0</v>
      </c>
      <c r="Y553" s="21">
        <v>0</v>
      </c>
      <c r="Z553" s="20">
        <v>475042</v>
      </c>
      <c r="AA553" s="21">
        <v>0</v>
      </c>
      <c r="AB553" s="32">
        <v>412968</v>
      </c>
      <c r="AC553" s="20">
        <v>1769298</v>
      </c>
      <c r="AD553" s="20">
        <v>617958</v>
      </c>
      <c r="AE553" s="20">
        <v>967412</v>
      </c>
      <c r="AF553" s="20">
        <v>634349</v>
      </c>
      <c r="AG553" s="20">
        <v>496759</v>
      </c>
      <c r="AH553" s="20">
        <v>100929</v>
      </c>
      <c r="AI553" s="21">
        <v>5614</v>
      </c>
      <c r="AJ553" s="25">
        <v>109330</v>
      </c>
      <c r="AK553" s="25">
        <v>122697</v>
      </c>
      <c r="AL553" s="25">
        <v>27949</v>
      </c>
      <c r="AM553" s="22">
        <v>67187</v>
      </c>
      <c r="AN553" s="20">
        <v>314262</v>
      </c>
      <c r="AO553" s="20">
        <v>14860</v>
      </c>
      <c r="AP553" s="54">
        <v>8580917</v>
      </c>
      <c r="AQ553" s="25">
        <v>195898</v>
      </c>
      <c r="AR553" s="25">
        <v>228242</v>
      </c>
      <c r="AS553" s="54">
        <v>52108</v>
      </c>
      <c r="AT553" s="54">
        <v>38812</v>
      </c>
      <c r="AU553" s="54">
        <v>145100</v>
      </c>
      <c r="AV553" s="54">
        <v>356234</v>
      </c>
      <c r="AW553" s="25">
        <f t="shared" si="32"/>
        <v>1016394</v>
      </c>
      <c r="AX553" s="165">
        <v>1112481</v>
      </c>
      <c r="AY553" s="98">
        <f t="shared" si="33"/>
        <v>10709792</v>
      </c>
      <c r="AZ553" s="73"/>
      <c r="BA553" s="20">
        <v>1442442</v>
      </c>
      <c r="BB553" s="20">
        <v>50480</v>
      </c>
      <c r="BC553" s="19">
        <v>1492922</v>
      </c>
      <c r="BD553" s="19">
        <f t="shared" si="34"/>
        <v>12202714</v>
      </c>
      <c r="BF553" s="20">
        <v>1300124</v>
      </c>
      <c r="BG553" s="21">
        <f t="shared" si="35"/>
        <v>10902590</v>
      </c>
      <c r="BI553" s="73"/>
      <c r="BJ553" s="73"/>
      <c r="BK553" s="73"/>
      <c r="BL553" s="73"/>
      <c r="BM553" s="73"/>
      <c r="BN553" s="73"/>
      <c r="BO553" s="73"/>
    </row>
    <row r="554" spans="1:67" ht="22.5" customHeight="1" x14ac:dyDescent="0.2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1533016</v>
      </c>
      <c r="G554" s="20">
        <v>120528</v>
      </c>
      <c r="H554" s="20">
        <v>133891</v>
      </c>
      <c r="I554" s="20">
        <v>0</v>
      </c>
      <c r="J554" s="20">
        <v>0</v>
      </c>
      <c r="K554" s="20">
        <v>0</v>
      </c>
      <c r="L554" s="20">
        <v>0</v>
      </c>
      <c r="M554" s="20">
        <v>125857</v>
      </c>
      <c r="N554" s="20">
        <v>70272</v>
      </c>
      <c r="O554" s="20">
        <v>9028</v>
      </c>
      <c r="P554" s="20">
        <v>128659</v>
      </c>
      <c r="Q554" s="20">
        <v>189807</v>
      </c>
      <c r="R554" s="20">
        <v>273586</v>
      </c>
      <c r="S554" s="20">
        <v>215232</v>
      </c>
      <c r="T554" s="21">
        <v>141206</v>
      </c>
      <c r="U554" s="54">
        <v>122966</v>
      </c>
      <c r="V554" s="20">
        <v>109513</v>
      </c>
      <c r="W554" s="20">
        <v>58512</v>
      </c>
      <c r="X554" s="20">
        <v>0</v>
      </c>
      <c r="Y554" s="21">
        <v>0</v>
      </c>
      <c r="Z554" s="20">
        <v>731219</v>
      </c>
      <c r="AA554" s="21">
        <v>0</v>
      </c>
      <c r="AB554" s="32">
        <v>908741</v>
      </c>
      <c r="AC554" s="20">
        <v>2590729</v>
      </c>
      <c r="AD554" s="20">
        <v>1011357</v>
      </c>
      <c r="AE554" s="20">
        <v>1751618</v>
      </c>
      <c r="AF554" s="20">
        <v>1271932</v>
      </c>
      <c r="AG554" s="20">
        <v>809601</v>
      </c>
      <c r="AH554" s="20">
        <v>50089</v>
      </c>
      <c r="AI554" s="21">
        <v>10827</v>
      </c>
      <c r="AJ554" s="25">
        <v>159856</v>
      </c>
      <c r="AK554" s="25">
        <v>200583</v>
      </c>
      <c r="AL554" s="25">
        <v>42233</v>
      </c>
      <c r="AM554" s="22">
        <v>103725</v>
      </c>
      <c r="AN554" s="20">
        <v>925860</v>
      </c>
      <c r="AO554" s="20">
        <v>10463</v>
      </c>
      <c r="AP554" s="54">
        <v>13810906</v>
      </c>
      <c r="AQ554" s="25">
        <v>309072</v>
      </c>
      <c r="AR554" s="25">
        <v>307170</v>
      </c>
      <c r="AS554" s="54">
        <v>53184</v>
      </c>
      <c r="AT554" s="54">
        <v>68402</v>
      </c>
      <c r="AU554" s="54">
        <v>209416</v>
      </c>
      <c r="AV554" s="54">
        <v>558476</v>
      </c>
      <c r="AW554" s="25">
        <f t="shared" si="32"/>
        <v>1505720</v>
      </c>
      <c r="AX554" s="165">
        <v>2997185</v>
      </c>
      <c r="AY554" s="98">
        <f t="shared" si="33"/>
        <v>18313811</v>
      </c>
      <c r="AZ554" s="73"/>
      <c r="BA554" s="20">
        <v>2085744</v>
      </c>
      <c r="BB554" s="20">
        <v>23770</v>
      </c>
      <c r="BC554" s="19">
        <v>2109514</v>
      </c>
      <c r="BD554" s="19">
        <f t="shared" si="34"/>
        <v>20423325</v>
      </c>
      <c r="BF554" s="20">
        <v>2038233</v>
      </c>
      <c r="BG554" s="21">
        <f t="shared" si="35"/>
        <v>18385092</v>
      </c>
      <c r="BI554" s="73"/>
      <c r="BJ554" s="73"/>
      <c r="BK554" s="73"/>
      <c r="BL554" s="73"/>
      <c r="BM554" s="73"/>
      <c r="BN554" s="73"/>
      <c r="BO554" s="73"/>
    </row>
    <row r="555" spans="1:67" ht="22.5" customHeight="1" x14ac:dyDescent="0.2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750929</v>
      </c>
      <c r="G555" s="20">
        <v>142396</v>
      </c>
      <c r="H555" s="20">
        <v>186416</v>
      </c>
      <c r="I555" s="20">
        <v>0</v>
      </c>
      <c r="J555" s="20">
        <v>0</v>
      </c>
      <c r="K555" s="20">
        <v>0</v>
      </c>
      <c r="L555" s="20">
        <v>0</v>
      </c>
      <c r="M555" s="20">
        <v>55272</v>
      </c>
      <c r="N555" s="20">
        <v>29672</v>
      </c>
      <c r="O555" s="20">
        <v>13986</v>
      </c>
      <c r="P555" s="20">
        <v>118803</v>
      </c>
      <c r="Q555" s="20">
        <v>97456</v>
      </c>
      <c r="R555" s="20">
        <v>117213</v>
      </c>
      <c r="S555" s="20">
        <v>96672</v>
      </c>
      <c r="T555" s="21">
        <v>65172</v>
      </c>
      <c r="U555" s="54">
        <v>62646</v>
      </c>
      <c r="V555" s="20">
        <v>57579</v>
      </c>
      <c r="W555" s="20">
        <v>39008</v>
      </c>
      <c r="X555" s="20">
        <v>0</v>
      </c>
      <c r="Y555" s="21">
        <v>0</v>
      </c>
      <c r="Z555" s="20">
        <v>369007</v>
      </c>
      <c r="AA555" s="21">
        <v>0</v>
      </c>
      <c r="AB555" s="32">
        <v>189600</v>
      </c>
      <c r="AC555" s="20">
        <v>1212192</v>
      </c>
      <c r="AD555" s="20">
        <v>458331</v>
      </c>
      <c r="AE555" s="20">
        <v>863184</v>
      </c>
      <c r="AF555" s="20">
        <v>590824</v>
      </c>
      <c r="AG555" s="20">
        <v>336143</v>
      </c>
      <c r="AH555" s="20">
        <v>88922</v>
      </c>
      <c r="AI555" s="21">
        <v>4812</v>
      </c>
      <c r="AJ555" s="25">
        <v>86309</v>
      </c>
      <c r="AK555" s="25">
        <v>97229</v>
      </c>
      <c r="AL555" s="25">
        <v>22084</v>
      </c>
      <c r="AM555" s="22">
        <v>55455</v>
      </c>
      <c r="AN555" s="20">
        <v>216206</v>
      </c>
      <c r="AO555" s="20">
        <v>18552</v>
      </c>
      <c r="AP555" s="54">
        <v>6442070</v>
      </c>
      <c r="AQ555" s="25">
        <v>135031</v>
      </c>
      <c r="AR555" s="25">
        <v>193895</v>
      </c>
      <c r="AS555" s="54">
        <v>56620</v>
      </c>
      <c r="AT555" s="54">
        <v>40007</v>
      </c>
      <c r="AU555" s="54">
        <v>103516</v>
      </c>
      <c r="AV555" s="54">
        <v>276459</v>
      </c>
      <c r="AW555" s="25">
        <f t="shared" si="32"/>
        <v>805528</v>
      </c>
      <c r="AX555" s="165">
        <v>895186</v>
      </c>
      <c r="AY555" s="98">
        <f t="shared" si="33"/>
        <v>8142784</v>
      </c>
      <c r="AZ555" s="73"/>
      <c r="BA555" s="20">
        <v>1119252</v>
      </c>
      <c r="BB555" s="20">
        <v>40270</v>
      </c>
      <c r="BC555" s="19">
        <v>1159522</v>
      </c>
      <c r="BD555" s="19">
        <f t="shared" si="34"/>
        <v>9302306</v>
      </c>
      <c r="BF555" s="20">
        <v>1008973</v>
      </c>
      <c r="BG555" s="21">
        <f t="shared" si="35"/>
        <v>8293333</v>
      </c>
      <c r="BI555" s="73"/>
      <c r="BJ555" s="73"/>
      <c r="BK555" s="73"/>
      <c r="BL555" s="73"/>
      <c r="BM555" s="73"/>
      <c r="BN555" s="73"/>
      <c r="BO555" s="73"/>
    </row>
    <row r="556" spans="1:67" ht="22.5" customHeight="1" x14ac:dyDescent="0.2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681619</v>
      </c>
      <c r="G556" s="20">
        <v>105758</v>
      </c>
      <c r="H556" s="20">
        <v>114409</v>
      </c>
      <c r="I556" s="20">
        <v>0</v>
      </c>
      <c r="J556" s="20">
        <v>0</v>
      </c>
      <c r="K556" s="20">
        <v>0</v>
      </c>
      <c r="L556" s="20">
        <v>0</v>
      </c>
      <c r="M556" s="20">
        <v>47931</v>
      </c>
      <c r="N556" s="20">
        <v>26344</v>
      </c>
      <c r="O556" s="20">
        <v>8880</v>
      </c>
      <c r="P556" s="20">
        <v>40772</v>
      </c>
      <c r="Q556" s="20">
        <v>71636</v>
      </c>
      <c r="R556" s="20">
        <v>115700</v>
      </c>
      <c r="S556" s="20">
        <v>102144</v>
      </c>
      <c r="T556" s="21">
        <v>43448</v>
      </c>
      <c r="U556" s="54">
        <v>61673</v>
      </c>
      <c r="V556" s="20">
        <v>65482</v>
      </c>
      <c r="W556" s="20">
        <v>29256</v>
      </c>
      <c r="X556" s="20">
        <v>0</v>
      </c>
      <c r="Y556" s="21">
        <v>0</v>
      </c>
      <c r="Z556" s="20">
        <v>312262</v>
      </c>
      <c r="AA556" s="21">
        <v>0</v>
      </c>
      <c r="AB556" s="32">
        <v>0</v>
      </c>
      <c r="AC556" s="20">
        <v>945686</v>
      </c>
      <c r="AD556" s="20">
        <v>394343</v>
      </c>
      <c r="AE556" s="20">
        <v>636158</v>
      </c>
      <c r="AF556" s="20">
        <v>441195</v>
      </c>
      <c r="AG556" s="20">
        <v>280090</v>
      </c>
      <c r="AH556" s="20">
        <v>54873</v>
      </c>
      <c r="AI556" s="21">
        <v>4411</v>
      </c>
      <c r="AJ556" s="25">
        <v>77736</v>
      </c>
      <c r="AK556" s="25">
        <v>87527</v>
      </c>
      <c r="AL556" s="25">
        <v>16875</v>
      </c>
      <c r="AM556" s="22">
        <v>50948</v>
      </c>
      <c r="AN556" s="20">
        <v>185751</v>
      </c>
      <c r="AO556" s="20">
        <v>7404</v>
      </c>
      <c r="AP556" s="54">
        <v>5010311</v>
      </c>
      <c r="AQ556" s="25">
        <v>128896</v>
      </c>
      <c r="AR556" s="25">
        <v>143028</v>
      </c>
      <c r="AS556" s="54">
        <v>31309</v>
      </c>
      <c r="AT556" s="54">
        <v>38652</v>
      </c>
      <c r="AU556" s="54">
        <v>69457</v>
      </c>
      <c r="AV556" s="54">
        <v>224424</v>
      </c>
      <c r="AW556" s="25">
        <f t="shared" si="32"/>
        <v>635766</v>
      </c>
      <c r="AX556" s="165">
        <v>767644</v>
      </c>
      <c r="AY556" s="98">
        <f t="shared" si="33"/>
        <v>6413721</v>
      </c>
      <c r="AZ556" s="73"/>
      <c r="BA556" s="20">
        <v>998678</v>
      </c>
      <c r="BB556" s="20">
        <v>22744</v>
      </c>
      <c r="BC556" s="19">
        <v>1021422</v>
      </c>
      <c r="BD556" s="19">
        <f t="shared" si="34"/>
        <v>7435143</v>
      </c>
      <c r="BF556" s="20">
        <v>819066</v>
      </c>
      <c r="BG556" s="21">
        <f t="shared" si="35"/>
        <v>6616077</v>
      </c>
      <c r="BI556" s="73"/>
      <c r="BJ556" s="73"/>
      <c r="BK556" s="73"/>
      <c r="BL556" s="73"/>
      <c r="BM556" s="73"/>
      <c r="BN556" s="73"/>
      <c r="BO556" s="73"/>
    </row>
    <row r="557" spans="1:67" ht="22.5" customHeight="1" x14ac:dyDescent="0.2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3561</v>
      </c>
      <c r="F557" s="19">
        <v>628489</v>
      </c>
      <c r="G557" s="20">
        <v>74568</v>
      </c>
      <c r="H557" s="20">
        <v>117465</v>
      </c>
      <c r="I557" s="20">
        <v>0</v>
      </c>
      <c r="J557" s="20">
        <v>0</v>
      </c>
      <c r="K557" s="20">
        <v>0</v>
      </c>
      <c r="L557" s="20">
        <v>0</v>
      </c>
      <c r="M557" s="20">
        <v>41972</v>
      </c>
      <c r="N557" s="20">
        <v>22484</v>
      </c>
      <c r="O557" s="20">
        <v>3367</v>
      </c>
      <c r="P557" s="20">
        <v>57870</v>
      </c>
      <c r="Q557" s="20">
        <v>64883</v>
      </c>
      <c r="R557" s="20">
        <v>87576</v>
      </c>
      <c r="S557" s="20">
        <v>77520</v>
      </c>
      <c r="T557" s="21">
        <v>54310</v>
      </c>
      <c r="U557" s="54">
        <v>43654</v>
      </c>
      <c r="V557" s="20">
        <v>44031</v>
      </c>
      <c r="W557" s="20">
        <v>29256</v>
      </c>
      <c r="X557" s="20">
        <v>0</v>
      </c>
      <c r="Y557" s="21">
        <v>0</v>
      </c>
      <c r="Z557" s="20">
        <v>306131</v>
      </c>
      <c r="AA557" s="21">
        <v>0</v>
      </c>
      <c r="AB557" s="32">
        <v>0</v>
      </c>
      <c r="AC557" s="20">
        <v>777906</v>
      </c>
      <c r="AD557" s="20">
        <v>370624</v>
      </c>
      <c r="AE557" s="20">
        <v>645700</v>
      </c>
      <c r="AF557" s="20">
        <v>518195</v>
      </c>
      <c r="AG557" s="20">
        <v>310122</v>
      </c>
      <c r="AH557" s="20">
        <v>41366</v>
      </c>
      <c r="AI557" s="21">
        <v>0</v>
      </c>
      <c r="AJ557" s="25">
        <v>70284</v>
      </c>
      <c r="AK557" s="25">
        <v>78304</v>
      </c>
      <c r="AL557" s="25">
        <v>14609</v>
      </c>
      <c r="AM557" s="22">
        <v>46597</v>
      </c>
      <c r="AN557" s="20">
        <v>172872</v>
      </c>
      <c r="AO557" s="20">
        <v>7736</v>
      </c>
      <c r="AP557" s="54">
        <v>4707891</v>
      </c>
      <c r="AQ557" s="25">
        <v>152443</v>
      </c>
      <c r="AR557" s="25">
        <v>153486</v>
      </c>
      <c r="AS557" s="54">
        <v>51213</v>
      </c>
      <c r="AT557" s="54">
        <v>33432</v>
      </c>
      <c r="AU557" s="54">
        <v>42883</v>
      </c>
      <c r="AV557" s="54">
        <v>5971</v>
      </c>
      <c r="AW557" s="25">
        <f t="shared" si="32"/>
        <v>439428</v>
      </c>
      <c r="AX557" s="165">
        <v>500933</v>
      </c>
      <c r="AY557" s="98">
        <f t="shared" si="33"/>
        <v>5648252</v>
      </c>
      <c r="AZ557" s="73"/>
      <c r="BA557" s="20">
        <v>894235</v>
      </c>
      <c r="BB557" s="20">
        <v>24431</v>
      </c>
      <c r="BC557" s="19">
        <v>918666</v>
      </c>
      <c r="BD557" s="19">
        <f t="shared" si="34"/>
        <v>6566918</v>
      </c>
      <c r="BF557" s="20">
        <v>21792</v>
      </c>
      <c r="BG557" s="21">
        <f t="shared" si="35"/>
        <v>6545126</v>
      </c>
      <c r="BI557" s="73"/>
      <c r="BJ557" s="73"/>
      <c r="BK557" s="73"/>
      <c r="BL557" s="73"/>
      <c r="BM557" s="73"/>
      <c r="BN557" s="73"/>
      <c r="BO557" s="73"/>
    </row>
    <row r="558" spans="1:67" ht="22.5" customHeight="1" x14ac:dyDescent="0.2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522803</v>
      </c>
      <c r="G558" s="20">
        <v>80663</v>
      </c>
      <c r="H558" s="20">
        <v>107724</v>
      </c>
      <c r="I558" s="20">
        <v>0</v>
      </c>
      <c r="J558" s="20">
        <v>0</v>
      </c>
      <c r="K558" s="20">
        <v>0</v>
      </c>
      <c r="L558" s="20">
        <v>0</v>
      </c>
      <c r="M558" s="20">
        <v>37533</v>
      </c>
      <c r="N558" s="20">
        <v>18892</v>
      </c>
      <c r="O558" s="20">
        <v>6327</v>
      </c>
      <c r="P558" s="20">
        <v>197486</v>
      </c>
      <c r="Q558" s="20">
        <v>57826</v>
      </c>
      <c r="R558" s="20">
        <v>56159</v>
      </c>
      <c r="S558" s="20">
        <v>52896</v>
      </c>
      <c r="T558" s="21">
        <v>43448</v>
      </c>
      <c r="U558" s="54">
        <v>31091</v>
      </c>
      <c r="V558" s="20">
        <v>36128</v>
      </c>
      <c r="W558" s="20">
        <v>19504</v>
      </c>
      <c r="X558" s="20">
        <v>0</v>
      </c>
      <c r="Y558" s="21">
        <v>0</v>
      </c>
      <c r="Z558" s="20">
        <v>252830</v>
      </c>
      <c r="AA558" s="21">
        <v>0</v>
      </c>
      <c r="AB558" s="32">
        <v>0</v>
      </c>
      <c r="AC558" s="20">
        <v>698170</v>
      </c>
      <c r="AD558" s="20">
        <v>344779</v>
      </c>
      <c r="AE558" s="20">
        <v>663242</v>
      </c>
      <c r="AF558" s="20">
        <v>461122</v>
      </c>
      <c r="AG558" s="20">
        <v>195162</v>
      </c>
      <c r="AH558" s="20">
        <v>58719</v>
      </c>
      <c r="AI558" s="21">
        <v>11228</v>
      </c>
      <c r="AJ558" s="25">
        <v>65897</v>
      </c>
      <c r="AK558" s="25">
        <v>81916</v>
      </c>
      <c r="AL558" s="25">
        <v>15573</v>
      </c>
      <c r="AM558" s="22">
        <v>48169</v>
      </c>
      <c r="AN558" s="20">
        <v>181975</v>
      </c>
      <c r="AO558" s="20">
        <v>8918</v>
      </c>
      <c r="AP558" s="54">
        <v>4356180</v>
      </c>
      <c r="AQ558" s="25">
        <v>131578</v>
      </c>
      <c r="AR558" s="25">
        <v>184763</v>
      </c>
      <c r="AS558" s="54">
        <v>86995</v>
      </c>
      <c r="AT558" s="54">
        <v>37025</v>
      </c>
      <c r="AU558" s="54">
        <v>94187</v>
      </c>
      <c r="AV558" s="54">
        <v>140273</v>
      </c>
      <c r="AW558" s="25">
        <f t="shared" si="32"/>
        <v>674821</v>
      </c>
      <c r="AX558" s="165">
        <v>616087</v>
      </c>
      <c r="AY558" s="98">
        <f t="shared" si="33"/>
        <v>5647088</v>
      </c>
      <c r="AZ558" s="73"/>
      <c r="BA558" s="20">
        <v>844284</v>
      </c>
      <c r="BB558" s="20">
        <v>35393</v>
      </c>
      <c r="BC558" s="19">
        <v>879677</v>
      </c>
      <c r="BD558" s="19">
        <f t="shared" si="34"/>
        <v>6526765</v>
      </c>
      <c r="BF558" s="20">
        <v>511945</v>
      </c>
      <c r="BG558" s="21">
        <f t="shared" si="35"/>
        <v>6014820</v>
      </c>
      <c r="BI558" s="73"/>
      <c r="BJ558" s="73"/>
      <c r="BK558" s="73"/>
      <c r="BL558" s="73"/>
      <c r="BM558" s="73"/>
      <c r="BN558" s="73"/>
      <c r="BO558" s="73"/>
    </row>
    <row r="559" spans="1:67" ht="22.5" customHeight="1" x14ac:dyDescent="0.2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230350</v>
      </c>
      <c r="G559" s="20">
        <v>50692</v>
      </c>
      <c r="H559" s="20">
        <v>106769</v>
      </c>
      <c r="I559" s="20">
        <v>0</v>
      </c>
      <c r="J559" s="20">
        <v>0</v>
      </c>
      <c r="K559" s="20">
        <v>0</v>
      </c>
      <c r="L559" s="20">
        <v>0</v>
      </c>
      <c r="M559" s="20">
        <v>9655</v>
      </c>
      <c r="N559" s="20">
        <v>5896</v>
      </c>
      <c r="O559" s="20">
        <v>3404</v>
      </c>
      <c r="P559" s="20">
        <v>71525</v>
      </c>
      <c r="Q559" s="20">
        <v>24916</v>
      </c>
      <c r="R559" s="20">
        <v>18290</v>
      </c>
      <c r="S559" s="20">
        <v>21888</v>
      </c>
      <c r="T559" s="21">
        <v>21724</v>
      </c>
      <c r="U559" s="54">
        <v>9348</v>
      </c>
      <c r="V559" s="20">
        <v>10161</v>
      </c>
      <c r="W559" s="20">
        <v>9752</v>
      </c>
      <c r="X559" s="20">
        <v>0</v>
      </c>
      <c r="Y559" s="21">
        <v>0</v>
      </c>
      <c r="Z559" s="20">
        <v>131010</v>
      </c>
      <c r="AA559" s="21">
        <v>0</v>
      </c>
      <c r="AB559" s="32">
        <v>0</v>
      </c>
      <c r="AC559" s="20">
        <v>279478</v>
      </c>
      <c r="AD559" s="20">
        <v>155382</v>
      </c>
      <c r="AE559" s="20">
        <v>284498</v>
      </c>
      <c r="AF559" s="20">
        <v>152163</v>
      </c>
      <c r="AG559" s="20">
        <v>67365</v>
      </c>
      <c r="AH559" s="20">
        <v>50933</v>
      </c>
      <c r="AI559" s="21">
        <v>12431</v>
      </c>
      <c r="AJ559" s="25">
        <v>33306</v>
      </c>
      <c r="AK559" s="25">
        <v>43432</v>
      </c>
      <c r="AL559" s="25">
        <v>8224</v>
      </c>
      <c r="AM559" s="22">
        <v>20562</v>
      </c>
      <c r="AN559" s="20">
        <v>82340</v>
      </c>
      <c r="AO559" s="20">
        <v>7715</v>
      </c>
      <c r="AP559" s="54">
        <v>1923209</v>
      </c>
      <c r="AQ559" s="25">
        <v>67187</v>
      </c>
      <c r="AR559" s="25">
        <v>130536</v>
      </c>
      <c r="AS559" s="54">
        <v>70990</v>
      </c>
      <c r="AT559" s="54">
        <v>31101</v>
      </c>
      <c r="AU559" s="54">
        <v>58473</v>
      </c>
      <c r="AV559" s="54">
        <v>55801</v>
      </c>
      <c r="AW559" s="25">
        <f t="shared" si="32"/>
        <v>414088</v>
      </c>
      <c r="AX559" s="165">
        <v>250619</v>
      </c>
      <c r="AY559" s="98">
        <f t="shared" si="33"/>
        <v>2587916</v>
      </c>
      <c r="AZ559" s="73"/>
      <c r="BA559" s="20">
        <v>419805</v>
      </c>
      <c r="BB559" s="20">
        <v>32681</v>
      </c>
      <c r="BC559" s="19">
        <v>452486</v>
      </c>
      <c r="BD559" s="19">
        <f t="shared" si="34"/>
        <v>3040402</v>
      </c>
      <c r="BF559" s="20">
        <v>203655</v>
      </c>
      <c r="BG559" s="21">
        <f t="shared" si="35"/>
        <v>2836747</v>
      </c>
      <c r="BI559" s="73"/>
      <c r="BJ559" s="73"/>
      <c r="BK559" s="73"/>
      <c r="BL559" s="73"/>
      <c r="BM559" s="73"/>
      <c r="BN559" s="73"/>
      <c r="BO559" s="73"/>
    </row>
    <row r="560" spans="1:67" ht="22.5" customHeight="1" x14ac:dyDescent="0.2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327226</v>
      </c>
      <c r="G560" s="20">
        <v>116369</v>
      </c>
      <c r="H560" s="20">
        <v>117465</v>
      </c>
      <c r="I560" s="20">
        <v>0</v>
      </c>
      <c r="J560" s="20">
        <v>0</v>
      </c>
      <c r="K560" s="20">
        <v>0</v>
      </c>
      <c r="L560" s="20">
        <v>0</v>
      </c>
      <c r="M560" s="20">
        <v>18519</v>
      </c>
      <c r="N560" s="20">
        <v>10510</v>
      </c>
      <c r="O560" s="20">
        <v>481</v>
      </c>
      <c r="P560" s="20">
        <v>114019</v>
      </c>
      <c r="Q560" s="20">
        <v>40163</v>
      </c>
      <c r="R560" s="20">
        <v>53089</v>
      </c>
      <c r="S560" s="20">
        <v>66576</v>
      </c>
      <c r="T560" s="21">
        <v>32586</v>
      </c>
      <c r="U560" s="54">
        <v>24069</v>
      </c>
      <c r="V560" s="20">
        <v>38386</v>
      </c>
      <c r="W560" s="20">
        <v>9752</v>
      </c>
      <c r="X560" s="20">
        <v>0</v>
      </c>
      <c r="Y560" s="21">
        <v>0</v>
      </c>
      <c r="Z560" s="20">
        <v>168561</v>
      </c>
      <c r="AA560" s="21">
        <v>101774</v>
      </c>
      <c r="AB560" s="32">
        <v>0</v>
      </c>
      <c r="AC560" s="20">
        <v>457939</v>
      </c>
      <c r="AD560" s="20">
        <v>197943</v>
      </c>
      <c r="AE560" s="20">
        <v>299325</v>
      </c>
      <c r="AF560" s="20">
        <v>165798</v>
      </c>
      <c r="AG560" s="20">
        <v>101756</v>
      </c>
      <c r="AH560" s="20">
        <v>82638</v>
      </c>
      <c r="AI560" s="21">
        <v>2807</v>
      </c>
      <c r="AJ560" s="25">
        <v>49135</v>
      </c>
      <c r="AK560" s="25">
        <v>48837</v>
      </c>
      <c r="AL560" s="25">
        <v>8981</v>
      </c>
      <c r="AM560" s="22">
        <v>26657</v>
      </c>
      <c r="AN560" s="20">
        <v>93398</v>
      </c>
      <c r="AO560" s="20">
        <v>7498</v>
      </c>
      <c r="AP560" s="54">
        <v>2782257</v>
      </c>
      <c r="AQ560" s="25">
        <v>80120</v>
      </c>
      <c r="AR560" s="25">
        <v>118378</v>
      </c>
      <c r="AS560" s="54">
        <v>58375</v>
      </c>
      <c r="AT560" s="54">
        <v>19491</v>
      </c>
      <c r="AU560" s="54">
        <v>35367</v>
      </c>
      <c r="AV560" s="54">
        <v>151919</v>
      </c>
      <c r="AW560" s="25">
        <f t="shared" si="32"/>
        <v>463650</v>
      </c>
      <c r="AX560" s="165">
        <v>303932</v>
      </c>
      <c r="AY560" s="98">
        <f t="shared" si="33"/>
        <v>3549839</v>
      </c>
      <c r="AZ560" s="73"/>
      <c r="BA560" s="20">
        <v>546345</v>
      </c>
      <c r="BB560" s="20">
        <v>35735</v>
      </c>
      <c r="BC560" s="19">
        <v>582080</v>
      </c>
      <c r="BD560" s="19">
        <f t="shared" si="34"/>
        <v>4131919</v>
      </c>
      <c r="BF560" s="20">
        <v>554449</v>
      </c>
      <c r="BG560" s="21">
        <f t="shared" si="35"/>
        <v>3577470</v>
      </c>
      <c r="BI560" s="73"/>
      <c r="BJ560" s="73"/>
      <c r="BK560" s="73"/>
      <c r="BL560" s="73"/>
      <c r="BM560" s="73"/>
      <c r="BN560" s="73"/>
      <c r="BO560" s="73"/>
    </row>
    <row r="561" spans="1:67" ht="22.5" customHeight="1" x14ac:dyDescent="0.2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309184</v>
      </c>
      <c r="G561" s="20">
        <v>109701</v>
      </c>
      <c r="H561" s="20">
        <v>127397</v>
      </c>
      <c r="I561" s="20">
        <v>0</v>
      </c>
      <c r="J561" s="20">
        <v>0</v>
      </c>
      <c r="K561" s="20">
        <v>0</v>
      </c>
      <c r="L561" s="20">
        <v>0</v>
      </c>
      <c r="M561" s="20">
        <v>18231</v>
      </c>
      <c r="N561" s="20">
        <v>9561</v>
      </c>
      <c r="O561" s="20">
        <v>4403</v>
      </c>
      <c r="P561" s="20">
        <v>126519</v>
      </c>
      <c r="Q561" s="20">
        <v>35741</v>
      </c>
      <c r="R561" s="20">
        <v>30839</v>
      </c>
      <c r="S561" s="20">
        <v>31920</v>
      </c>
      <c r="T561" s="21">
        <v>32586</v>
      </c>
      <c r="U561" s="54">
        <v>15482</v>
      </c>
      <c r="V561" s="20">
        <v>19193</v>
      </c>
      <c r="W561" s="20">
        <v>19504</v>
      </c>
      <c r="X561" s="20">
        <v>0</v>
      </c>
      <c r="Y561" s="21">
        <v>0</v>
      </c>
      <c r="Z561" s="20">
        <v>143259</v>
      </c>
      <c r="AA561" s="21">
        <v>51898</v>
      </c>
      <c r="AB561" s="32">
        <v>0</v>
      </c>
      <c r="AC561" s="20">
        <v>365176</v>
      </c>
      <c r="AD561" s="20">
        <v>198288</v>
      </c>
      <c r="AE561" s="20">
        <v>389167</v>
      </c>
      <c r="AF561" s="20">
        <v>224268</v>
      </c>
      <c r="AG561" s="20">
        <v>92564</v>
      </c>
      <c r="AH561" s="20">
        <v>68193</v>
      </c>
      <c r="AI561" s="21">
        <v>7619</v>
      </c>
      <c r="AJ561" s="25">
        <v>45393</v>
      </c>
      <c r="AK561" s="25">
        <v>48143</v>
      </c>
      <c r="AL561" s="25">
        <v>10032</v>
      </c>
      <c r="AM561" s="22">
        <v>26385</v>
      </c>
      <c r="AN561" s="20">
        <v>61099</v>
      </c>
      <c r="AO561" s="20">
        <v>8026</v>
      </c>
      <c r="AP561" s="54">
        <v>2629771</v>
      </c>
      <c r="AQ561" s="25">
        <v>78455</v>
      </c>
      <c r="AR561" s="25">
        <v>126922</v>
      </c>
      <c r="AS561" s="54">
        <v>59736</v>
      </c>
      <c r="AT561" s="54">
        <v>34208</v>
      </c>
      <c r="AU561" s="54">
        <v>30284</v>
      </c>
      <c r="AV561" s="54">
        <v>120698</v>
      </c>
      <c r="AW561" s="25">
        <f t="shared" si="32"/>
        <v>450303</v>
      </c>
      <c r="AX561" s="165">
        <v>372482</v>
      </c>
      <c r="AY561" s="98">
        <f t="shared" si="33"/>
        <v>3452556</v>
      </c>
      <c r="AZ561" s="73"/>
      <c r="BA561" s="20">
        <v>521151</v>
      </c>
      <c r="BB561" s="20">
        <v>34823</v>
      </c>
      <c r="BC561" s="19">
        <v>555974</v>
      </c>
      <c r="BD561" s="19">
        <f t="shared" si="34"/>
        <v>4008530</v>
      </c>
      <c r="BF561" s="20">
        <v>440503</v>
      </c>
      <c r="BG561" s="21">
        <f t="shared" si="35"/>
        <v>3568027</v>
      </c>
      <c r="BI561" s="73"/>
      <c r="BJ561" s="73"/>
      <c r="BK561" s="73"/>
      <c r="BL561" s="73"/>
      <c r="BM561" s="73"/>
      <c r="BN561" s="73"/>
      <c r="BO561" s="73"/>
    </row>
    <row r="562" spans="1:67" ht="22.5" customHeight="1" x14ac:dyDescent="0.2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450731</v>
      </c>
      <c r="G562" s="20">
        <v>124973</v>
      </c>
      <c r="H562" s="20">
        <v>124532</v>
      </c>
      <c r="I562" s="20">
        <v>0</v>
      </c>
      <c r="J562" s="20">
        <v>0</v>
      </c>
      <c r="K562" s="20">
        <v>0</v>
      </c>
      <c r="L562" s="20">
        <v>0</v>
      </c>
      <c r="M562" s="20">
        <v>30991</v>
      </c>
      <c r="N562" s="20">
        <v>15238</v>
      </c>
      <c r="O562" s="20">
        <v>3774</v>
      </c>
      <c r="P562" s="20">
        <v>159551</v>
      </c>
      <c r="Q562" s="20">
        <v>52763</v>
      </c>
      <c r="R562" s="20">
        <v>46102</v>
      </c>
      <c r="S562" s="20">
        <v>54720</v>
      </c>
      <c r="T562" s="21">
        <v>65172</v>
      </c>
      <c r="U562" s="54">
        <v>23011</v>
      </c>
      <c r="V562" s="20">
        <v>41773</v>
      </c>
      <c r="W562" s="20">
        <v>29256</v>
      </c>
      <c r="X562" s="20">
        <v>0</v>
      </c>
      <c r="Y562" s="21">
        <v>0</v>
      </c>
      <c r="Z562" s="20">
        <v>200980</v>
      </c>
      <c r="AA562" s="21">
        <v>0</v>
      </c>
      <c r="AB562" s="32">
        <v>0</v>
      </c>
      <c r="AC562" s="20">
        <v>623788</v>
      </c>
      <c r="AD562" s="20">
        <v>300814</v>
      </c>
      <c r="AE562" s="20">
        <v>682914</v>
      </c>
      <c r="AF562" s="20">
        <v>402827</v>
      </c>
      <c r="AG562" s="20">
        <v>147531</v>
      </c>
      <c r="AH562" s="20">
        <v>93237</v>
      </c>
      <c r="AI562" s="21">
        <v>18446</v>
      </c>
      <c r="AJ562" s="25">
        <v>57713</v>
      </c>
      <c r="AK562" s="25">
        <v>67275</v>
      </c>
      <c r="AL562" s="25">
        <v>16906</v>
      </c>
      <c r="AM562" s="22">
        <v>40180</v>
      </c>
      <c r="AN562" s="20">
        <v>192135</v>
      </c>
      <c r="AO562" s="20">
        <v>13481</v>
      </c>
      <c r="AP562" s="54">
        <v>4080814</v>
      </c>
      <c r="AQ562" s="25">
        <v>114935</v>
      </c>
      <c r="AR562" s="25">
        <v>196469</v>
      </c>
      <c r="AS562" s="54">
        <v>113293</v>
      </c>
      <c r="AT562" s="54">
        <v>43982</v>
      </c>
      <c r="AU562" s="54">
        <v>68449</v>
      </c>
      <c r="AV562" s="54">
        <v>147436</v>
      </c>
      <c r="AW562" s="25">
        <f t="shared" si="32"/>
        <v>684564</v>
      </c>
      <c r="AX562" s="165">
        <v>561801</v>
      </c>
      <c r="AY562" s="98">
        <f t="shared" si="33"/>
        <v>5327179</v>
      </c>
      <c r="AZ562" s="73"/>
      <c r="BA562" s="20">
        <v>725990</v>
      </c>
      <c r="BB562" s="20">
        <v>55562</v>
      </c>
      <c r="BC562" s="19">
        <v>781552</v>
      </c>
      <c r="BD562" s="19">
        <f t="shared" si="34"/>
        <v>6108731</v>
      </c>
      <c r="BF562" s="20">
        <v>538087</v>
      </c>
      <c r="BG562" s="21">
        <f t="shared" si="35"/>
        <v>5570644</v>
      </c>
      <c r="BI562" s="73"/>
      <c r="BJ562" s="73"/>
      <c r="BK562" s="73"/>
      <c r="BL562" s="73"/>
      <c r="BM562" s="73"/>
      <c r="BN562" s="73"/>
      <c r="BO562" s="73"/>
    </row>
    <row r="563" spans="1:67" ht="22.5" customHeight="1" x14ac:dyDescent="0.2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327050</v>
      </c>
      <c r="G563" s="20">
        <v>173012</v>
      </c>
      <c r="H563" s="20">
        <v>180877</v>
      </c>
      <c r="I563" s="20">
        <v>0</v>
      </c>
      <c r="J563" s="20">
        <v>0</v>
      </c>
      <c r="K563" s="20">
        <v>0</v>
      </c>
      <c r="L563" s="20">
        <v>0</v>
      </c>
      <c r="M563" s="20">
        <v>20663</v>
      </c>
      <c r="N563" s="20">
        <v>10410</v>
      </c>
      <c r="O563" s="20">
        <v>6031</v>
      </c>
      <c r="P563" s="20">
        <v>37258</v>
      </c>
      <c r="Q563" s="20">
        <v>35894</v>
      </c>
      <c r="R563" s="20">
        <v>57984</v>
      </c>
      <c r="S563" s="20">
        <v>43776</v>
      </c>
      <c r="T563" s="21">
        <v>56482</v>
      </c>
      <c r="U563" s="54">
        <v>18062</v>
      </c>
      <c r="V563" s="20">
        <v>20322</v>
      </c>
      <c r="W563" s="20">
        <v>19504</v>
      </c>
      <c r="X563" s="20">
        <v>0</v>
      </c>
      <c r="Y563" s="21">
        <v>0</v>
      </c>
      <c r="Z563" s="20">
        <v>159555</v>
      </c>
      <c r="AA563" s="21">
        <v>0</v>
      </c>
      <c r="AB563" s="32">
        <v>0</v>
      </c>
      <c r="AC563" s="20">
        <v>507536</v>
      </c>
      <c r="AD563" s="20">
        <v>218821</v>
      </c>
      <c r="AE563" s="20">
        <v>455961</v>
      </c>
      <c r="AF563" s="20">
        <v>248129</v>
      </c>
      <c r="AG563" s="20">
        <v>101291</v>
      </c>
      <c r="AH563" s="20">
        <v>148392</v>
      </c>
      <c r="AI563" s="21">
        <v>1604</v>
      </c>
      <c r="AJ563" s="25">
        <v>48022</v>
      </c>
      <c r="AK563" s="25">
        <v>49164</v>
      </c>
      <c r="AL563" s="25">
        <v>11788</v>
      </c>
      <c r="AM563" s="22">
        <v>27136</v>
      </c>
      <c r="AN563" s="20">
        <v>126282</v>
      </c>
      <c r="AO563" s="20">
        <v>11822</v>
      </c>
      <c r="AP563" s="54">
        <v>3122828</v>
      </c>
      <c r="AQ563" s="25">
        <v>98055</v>
      </c>
      <c r="AR563" s="25">
        <v>138370</v>
      </c>
      <c r="AS563" s="54">
        <v>101412</v>
      </c>
      <c r="AT563" s="54">
        <v>26978</v>
      </c>
      <c r="AU563" s="54">
        <v>45541</v>
      </c>
      <c r="AV563" s="54">
        <v>128422</v>
      </c>
      <c r="AW563" s="25">
        <f t="shared" si="32"/>
        <v>538778</v>
      </c>
      <c r="AX563" s="165">
        <v>471530</v>
      </c>
      <c r="AY563" s="98">
        <f t="shared" si="33"/>
        <v>4133136</v>
      </c>
      <c r="AZ563" s="73"/>
      <c r="BA563" s="20">
        <v>542526</v>
      </c>
      <c r="BB563" s="20">
        <v>64815</v>
      </c>
      <c r="BC563" s="19">
        <v>607341</v>
      </c>
      <c r="BD563" s="19">
        <f t="shared" si="34"/>
        <v>4740477</v>
      </c>
      <c r="BF563" s="20">
        <v>468694</v>
      </c>
      <c r="BG563" s="21">
        <f t="shared" si="35"/>
        <v>4271783</v>
      </c>
      <c r="BI563" s="73"/>
      <c r="BJ563" s="73"/>
      <c r="BK563" s="73"/>
      <c r="BL563" s="73"/>
      <c r="BM563" s="73"/>
      <c r="BN563" s="73"/>
      <c r="BO563" s="73"/>
    </row>
    <row r="564" spans="1:67" ht="22.5" customHeight="1" x14ac:dyDescent="0.2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312530</v>
      </c>
      <c r="G564" s="20">
        <v>148419</v>
      </c>
      <c r="H564" s="20">
        <v>148789</v>
      </c>
      <c r="I564" s="20">
        <v>0</v>
      </c>
      <c r="J564" s="20">
        <v>0</v>
      </c>
      <c r="K564" s="20">
        <v>0</v>
      </c>
      <c r="L564" s="20">
        <v>0</v>
      </c>
      <c r="M564" s="20">
        <v>19513</v>
      </c>
      <c r="N564" s="20">
        <v>9717</v>
      </c>
      <c r="O564" s="20">
        <v>16169</v>
      </c>
      <c r="P564" s="20">
        <v>208649</v>
      </c>
      <c r="Q564" s="20">
        <v>34868</v>
      </c>
      <c r="R564" s="20">
        <v>28747</v>
      </c>
      <c r="S564" s="20">
        <v>45600</v>
      </c>
      <c r="T564" s="21">
        <v>65172</v>
      </c>
      <c r="U564" s="54">
        <v>14974</v>
      </c>
      <c r="V564" s="20">
        <v>16935</v>
      </c>
      <c r="W564" s="20">
        <v>9752</v>
      </c>
      <c r="X564" s="20">
        <v>0</v>
      </c>
      <c r="Y564" s="21">
        <v>0</v>
      </c>
      <c r="Z564" s="20">
        <v>148310</v>
      </c>
      <c r="AA564" s="21">
        <v>0</v>
      </c>
      <c r="AB564" s="32">
        <v>0</v>
      </c>
      <c r="AC564" s="20">
        <v>501216</v>
      </c>
      <c r="AD564" s="20">
        <v>203616</v>
      </c>
      <c r="AE564" s="20">
        <v>422857</v>
      </c>
      <c r="AF564" s="20">
        <v>216752</v>
      </c>
      <c r="AG564" s="20">
        <v>94073</v>
      </c>
      <c r="AH564" s="20">
        <v>135447</v>
      </c>
      <c r="AI564" s="21">
        <v>2406</v>
      </c>
      <c r="AJ564" s="25">
        <v>45906</v>
      </c>
      <c r="AK564" s="25">
        <v>47656</v>
      </c>
      <c r="AL564" s="25">
        <v>11375</v>
      </c>
      <c r="AM564" s="22">
        <v>26026</v>
      </c>
      <c r="AN564" s="20">
        <v>117781</v>
      </c>
      <c r="AO564" s="20">
        <v>11397</v>
      </c>
      <c r="AP564" s="54">
        <v>3064652</v>
      </c>
      <c r="AQ564" s="25">
        <v>83923</v>
      </c>
      <c r="AR564" s="25">
        <v>138829</v>
      </c>
      <c r="AS564" s="54">
        <v>102047</v>
      </c>
      <c r="AT564" s="54">
        <v>26911</v>
      </c>
      <c r="AU564" s="54">
        <v>38791</v>
      </c>
      <c r="AV564" s="54">
        <v>122020</v>
      </c>
      <c r="AW564" s="25">
        <f t="shared" si="32"/>
        <v>512521</v>
      </c>
      <c r="AX564" s="165">
        <v>383139</v>
      </c>
      <c r="AY564" s="98">
        <f t="shared" si="33"/>
        <v>3960312</v>
      </c>
      <c r="AZ564" s="73"/>
      <c r="BA564" s="20">
        <v>525160</v>
      </c>
      <c r="BB564" s="20">
        <v>54536</v>
      </c>
      <c r="BC564" s="19">
        <v>579696</v>
      </c>
      <c r="BD564" s="19">
        <f t="shared" si="34"/>
        <v>4540008</v>
      </c>
      <c r="BF564" s="20">
        <v>445328</v>
      </c>
      <c r="BG564" s="21">
        <f t="shared" si="35"/>
        <v>4094680</v>
      </c>
      <c r="BI564" s="73"/>
      <c r="BJ564" s="73"/>
      <c r="BK564" s="73"/>
      <c r="BL564" s="73"/>
      <c r="BM564" s="73"/>
      <c r="BN564" s="73"/>
      <c r="BO564" s="73"/>
    </row>
    <row r="565" spans="1:67" ht="22.5" customHeight="1" x14ac:dyDescent="0.2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259167</v>
      </c>
      <c r="G565" s="20">
        <v>79587</v>
      </c>
      <c r="H565" s="20">
        <v>94545</v>
      </c>
      <c r="I565" s="20">
        <v>0</v>
      </c>
      <c r="J565" s="20">
        <v>0</v>
      </c>
      <c r="K565" s="20">
        <v>0</v>
      </c>
      <c r="L565" s="20">
        <v>0</v>
      </c>
      <c r="M565" s="20">
        <v>14708</v>
      </c>
      <c r="N565" s="20">
        <v>7274</v>
      </c>
      <c r="O565" s="20">
        <v>3108</v>
      </c>
      <c r="P565" s="20">
        <v>77290</v>
      </c>
      <c r="Q565" s="20">
        <v>30044</v>
      </c>
      <c r="R565" s="20">
        <v>28525</v>
      </c>
      <c r="S565" s="20">
        <v>23712</v>
      </c>
      <c r="T565" s="21">
        <v>32586</v>
      </c>
      <c r="U565" s="54">
        <v>9814</v>
      </c>
      <c r="V565" s="20">
        <v>11290</v>
      </c>
      <c r="W565" s="20">
        <v>9752</v>
      </c>
      <c r="X565" s="20">
        <v>0</v>
      </c>
      <c r="Y565" s="21">
        <v>0</v>
      </c>
      <c r="Z565" s="20">
        <v>117400</v>
      </c>
      <c r="AA565" s="21">
        <v>10110</v>
      </c>
      <c r="AB565" s="32">
        <v>0</v>
      </c>
      <c r="AC565" s="20">
        <v>264629</v>
      </c>
      <c r="AD565" s="20">
        <v>181523</v>
      </c>
      <c r="AE565" s="20">
        <v>374560</v>
      </c>
      <c r="AF565" s="20">
        <v>240700</v>
      </c>
      <c r="AG565" s="20">
        <v>76883</v>
      </c>
      <c r="AH565" s="20">
        <v>55061</v>
      </c>
      <c r="AI565" s="21">
        <v>4812</v>
      </c>
      <c r="AJ565" s="25">
        <v>38586</v>
      </c>
      <c r="AK565" s="25">
        <v>43066</v>
      </c>
      <c r="AL565" s="25">
        <v>8056</v>
      </c>
      <c r="AM565" s="22">
        <v>22498</v>
      </c>
      <c r="AN565" s="20">
        <v>94638</v>
      </c>
      <c r="AO565" s="20">
        <v>6263</v>
      </c>
      <c r="AP565" s="54">
        <v>2220187</v>
      </c>
      <c r="AQ565" s="25">
        <v>75007</v>
      </c>
      <c r="AR565" s="25">
        <v>165631</v>
      </c>
      <c r="AS565" s="54">
        <v>73755</v>
      </c>
      <c r="AT565" s="54">
        <v>24710</v>
      </c>
      <c r="AU565" s="54">
        <v>56773</v>
      </c>
      <c r="AV565" s="54">
        <v>77256</v>
      </c>
      <c r="AW565" s="25">
        <f t="shared" si="32"/>
        <v>473132</v>
      </c>
      <c r="AX565" s="165">
        <v>368800</v>
      </c>
      <c r="AY565" s="98">
        <f t="shared" si="33"/>
        <v>3062119</v>
      </c>
      <c r="AZ565" s="73"/>
      <c r="BA565" s="20">
        <v>459572</v>
      </c>
      <c r="BB565" s="20">
        <v>26938</v>
      </c>
      <c r="BC565" s="19">
        <v>486510</v>
      </c>
      <c r="BD565" s="19">
        <f t="shared" si="34"/>
        <v>3548629</v>
      </c>
      <c r="BF565" s="20">
        <v>281957</v>
      </c>
      <c r="BG565" s="21">
        <f t="shared" si="35"/>
        <v>3266672</v>
      </c>
      <c r="BI565" s="73"/>
      <c r="BJ565" s="73"/>
      <c r="BK565" s="73"/>
      <c r="BL565" s="73"/>
      <c r="BM565" s="73"/>
      <c r="BN565" s="73"/>
      <c r="BO565" s="73"/>
    </row>
    <row r="566" spans="1:67" ht="22.5" customHeight="1" x14ac:dyDescent="0.2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249514</v>
      </c>
      <c r="G566" s="20">
        <v>76504</v>
      </c>
      <c r="H566" s="20">
        <v>147452</v>
      </c>
      <c r="I566" s="20">
        <v>0</v>
      </c>
      <c r="J566" s="20">
        <v>0</v>
      </c>
      <c r="K566" s="20">
        <v>0</v>
      </c>
      <c r="L566" s="20">
        <v>0</v>
      </c>
      <c r="M566" s="20">
        <v>11423</v>
      </c>
      <c r="N566" s="20">
        <v>5632</v>
      </c>
      <c r="O566" s="20">
        <v>703</v>
      </c>
      <c r="P566" s="20">
        <v>18368</v>
      </c>
      <c r="Q566" s="20">
        <v>24131</v>
      </c>
      <c r="R566" s="20">
        <v>22651</v>
      </c>
      <c r="S566" s="20">
        <v>20064</v>
      </c>
      <c r="T566" s="21">
        <v>32586</v>
      </c>
      <c r="U566" s="54">
        <v>9264</v>
      </c>
      <c r="V566" s="20">
        <v>12419</v>
      </c>
      <c r="W566" s="20">
        <v>19504</v>
      </c>
      <c r="X566" s="20">
        <v>0</v>
      </c>
      <c r="Y566" s="21">
        <v>0</v>
      </c>
      <c r="Z566" s="20">
        <v>121745</v>
      </c>
      <c r="AA566" s="21">
        <v>0</v>
      </c>
      <c r="AB566" s="32">
        <v>0</v>
      </c>
      <c r="AC566" s="20">
        <v>330676</v>
      </c>
      <c r="AD566" s="20">
        <v>198641</v>
      </c>
      <c r="AE566" s="20">
        <v>292132</v>
      </c>
      <c r="AF566" s="20">
        <v>154436</v>
      </c>
      <c r="AG566" s="20">
        <v>59765</v>
      </c>
      <c r="AH566" s="20">
        <v>67161</v>
      </c>
      <c r="AI566" s="21">
        <v>18446</v>
      </c>
      <c r="AJ566" s="25">
        <v>32413</v>
      </c>
      <c r="AK566" s="25">
        <v>44341</v>
      </c>
      <c r="AL566" s="25">
        <v>8800</v>
      </c>
      <c r="AM566" s="22">
        <v>20286</v>
      </c>
      <c r="AN566" s="20">
        <v>319563</v>
      </c>
      <c r="AO566" s="20">
        <v>10287</v>
      </c>
      <c r="AP566" s="54">
        <v>2328907</v>
      </c>
      <c r="AQ566" s="25">
        <v>74716</v>
      </c>
      <c r="AR566" s="25">
        <v>131138</v>
      </c>
      <c r="AS566" s="54">
        <v>92693</v>
      </c>
      <c r="AT566" s="54">
        <v>43445</v>
      </c>
      <c r="AU566" s="54">
        <v>51870</v>
      </c>
      <c r="AV566" s="54">
        <v>57510</v>
      </c>
      <c r="AW566" s="25">
        <f t="shared" si="32"/>
        <v>451372</v>
      </c>
      <c r="AX566" s="165">
        <v>578823</v>
      </c>
      <c r="AY566" s="98">
        <f t="shared" si="33"/>
        <v>3359102</v>
      </c>
      <c r="AZ566" s="73"/>
      <c r="BA566" s="20">
        <v>410799</v>
      </c>
      <c r="BB566" s="20">
        <v>43392</v>
      </c>
      <c r="BC566" s="19">
        <v>454191</v>
      </c>
      <c r="BD566" s="19">
        <f t="shared" si="34"/>
        <v>3813293</v>
      </c>
      <c r="BF566" s="20">
        <v>209889</v>
      </c>
      <c r="BG566" s="21">
        <f t="shared" si="35"/>
        <v>3603404</v>
      </c>
      <c r="BI566" s="73"/>
      <c r="BJ566" s="73"/>
      <c r="BK566" s="73"/>
      <c r="BL566" s="73"/>
      <c r="BM566" s="73"/>
      <c r="BN566" s="73"/>
      <c r="BO566" s="73"/>
    </row>
    <row r="567" spans="1:67" ht="22.5" customHeight="1" x14ac:dyDescent="0.2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184415</v>
      </c>
      <c r="G567" s="20">
        <v>31476</v>
      </c>
      <c r="H567" s="20">
        <v>21583</v>
      </c>
      <c r="I567" s="20">
        <v>0</v>
      </c>
      <c r="J567" s="20">
        <v>0</v>
      </c>
      <c r="K567" s="20">
        <v>0</v>
      </c>
      <c r="L567" s="20">
        <v>0</v>
      </c>
      <c r="M567" s="20">
        <v>7739</v>
      </c>
      <c r="N567" s="20">
        <v>4262</v>
      </c>
      <c r="O567" s="20">
        <v>444</v>
      </c>
      <c r="P567" s="20">
        <v>49259</v>
      </c>
      <c r="Q567" s="20">
        <v>20418</v>
      </c>
      <c r="R567" s="20">
        <v>21316</v>
      </c>
      <c r="S567" s="20">
        <v>16416</v>
      </c>
      <c r="T567" s="21">
        <v>10862</v>
      </c>
      <c r="U567" s="54">
        <v>8418</v>
      </c>
      <c r="V567" s="20">
        <v>10161</v>
      </c>
      <c r="W567" s="20">
        <v>9752</v>
      </c>
      <c r="X567" s="20">
        <v>0</v>
      </c>
      <c r="Y567" s="21">
        <v>0</v>
      </c>
      <c r="Z567" s="20">
        <v>108802</v>
      </c>
      <c r="AA567" s="21">
        <v>0</v>
      </c>
      <c r="AB567" s="32">
        <v>0</v>
      </c>
      <c r="AC567" s="20">
        <v>211030</v>
      </c>
      <c r="AD567" s="20">
        <v>131376</v>
      </c>
      <c r="AE567" s="20">
        <v>230843</v>
      </c>
      <c r="AF567" s="20">
        <v>117116</v>
      </c>
      <c r="AG567" s="20">
        <v>47616</v>
      </c>
      <c r="AH567" s="20">
        <v>35175</v>
      </c>
      <c r="AI567" s="21">
        <v>23258</v>
      </c>
      <c r="AJ567" s="25">
        <v>27735</v>
      </c>
      <c r="AK567" s="25">
        <v>40436</v>
      </c>
      <c r="AL567" s="25">
        <v>6675</v>
      </c>
      <c r="AM567" s="22">
        <v>16837</v>
      </c>
      <c r="AN567" s="20">
        <v>69290</v>
      </c>
      <c r="AO567" s="20">
        <v>8483</v>
      </c>
      <c r="AP567" s="54">
        <v>1471193</v>
      </c>
      <c r="AQ567" s="25">
        <v>53530</v>
      </c>
      <c r="AR567" s="25">
        <v>110928</v>
      </c>
      <c r="AS567" s="54">
        <v>61987</v>
      </c>
      <c r="AT567" s="54">
        <v>29109</v>
      </c>
      <c r="AU567" s="54">
        <v>47935</v>
      </c>
      <c r="AV567" s="54">
        <v>43815</v>
      </c>
      <c r="AW567" s="25">
        <f t="shared" si="32"/>
        <v>347304</v>
      </c>
      <c r="AX567" s="165">
        <v>214710</v>
      </c>
      <c r="AY567" s="98">
        <f t="shared" si="33"/>
        <v>2033207</v>
      </c>
      <c r="AZ567" s="73"/>
      <c r="BA567" s="20">
        <v>364382</v>
      </c>
      <c r="BB567" s="20">
        <v>33706</v>
      </c>
      <c r="BC567" s="19">
        <v>398088</v>
      </c>
      <c r="BD567" s="19">
        <f t="shared" si="34"/>
        <v>2431295</v>
      </c>
      <c r="BF567" s="20">
        <v>159907</v>
      </c>
      <c r="BG567" s="21">
        <f t="shared" si="35"/>
        <v>2271388</v>
      </c>
      <c r="BI567" s="73"/>
      <c r="BJ567" s="73"/>
      <c r="BK567" s="73"/>
      <c r="BL567" s="73"/>
      <c r="BM567" s="73"/>
      <c r="BN567" s="73"/>
      <c r="BO567" s="73"/>
    </row>
    <row r="568" spans="1:67" ht="22.5" customHeight="1" x14ac:dyDescent="0.2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210986</v>
      </c>
      <c r="G568" s="20">
        <v>34273</v>
      </c>
      <c r="H568" s="20">
        <v>41638</v>
      </c>
      <c r="I568" s="20">
        <v>0</v>
      </c>
      <c r="J568" s="20">
        <v>0</v>
      </c>
      <c r="K568" s="20">
        <v>0</v>
      </c>
      <c r="L568" s="20">
        <v>0</v>
      </c>
      <c r="M568" s="20">
        <v>6452</v>
      </c>
      <c r="N568" s="20">
        <v>4969</v>
      </c>
      <c r="O568" s="20">
        <v>1480</v>
      </c>
      <c r="P568" s="20">
        <v>107850</v>
      </c>
      <c r="Q568" s="20">
        <v>22142</v>
      </c>
      <c r="R568" s="20">
        <v>18156</v>
      </c>
      <c r="S568" s="20">
        <v>31920</v>
      </c>
      <c r="T568" s="21">
        <v>32586</v>
      </c>
      <c r="U568" s="54">
        <v>9433</v>
      </c>
      <c r="V568" s="20">
        <v>27096</v>
      </c>
      <c r="W568" s="20">
        <v>9752</v>
      </c>
      <c r="X568" s="20">
        <v>0</v>
      </c>
      <c r="Y568" s="21">
        <v>0</v>
      </c>
      <c r="Z568" s="20">
        <v>112269</v>
      </c>
      <c r="AA568" s="21">
        <v>20894</v>
      </c>
      <c r="AB568" s="32">
        <v>0</v>
      </c>
      <c r="AC568" s="20">
        <v>213928</v>
      </c>
      <c r="AD568" s="20">
        <v>140334</v>
      </c>
      <c r="AE568" s="20">
        <v>301674</v>
      </c>
      <c r="AF568" s="20">
        <v>156271</v>
      </c>
      <c r="AG568" s="20">
        <v>55614</v>
      </c>
      <c r="AH568" s="20">
        <v>58437</v>
      </c>
      <c r="AI568" s="21">
        <v>24060</v>
      </c>
      <c r="AJ568" s="25">
        <v>30149</v>
      </c>
      <c r="AK568" s="25">
        <v>43971</v>
      </c>
      <c r="AL568" s="25">
        <v>9033</v>
      </c>
      <c r="AM568" s="22">
        <v>18895</v>
      </c>
      <c r="AN568" s="20">
        <v>93516</v>
      </c>
      <c r="AO568" s="20">
        <v>10837</v>
      </c>
      <c r="AP568" s="54">
        <v>1848615</v>
      </c>
      <c r="AQ568" s="25">
        <v>67187</v>
      </c>
      <c r="AR568" s="25">
        <v>138856</v>
      </c>
      <c r="AS568" s="54">
        <v>78876</v>
      </c>
      <c r="AT568" s="54">
        <v>41547</v>
      </c>
      <c r="AU568" s="54">
        <v>64049</v>
      </c>
      <c r="AV568" s="54">
        <v>41803</v>
      </c>
      <c r="AW568" s="25">
        <f t="shared" si="32"/>
        <v>432318</v>
      </c>
      <c r="AX568" s="165">
        <v>241623</v>
      </c>
      <c r="AY568" s="98">
        <f t="shared" si="33"/>
        <v>2522556</v>
      </c>
      <c r="AZ568" s="73"/>
      <c r="BA568" s="20">
        <v>388417</v>
      </c>
      <c r="BB568" s="20">
        <v>47996</v>
      </c>
      <c r="BC568" s="19">
        <v>436413</v>
      </c>
      <c r="BD568" s="19">
        <f t="shared" si="34"/>
        <v>2958969</v>
      </c>
      <c r="BF568" s="20">
        <v>152567</v>
      </c>
      <c r="BG568" s="21">
        <f t="shared" si="35"/>
        <v>2806402</v>
      </c>
      <c r="BI568" s="73"/>
      <c r="BJ568" s="73"/>
      <c r="BK568" s="73"/>
      <c r="BL568" s="73"/>
      <c r="BM568" s="73"/>
      <c r="BN568" s="73"/>
      <c r="BO568" s="73"/>
    </row>
    <row r="569" spans="1:67" ht="22.5" customHeight="1" x14ac:dyDescent="0.2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166982</v>
      </c>
      <c r="G569" s="20">
        <v>27676</v>
      </c>
      <c r="H569" s="20">
        <v>41256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3636</v>
      </c>
      <c r="O569" s="20">
        <v>0</v>
      </c>
      <c r="P569" s="20">
        <v>122044</v>
      </c>
      <c r="Q569" s="20">
        <v>19065</v>
      </c>
      <c r="R569" s="20">
        <v>12683</v>
      </c>
      <c r="S569" s="20">
        <v>16416</v>
      </c>
      <c r="T569" s="21">
        <v>21724</v>
      </c>
      <c r="U569" s="54">
        <v>5626</v>
      </c>
      <c r="V569" s="20">
        <v>9032</v>
      </c>
      <c r="W569" s="20">
        <v>9752</v>
      </c>
      <c r="X569" s="20">
        <v>0</v>
      </c>
      <c r="Y569" s="21">
        <v>0</v>
      </c>
      <c r="Z569" s="20">
        <v>85124</v>
      </c>
      <c r="AA569" s="21">
        <v>0</v>
      </c>
      <c r="AB569" s="32">
        <v>0</v>
      </c>
      <c r="AC569" s="20">
        <v>166318</v>
      </c>
      <c r="AD569" s="20">
        <v>122370</v>
      </c>
      <c r="AE569" s="20">
        <v>227320</v>
      </c>
      <c r="AF569" s="20">
        <v>112309</v>
      </c>
      <c r="AG569" s="20">
        <v>40481</v>
      </c>
      <c r="AH569" s="20">
        <v>44743</v>
      </c>
      <c r="AI569" s="21">
        <v>5213</v>
      </c>
      <c r="AJ569" s="25">
        <v>25402</v>
      </c>
      <c r="AK569" s="25">
        <v>35096</v>
      </c>
      <c r="AL569" s="25">
        <v>6215</v>
      </c>
      <c r="AM569" s="22">
        <v>14811</v>
      </c>
      <c r="AN569" s="20">
        <v>62826</v>
      </c>
      <c r="AO569" s="20">
        <v>6004</v>
      </c>
      <c r="AP569" s="54">
        <v>1410124</v>
      </c>
      <c r="AQ569" s="25">
        <v>59776</v>
      </c>
      <c r="AR569" s="25">
        <v>102996</v>
      </c>
      <c r="AS569" s="54">
        <v>71645</v>
      </c>
      <c r="AT569" s="54">
        <v>37186</v>
      </c>
      <c r="AU569" s="54">
        <v>49820</v>
      </c>
      <c r="AV569" s="54">
        <v>33150</v>
      </c>
      <c r="AW569" s="25">
        <f t="shared" si="32"/>
        <v>354573</v>
      </c>
      <c r="AX569" s="165">
        <v>203848</v>
      </c>
      <c r="AY569" s="98">
        <f t="shared" si="33"/>
        <v>1968545</v>
      </c>
      <c r="AZ569" s="73"/>
      <c r="BA569" s="20">
        <v>337649</v>
      </c>
      <c r="BB569" s="20">
        <v>24613</v>
      </c>
      <c r="BC569" s="19">
        <v>362262</v>
      </c>
      <c r="BD569" s="19">
        <f t="shared" si="34"/>
        <v>2330807</v>
      </c>
      <c r="BF569" s="20">
        <v>120986</v>
      </c>
      <c r="BG569" s="21">
        <f t="shared" si="35"/>
        <v>2209821</v>
      </c>
      <c r="BI569" s="73"/>
      <c r="BJ569" s="73"/>
      <c r="BK569" s="73"/>
      <c r="BL569" s="73"/>
      <c r="BM569" s="73"/>
      <c r="BN569" s="73"/>
      <c r="BO569" s="73"/>
    </row>
    <row r="570" spans="1:67" ht="22.5" customHeight="1" x14ac:dyDescent="0.2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263999</v>
      </c>
      <c r="G570" s="20">
        <v>53775</v>
      </c>
      <c r="H570" s="20">
        <v>41256</v>
      </c>
      <c r="I570" s="20">
        <v>0</v>
      </c>
      <c r="J570" s="20">
        <v>0</v>
      </c>
      <c r="K570" s="20">
        <v>0</v>
      </c>
      <c r="L570" s="20">
        <v>0</v>
      </c>
      <c r="M570" s="20">
        <v>8601</v>
      </c>
      <c r="N570" s="20">
        <v>5815</v>
      </c>
      <c r="O570" s="20">
        <v>2257</v>
      </c>
      <c r="P570" s="20">
        <v>20591</v>
      </c>
      <c r="Q570" s="20">
        <v>29775</v>
      </c>
      <c r="R570" s="20">
        <v>31640</v>
      </c>
      <c r="S570" s="20">
        <v>30096</v>
      </c>
      <c r="T570" s="21">
        <v>43448</v>
      </c>
      <c r="U570" s="54">
        <v>36843</v>
      </c>
      <c r="V570" s="20">
        <v>12419</v>
      </c>
      <c r="W570" s="20">
        <v>9752</v>
      </c>
      <c r="X570" s="20">
        <v>0</v>
      </c>
      <c r="Y570" s="21">
        <v>0</v>
      </c>
      <c r="Z570" s="20">
        <v>141520</v>
      </c>
      <c r="AA570" s="21">
        <v>14154</v>
      </c>
      <c r="AB570" s="32">
        <v>0</v>
      </c>
      <c r="AC570" s="20">
        <v>353473</v>
      </c>
      <c r="AD570" s="20">
        <v>347258</v>
      </c>
      <c r="AE570" s="20">
        <v>413095</v>
      </c>
      <c r="AF570" s="20">
        <v>195164</v>
      </c>
      <c r="AG570" s="20">
        <v>71615</v>
      </c>
      <c r="AH570" s="20">
        <v>90892</v>
      </c>
      <c r="AI570" s="21">
        <v>76190</v>
      </c>
      <c r="AJ570" s="25">
        <v>33029</v>
      </c>
      <c r="AK570" s="25">
        <v>51918</v>
      </c>
      <c r="AL570" s="25">
        <v>11315</v>
      </c>
      <c r="AM570" s="22">
        <v>21775</v>
      </c>
      <c r="AN570" s="20">
        <v>298498</v>
      </c>
      <c r="AO570" s="20">
        <v>27304</v>
      </c>
      <c r="AP570" s="54">
        <v>2737467</v>
      </c>
      <c r="AQ570" s="25">
        <v>81527</v>
      </c>
      <c r="AR570" s="25">
        <v>146363</v>
      </c>
      <c r="AS570" s="54">
        <v>104458</v>
      </c>
      <c r="AT570" s="54">
        <v>38635</v>
      </c>
      <c r="AU570" s="54">
        <v>87382</v>
      </c>
      <c r="AV570" s="54">
        <v>53387</v>
      </c>
      <c r="AW570" s="25">
        <f t="shared" si="32"/>
        <v>511752</v>
      </c>
      <c r="AX570" s="165">
        <v>610315</v>
      </c>
      <c r="AY570" s="98">
        <f t="shared" si="33"/>
        <v>3859534</v>
      </c>
      <c r="AZ570" s="73"/>
      <c r="BA570" s="20">
        <v>416917</v>
      </c>
      <c r="BB570" s="20">
        <v>119465</v>
      </c>
      <c r="BC570" s="19">
        <v>536382</v>
      </c>
      <c r="BD570" s="19">
        <f t="shared" si="34"/>
        <v>4395916</v>
      </c>
      <c r="BF570" s="20">
        <v>194842</v>
      </c>
      <c r="BG570" s="21">
        <f t="shared" si="35"/>
        <v>4201074</v>
      </c>
      <c r="BI570" s="73"/>
      <c r="BJ570" s="73"/>
      <c r="BK570" s="73"/>
      <c r="BL570" s="73"/>
      <c r="BM570" s="73"/>
      <c r="BN570" s="73"/>
      <c r="BO570" s="73"/>
    </row>
    <row r="571" spans="1:67" ht="22.5" customHeight="1" x14ac:dyDescent="0.2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97309</v>
      </c>
      <c r="G571" s="20">
        <v>29756</v>
      </c>
      <c r="H571" s="20">
        <v>72198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1447</v>
      </c>
      <c r="O571" s="20">
        <v>0</v>
      </c>
      <c r="P571" s="20">
        <v>5601</v>
      </c>
      <c r="Q571" s="20">
        <v>11707</v>
      </c>
      <c r="R571" s="20">
        <v>3471</v>
      </c>
      <c r="S571" s="20">
        <v>7296</v>
      </c>
      <c r="T571" s="21">
        <v>10862</v>
      </c>
      <c r="U571" s="54">
        <v>1650</v>
      </c>
      <c r="V571" s="20">
        <v>4516</v>
      </c>
      <c r="W571" s="20">
        <v>9752</v>
      </c>
      <c r="X571" s="20">
        <v>0</v>
      </c>
      <c r="Y571" s="21">
        <v>0</v>
      </c>
      <c r="Z571" s="20">
        <v>43991</v>
      </c>
      <c r="AA571" s="21">
        <v>0</v>
      </c>
      <c r="AB571" s="32">
        <v>0</v>
      </c>
      <c r="AC571" s="20">
        <v>88486</v>
      </c>
      <c r="AD571" s="20">
        <v>89489</v>
      </c>
      <c r="AE571" s="20">
        <v>132047</v>
      </c>
      <c r="AF571" s="20">
        <v>46409</v>
      </c>
      <c r="AG571" s="20">
        <v>16549</v>
      </c>
      <c r="AH571" s="20">
        <v>40334</v>
      </c>
      <c r="AI571" s="21">
        <v>13634</v>
      </c>
      <c r="AJ571" s="25">
        <v>13429</v>
      </c>
      <c r="AK571" s="25">
        <v>25619</v>
      </c>
      <c r="AL571" s="25">
        <v>3649</v>
      </c>
      <c r="AM571" s="22">
        <v>9130</v>
      </c>
      <c r="AN571" s="20">
        <v>89300</v>
      </c>
      <c r="AO571" s="20">
        <v>5548</v>
      </c>
      <c r="AP571" s="54">
        <v>873179</v>
      </c>
      <c r="AQ571" s="25">
        <v>58362</v>
      </c>
      <c r="AR571" s="25">
        <v>113342</v>
      </c>
      <c r="AS571" s="54">
        <v>62622</v>
      </c>
      <c r="AT571" s="54">
        <v>30816</v>
      </c>
      <c r="AU571" s="54">
        <v>44203</v>
      </c>
      <c r="AV571" s="54">
        <v>14928</v>
      </c>
      <c r="AW571" s="25">
        <f t="shared" si="32"/>
        <v>324273</v>
      </c>
      <c r="AX571" s="165">
        <v>149574</v>
      </c>
      <c r="AY571" s="98">
        <f t="shared" si="33"/>
        <v>1347026</v>
      </c>
      <c r="AZ571" s="73"/>
      <c r="BA571" s="20">
        <v>210596</v>
      </c>
      <c r="BB571" s="20">
        <v>25183</v>
      </c>
      <c r="BC571" s="19">
        <v>235779</v>
      </c>
      <c r="BD571" s="19">
        <f t="shared" si="34"/>
        <v>1582805</v>
      </c>
      <c r="BF571" s="20">
        <v>54481</v>
      </c>
      <c r="BG571" s="21">
        <f t="shared" si="35"/>
        <v>1528324</v>
      </c>
      <c r="BI571" s="73"/>
      <c r="BJ571" s="73"/>
      <c r="BK571" s="73"/>
      <c r="BL571" s="73"/>
      <c r="BM571" s="73"/>
      <c r="BN571" s="73"/>
      <c r="BO571" s="73"/>
    </row>
    <row r="572" spans="1:67" ht="22.5" customHeight="1" x14ac:dyDescent="0.2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229016</v>
      </c>
      <c r="G572" s="20">
        <v>115939</v>
      </c>
      <c r="H572" s="20">
        <v>94354</v>
      </c>
      <c r="I572" s="20">
        <v>0</v>
      </c>
      <c r="J572" s="20">
        <v>0</v>
      </c>
      <c r="K572" s="20">
        <v>0</v>
      </c>
      <c r="L572" s="20">
        <v>0</v>
      </c>
      <c r="M572" s="20">
        <v>11140</v>
      </c>
      <c r="N572" s="20">
        <v>5895</v>
      </c>
      <c r="O572" s="20">
        <v>0</v>
      </c>
      <c r="P572" s="20">
        <v>117977</v>
      </c>
      <c r="Q572" s="20">
        <v>24928</v>
      </c>
      <c r="R572" s="20">
        <v>21538</v>
      </c>
      <c r="S572" s="20">
        <v>26448</v>
      </c>
      <c r="T572" s="21">
        <v>32586</v>
      </c>
      <c r="U572" s="54">
        <v>10956</v>
      </c>
      <c r="V572" s="20">
        <v>18064</v>
      </c>
      <c r="W572" s="20">
        <v>9752</v>
      </c>
      <c r="X572" s="20">
        <v>0</v>
      </c>
      <c r="Y572" s="21">
        <v>0</v>
      </c>
      <c r="Z572" s="20">
        <v>111528</v>
      </c>
      <c r="AA572" s="21">
        <v>0</v>
      </c>
      <c r="AB572" s="32">
        <v>0</v>
      </c>
      <c r="AC572" s="20">
        <v>258695</v>
      </c>
      <c r="AD572" s="20">
        <v>148560</v>
      </c>
      <c r="AE572" s="20">
        <v>270552</v>
      </c>
      <c r="AF572" s="20">
        <v>148056</v>
      </c>
      <c r="AG572" s="20">
        <v>62386</v>
      </c>
      <c r="AH572" s="20">
        <v>122034</v>
      </c>
      <c r="AI572" s="21">
        <v>3609</v>
      </c>
      <c r="AJ572" s="25">
        <v>33300</v>
      </c>
      <c r="AK572" s="25">
        <v>38109</v>
      </c>
      <c r="AL572" s="25">
        <v>8202</v>
      </c>
      <c r="AM572" s="22">
        <v>17316</v>
      </c>
      <c r="AN572" s="20">
        <v>50181</v>
      </c>
      <c r="AO572" s="20">
        <v>8835</v>
      </c>
      <c r="AP572" s="54">
        <v>1999956</v>
      </c>
      <c r="AQ572" s="25">
        <v>66729</v>
      </c>
      <c r="AR572" s="25">
        <v>103486</v>
      </c>
      <c r="AS572" s="54">
        <v>72614</v>
      </c>
      <c r="AT572" s="54">
        <v>33763</v>
      </c>
      <c r="AU572" s="54">
        <v>28077</v>
      </c>
      <c r="AV572" s="54">
        <v>77622</v>
      </c>
      <c r="AW572" s="25">
        <f t="shared" si="32"/>
        <v>382291</v>
      </c>
      <c r="AX572" s="165">
        <v>287506</v>
      </c>
      <c r="AY572" s="98">
        <f t="shared" si="33"/>
        <v>2669753</v>
      </c>
      <c r="AZ572" s="73"/>
      <c r="BA572" s="20">
        <v>419729</v>
      </c>
      <c r="BB572" s="20">
        <v>43574</v>
      </c>
      <c r="BC572" s="19">
        <v>463303</v>
      </c>
      <c r="BD572" s="19">
        <f t="shared" si="34"/>
        <v>3133056</v>
      </c>
      <c r="BF572" s="20">
        <v>283292</v>
      </c>
      <c r="BG572" s="21">
        <f t="shared" si="35"/>
        <v>2849764</v>
      </c>
      <c r="BI572" s="73"/>
      <c r="BJ572" s="73"/>
      <c r="BK572" s="73"/>
      <c r="BL572" s="73"/>
      <c r="BM572" s="73"/>
      <c r="BN572" s="73"/>
      <c r="BO572" s="73"/>
    </row>
    <row r="573" spans="1:67" ht="22.5" customHeight="1" x14ac:dyDescent="0.2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269264</v>
      </c>
      <c r="G573" s="20">
        <v>107478</v>
      </c>
      <c r="H573" s="20">
        <v>83849</v>
      </c>
      <c r="I573" s="20">
        <v>0</v>
      </c>
      <c r="J573" s="20">
        <v>0</v>
      </c>
      <c r="K573" s="20">
        <v>0</v>
      </c>
      <c r="L573" s="20">
        <v>0</v>
      </c>
      <c r="M573" s="20">
        <v>12664</v>
      </c>
      <c r="N573" s="20">
        <v>7145</v>
      </c>
      <c r="O573" s="20">
        <v>19240</v>
      </c>
      <c r="P573" s="20">
        <v>64738</v>
      </c>
      <c r="Q573" s="20">
        <v>28222</v>
      </c>
      <c r="R573" s="20">
        <v>25988</v>
      </c>
      <c r="S573" s="20">
        <v>31008</v>
      </c>
      <c r="T573" s="21">
        <v>43448</v>
      </c>
      <c r="U573" s="54">
        <v>12986</v>
      </c>
      <c r="V573" s="20">
        <v>24838</v>
      </c>
      <c r="W573" s="20">
        <v>9752</v>
      </c>
      <c r="X573" s="20">
        <v>0</v>
      </c>
      <c r="Y573" s="21">
        <v>0</v>
      </c>
      <c r="Z573" s="20">
        <v>137318</v>
      </c>
      <c r="AA573" s="21">
        <v>41114</v>
      </c>
      <c r="AB573" s="32">
        <v>0</v>
      </c>
      <c r="AC573" s="20">
        <v>365976</v>
      </c>
      <c r="AD573" s="20">
        <v>194216</v>
      </c>
      <c r="AE573" s="20">
        <v>306078</v>
      </c>
      <c r="AF573" s="20">
        <v>160379</v>
      </c>
      <c r="AG573" s="20">
        <v>77405</v>
      </c>
      <c r="AH573" s="20">
        <v>82638</v>
      </c>
      <c r="AI573" s="21">
        <v>16842</v>
      </c>
      <c r="AJ573" s="25">
        <v>37476</v>
      </c>
      <c r="AK573" s="25">
        <v>45423</v>
      </c>
      <c r="AL573" s="25">
        <v>9377</v>
      </c>
      <c r="AM573" s="22">
        <v>22066</v>
      </c>
      <c r="AN573" s="20">
        <v>188870</v>
      </c>
      <c r="AO573" s="20">
        <v>13491</v>
      </c>
      <c r="AP573" s="54">
        <v>2439289</v>
      </c>
      <c r="AQ573" s="25">
        <v>72578</v>
      </c>
      <c r="AR573" s="25">
        <v>108497</v>
      </c>
      <c r="AS573" s="54">
        <v>78482</v>
      </c>
      <c r="AT573" s="54">
        <v>36058</v>
      </c>
      <c r="AU573" s="54">
        <v>43013</v>
      </c>
      <c r="AV573" s="54">
        <v>72886</v>
      </c>
      <c r="AW573" s="25">
        <f t="shared" si="32"/>
        <v>411514</v>
      </c>
      <c r="AX573" s="165">
        <v>679518</v>
      </c>
      <c r="AY573" s="98">
        <f t="shared" si="33"/>
        <v>3530321</v>
      </c>
      <c r="AZ573" s="73"/>
      <c r="BA573" s="20">
        <v>456570</v>
      </c>
      <c r="BB573" s="20">
        <v>48839</v>
      </c>
      <c r="BC573" s="19">
        <v>505409</v>
      </c>
      <c r="BD573" s="19">
        <f t="shared" si="34"/>
        <v>4035730</v>
      </c>
      <c r="BF573" s="20">
        <v>266008</v>
      </c>
      <c r="BG573" s="21">
        <f t="shared" si="35"/>
        <v>3769722</v>
      </c>
      <c r="BI573" s="73"/>
      <c r="BJ573" s="73"/>
      <c r="BK573" s="73"/>
      <c r="BL573" s="73"/>
      <c r="BM573" s="73"/>
      <c r="BN573" s="73"/>
      <c r="BO573" s="73"/>
    </row>
    <row r="574" spans="1:67" ht="22.5" customHeight="1" x14ac:dyDescent="0.2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470808</v>
      </c>
      <c r="G574" s="20">
        <v>141034</v>
      </c>
      <c r="H574" s="20">
        <v>92062</v>
      </c>
      <c r="I574" s="20">
        <v>0</v>
      </c>
      <c r="J574" s="20">
        <v>0</v>
      </c>
      <c r="K574" s="20">
        <v>0</v>
      </c>
      <c r="L574" s="20">
        <v>0</v>
      </c>
      <c r="M574" s="20">
        <v>30382</v>
      </c>
      <c r="N574" s="20">
        <v>16205</v>
      </c>
      <c r="O574" s="20">
        <v>24568</v>
      </c>
      <c r="P574" s="20">
        <v>109533</v>
      </c>
      <c r="Q574" s="20">
        <v>56588</v>
      </c>
      <c r="R574" s="20">
        <v>67151</v>
      </c>
      <c r="S574" s="20">
        <v>66576</v>
      </c>
      <c r="T574" s="21">
        <v>54310</v>
      </c>
      <c r="U574" s="54">
        <v>36293</v>
      </c>
      <c r="V574" s="20">
        <v>40644</v>
      </c>
      <c r="W574" s="20">
        <v>19504</v>
      </c>
      <c r="X574" s="20">
        <v>0</v>
      </c>
      <c r="Y574" s="21">
        <v>0</v>
      </c>
      <c r="Z574" s="20">
        <v>224882</v>
      </c>
      <c r="AA574" s="21">
        <v>0</v>
      </c>
      <c r="AB574" s="32">
        <v>0</v>
      </c>
      <c r="AC574" s="20">
        <v>673412</v>
      </c>
      <c r="AD574" s="20">
        <v>312678</v>
      </c>
      <c r="AE574" s="20">
        <v>481871</v>
      </c>
      <c r="AF574" s="20">
        <v>306162</v>
      </c>
      <c r="AG574" s="20">
        <v>160187</v>
      </c>
      <c r="AH574" s="20">
        <v>95395</v>
      </c>
      <c r="AI574" s="21">
        <v>0</v>
      </c>
      <c r="AJ574" s="25">
        <v>59603</v>
      </c>
      <c r="AK574" s="25">
        <v>64297</v>
      </c>
      <c r="AL574" s="25">
        <v>14428</v>
      </c>
      <c r="AM574" s="22">
        <v>38053</v>
      </c>
      <c r="AN574" s="20">
        <v>81378</v>
      </c>
      <c r="AO574" s="20">
        <v>10577</v>
      </c>
      <c r="AP574" s="54">
        <v>3748581</v>
      </c>
      <c r="AQ574" s="25">
        <v>103189</v>
      </c>
      <c r="AR574" s="25">
        <v>126602</v>
      </c>
      <c r="AS574" s="54">
        <v>73852</v>
      </c>
      <c r="AT574" s="54">
        <v>30859</v>
      </c>
      <c r="AU574" s="54">
        <v>49734</v>
      </c>
      <c r="AV574" s="54">
        <v>162709</v>
      </c>
      <c r="AW574" s="25">
        <f t="shared" si="32"/>
        <v>546945</v>
      </c>
      <c r="AX574" s="165">
        <v>599576</v>
      </c>
      <c r="AY574" s="98">
        <f t="shared" si="33"/>
        <v>4895102</v>
      </c>
      <c r="AZ574" s="73"/>
      <c r="BA574" s="20">
        <v>761672</v>
      </c>
      <c r="BB574" s="20">
        <v>45079</v>
      </c>
      <c r="BC574" s="19">
        <v>806751</v>
      </c>
      <c r="BD574" s="19">
        <f t="shared" si="34"/>
        <v>5701853</v>
      </c>
      <c r="BF574" s="20">
        <v>593830</v>
      </c>
      <c r="BG574" s="21">
        <f t="shared" si="35"/>
        <v>5108023</v>
      </c>
      <c r="BI574" s="73"/>
      <c r="BJ574" s="73"/>
      <c r="BK574" s="73"/>
      <c r="BL574" s="73"/>
      <c r="BM574" s="73"/>
      <c r="BN574" s="73"/>
      <c r="BO574" s="73"/>
    </row>
    <row r="575" spans="1:67" ht="22.5" customHeight="1" x14ac:dyDescent="0.2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489563</v>
      </c>
      <c r="G575" s="20">
        <v>188213</v>
      </c>
      <c r="H575" s="20">
        <v>152227</v>
      </c>
      <c r="I575" s="20">
        <v>0</v>
      </c>
      <c r="J575" s="20">
        <v>0</v>
      </c>
      <c r="K575" s="20">
        <v>0</v>
      </c>
      <c r="L575" s="20">
        <v>0</v>
      </c>
      <c r="M575" s="20">
        <v>33877</v>
      </c>
      <c r="N575" s="20">
        <v>17294</v>
      </c>
      <c r="O575" s="20">
        <v>31931</v>
      </c>
      <c r="P575" s="20">
        <v>138143</v>
      </c>
      <c r="Q575" s="20">
        <v>54000</v>
      </c>
      <c r="R575" s="20">
        <v>57450</v>
      </c>
      <c r="S575" s="20">
        <v>61104</v>
      </c>
      <c r="T575" s="21">
        <v>65172</v>
      </c>
      <c r="U575" s="54">
        <v>32360</v>
      </c>
      <c r="V575" s="20">
        <v>33870</v>
      </c>
      <c r="W575" s="20">
        <v>29256</v>
      </c>
      <c r="X575" s="20">
        <v>0</v>
      </c>
      <c r="Y575" s="21">
        <v>0</v>
      </c>
      <c r="Z575" s="20">
        <v>224560</v>
      </c>
      <c r="AA575" s="21">
        <v>0</v>
      </c>
      <c r="AB575" s="32">
        <v>0</v>
      </c>
      <c r="AC575" s="20">
        <v>823253</v>
      </c>
      <c r="AD575" s="20">
        <v>334755</v>
      </c>
      <c r="AE575" s="20">
        <v>751322</v>
      </c>
      <c r="AF575" s="20">
        <v>413577</v>
      </c>
      <c r="AG575" s="20">
        <v>170284</v>
      </c>
      <c r="AH575" s="20">
        <v>124848</v>
      </c>
      <c r="AI575" s="21">
        <v>13233</v>
      </c>
      <c r="AJ575" s="25">
        <v>61943</v>
      </c>
      <c r="AK575" s="25">
        <v>70796</v>
      </c>
      <c r="AL575" s="25">
        <v>18224</v>
      </c>
      <c r="AM575" s="22">
        <v>42714</v>
      </c>
      <c r="AN575" s="20">
        <v>135913</v>
      </c>
      <c r="AO575" s="20">
        <v>16302</v>
      </c>
      <c r="AP575" s="54">
        <v>4586184</v>
      </c>
      <c r="AQ575" s="25">
        <v>113400</v>
      </c>
      <c r="AR575" s="25">
        <v>169905</v>
      </c>
      <c r="AS575" s="54">
        <v>115633</v>
      </c>
      <c r="AT575" s="54">
        <v>45805</v>
      </c>
      <c r="AU575" s="54">
        <v>52634</v>
      </c>
      <c r="AV575" s="54">
        <v>193017</v>
      </c>
      <c r="AW575" s="25">
        <f t="shared" si="32"/>
        <v>690394</v>
      </c>
      <c r="AX575" s="165">
        <v>535931</v>
      </c>
      <c r="AY575" s="98">
        <f t="shared" si="33"/>
        <v>5812509</v>
      </c>
      <c r="AZ575" s="73"/>
      <c r="BA575" s="20">
        <v>795017</v>
      </c>
      <c r="BB575" s="20">
        <v>70489</v>
      </c>
      <c r="BC575" s="19">
        <v>865506</v>
      </c>
      <c r="BD575" s="19">
        <f t="shared" si="34"/>
        <v>6678015</v>
      </c>
      <c r="BF575" s="20">
        <v>704443</v>
      </c>
      <c r="BG575" s="21">
        <f t="shared" si="35"/>
        <v>5973572</v>
      </c>
      <c r="BI575" s="73"/>
      <c r="BJ575" s="73"/>
      <c r="BK575" s="73"/>
      <c r="BL575" s="73"/>
      <c r="BM575" s="73"/>
      <c r="BN575" s="73"/>
      <c r="BO575" s="73"/>
    </row>
    <row r="576" spans="1:67" ht="22.5" customHeight="1" x14ac:dyDescent="0.2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537603</v>
      </c>
      <c r="G576" s="20">
        <v>85682</v>
      </c>
      <c r="H576" s="20">
        <v>104859</v>
      </c>
      <c r="I576" s="20">
        <v>0</v>
      </c>
      <c r="J576" s="20">
        <v>0</v>
      </c>
      <c r="K576" s="20">
        <v>0</v>
      </c>
      <c r="L576" s="20">
        <v>0</v>
      </c>
      <c r="M576" s="20">
        <v>35681</v>
      </c>
      <c r="N576" s="20">
        <v>19739</v>
      </c>
      <c r="O576" s="20">
        <v>6438</v>
      </c>
      <c r="P576" s="20">
        <v>118561</v>
      </c>
      <c r="Q576" s="20">
        <v>60822</v>
      </c>
      <c r="R576" s="20">
        <v>67017</v>
      </c>
      <c r="S576" s="20">
        <v>56544</v>
      </c>
      <c r="T576" s="21">
        <v>43448</v>
      </c>
      <c r="U576" s="54">
        <v>27410</v>
      </c>
      <c r="V576" s="20">
        <v>30483</v>
      </c>
      <c r="W576" s="20">
        <v>29256</v>
      </c>
      <c r="X576" s="20">
        <v>0</v>
      </c>
      <c r="Y576" s="21">
        <v>0</v>
      </c>
      <c r="Z576" s="20">
        <v>260412</v>
      </c>
      <c r="AA576" s="21">
        <v>0</v>
      </c>
      <c r="AB576" s="32">
        <v>0</v>
      </c>
      <c r="AC576" s="20">
        <v>792976</v>
      </c>
      <c r="AD576" s="20">
        <v>350600</v>
      </c>
      <c r="AE576" s="20">
        <v>681005</v>
      </c>
      <c r="AF576" s="20">
        <v>457539</v>
      </c>
      <c r="AG576" s="20">
        <v>210889</v>
      </c>
      <c r="AH576" s="20">
        <v>83013</v>
      </c>
      <c r="AI576" s="21">
        <v>7619</v>
      </c>
      <c r="AJ576" s="25">
        <v>65294</v>
      </c>
      <c r="AK576" s="25">
        <v>75912</v>
      </c>
      <c r="AL576" s="25">
        <v>15964</v>
      </c>
      <c r="AM576" s="22">
        <v>45517</v>
      </c>
      <c r="AN576" s="20">
        <v>144459</v>
      </c>
      <c r="AO576" s="20">
        <v>6720</v>
      </c>
      <c r="AP576" s="54">
        <v>4421462</v>
      </c>
      <c r="AQ576" s="25">
        <v>136046</v>
      </c>
      <c r="AR576" s="25">
        <v>204082</v>
      </c>
      <c r="AS576" s="54">
        <v>53362</v>
      </c>
      <c r="AT576" s="54">
        <v>34272</v>
      </c>
      <c r="AU576" s="54">
        <v>81076</v>
      </c>
      <c r="AV576" s="54">
        <v>142781</v>
      </c>
      <c r="AW576" s="25">
        <f t="shared" si="32"/>
        <v>651619</v>
      </c>
      <c r="AX576" s="165">
        <v>670373</v>
      </c>
      <c r="AY576" s="98">
        <f t="shared" si="33"/>
        <v>5743454</v>
      </c>
      <c r="AZ576" s="73"/>
      <c r="BA576" s="20">
        <v>824353</v>
      </c>
      <c r="BB576" s="20">
        <v>25365</v>
      </c>
      <c r="BC576" s="19">
        <v>849718</v>
      </c>
      <c r="BD576" s="19">
        <f t="shared" si="34"/>
        <v>6593172</v>
      </c>
      <c r="BF576" s="20">
        <v>521100</v>
      </c>
      <c r="BG576" s="21">
        <f t="shared" si="35"/>
        <v>6072072</v>
      </c>
      <c r="BI576" s="73"/>
      <c r="BJ576" s="73"/>
      <c r="BK576" s="73"/>
      <c r="BL576" s="73"/>
      <c r="BM576" s="73"/>
      <c r="BN576" s="73"/>
      <c r="BO576" s="73"/>
    </row>
    <row r="577" spans="1:67" ht="22.5" customHeight="1" x14ac:dyDescent="0.2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625026</v>
      </c>
      <c r="G577" s="20">
        <v>155159</v>
      </c>
      <c r="H577" s="20">
        <v>169608</v>
      </c>
      <c r="I577" s="20">
        <v>0</v>
      </c>
      <c r="J577" s="20">
        <v>0</v>
      </c>
      <c r="K577" s="20">
        <v>0</v>
      </c>
      <c r="L577" s="20">
        <v>0</v>
      </c>
      <c r="M577" s="20">
        <v>47664</v>
      </c>
      <c r="N577" s="20">
        <v>24499</v>
      </c>
      <c r="O577" s="20">
        <v>7289</v>
      </c>
      <c r="P577" s="20">
        <v>82575</v>
      </c>
      <c r="Q577" s="20">
        <v>81347</v>
      </c>
      <c r="R577" s="20">
        <v>87932</v>
      </c>
      <c r="S577" s="20">
        <v>76608</v>
      </c>
      <c r="T577" s="21">
        <v>65172</v>
      </c>
      <c r="U577" s="54">
        <v>46699</v>
      </c>
      <c r="V577" s="20">
        <v>44031</v>
      </c>
      <c r="W577" s="20">
        <v>29256</v>
      </c>
      <c r="X577" s="20">
        <v>0</v>
      </c>
      <c r="Y577" s="21">
        <v>0</v>
      </c>
      <c r="Z577" s="20">
        <v>281214</v>
      </c>
      <c r="AA577" s="21">
        <v>147606</v>
      </c>
      <c r="AB577" s="32">
        <v>0</v>
      </c>
      <c r="AC577" s="20">
        <v>964786</v>
      </c>
      <c r="AD577" s="20">
        <v>416625</v>
      </c>
      <c r="AE577" s="20">
        <v>843072</v>
      </c>
      <c r="AF577" s="20">
        <v>552630</v>
      </c>
      <c r="AG577" s="20">
        <v>240813</v>
      </c>
      <c r="AH577" s="20">
        <v>103837</v>
      </c>
      <c r="AI577" s="21">
        <v>4411</v>
      </c>
      <c r="AJ577" s="25">
        <v>76572</v>
      </c>
      <c r="AK577" s="25">
        <v>90096</v>
      </c>
      <c r="AL577" s="25">
        <v>21147</v>
      </c>
      <c r="AM577" s="22">
        <v>52124</v>
      </c>
      <c r="AN577" s="20">
        <v>210538</v>
      </c>
      <c r="AO577" s="20">
        <v>11625</v>
      </c>
      <c r="AP577" s="54">
        <v>5559961</v>
      </c>
      <c r="AQ577" s="25">
        <v>152579</v>
      </c>
      <c r="AR577" s="25">
        <v>222343</v>
      </c>
      <c r="AS577" s="54">
        <v>94251</v>
      </c>
      <c r="AT577" s="54">
        <v>47134</v>
      </c>
      <c r="AU577" s="54">
        <v>91487</v>
      </c>
      <c r="AV577" s="54">
        <v>194640</v>
      </c>
      <c r="AW577" s="25">
        <f t="shared" si="32"/>
        <v>802434</v>
      </c>
      <c r="AX577" s="165">
        <v>797980</v>
      </c>
      <c r="AY577" s="98">
        <f t="shared" si="33"/>
        <v>7160375</v>
      </c>
      <c r="AZ577" s="73"/>
      <c r="BA577" s="20">
        <v>982509</v>
      </c>
      <c r="BB577" s="20">
        <v>49181</v>
      </c>
      <c r="BC577" s="19">
        <v>1031690</v>
      </c>
      <c r="BD577" s="19">
        <f t="shared" si="34"/>
        <v>8192065</v>
      </c>
      <c r="BF577" s="20">
        <v>710366</v>
      </c>
      <c r="BG577" s="21">
        <f t="shared" si="35"/>
        <v>7481699</v>
      </c>
      <c r="BI577" s="73"/>
      <c r="BJ577" s="73"/>
      <c r="BK577" s="73"/>
      <c r="BL577" s="73"/>
      <c r="BM577" s="73"/>
      <c r="BN577" s="73"/>
      <c r="BO577" s="73"/>
    </row>
    <row r="578" spans="1:67" ht="22.5" customHeight="1" x14ac:dyDescent="0.2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494185</v>
      </c>
      <c r="G578" s="20">
        <v>71628</v>
      </c>
      <c r="H578" s="20">
        <v>117465</v>
      </c>
      <c r="I578" s="20">
        <v>0</v>
      </c>
      <c r="J578" s="20">
        <v>0</v>
      </c>
      <c r="K578" s="20">
        <v>0</v>
      </c>
      <c r="L578" s="20">
        <v>0</v>
      </c>
      <c r="M578" s="20">
        <v>32510</v>
      </c>
      <c r="N578" s="20">
        <v>16290</v>
      </c>
      <c r="O578" s="20">
        <v>6364</v>
      </c>
      <c r="P578" s="20">
        <v>33136</v>
      </c>
      <c r="Q578" s="20">
        <v>62018</v>
      </c>
      <c r="R578" s="20">
        <v>59363</v>
      </c>
      <c r="S578" s="20">
        <v>68400</v>
      </c>
      <c r="T578" s="21">
        <v>32586</v>
      </c>
      <c r="U578" s="54">
        <v>34136</v>
      </c>
      <c r="V578" s="20">
        <v>31612</v>
      </c>
      <c r="W578" s="20">
        <v>19504</v>
      </c>
      <c r="X578" s="20">
        <v>0</v>
      </c>
      <c r="Y578" s="21">
        <v>0</v>
      </c>
      <c r="Z578" s="20">
        <v>235793</v>
      </c>
      <c r="AA578" s="21">
        <v>0</v>
      </c>
      <c r="AB578" s="32">
        <v>0</v>
      </c>
      <c r="AC578" s="20">
        <v>576647</v>
      </c>
      <c r="AD578" s="20">
        <v>297103</v>
      </c>
      <c r="AE578" s="20">
        <v>502937</v>
      </c>
      <c r="AF578" s="20">
        <v>326002</v>
      </c>
      <c r="AG578" s="20">
        <v>194842</v>
      </c>
      <c r="AH578" s="20">
        <v>42679</v>
      </c>
      <c r="AI578" s="21">
        <v>0</v>
      </c>
      <c r="AJ578" s="25">
        <v>58672</v>
      </c>
      <c r="AK578" s="25">
        <v>64116</v>
      </c>
      <c r="AL578" s="25">
        <v>13627</v>
      </c>
      <c r="AM578" s="22">
        <v>37712</v>
      </c>
      <c r="AN578" s="20">
        <v>206421</v>
      </c>
      <c r="AO578" s="20">
        <v>6637</v>
      </c>
      <c r="AP578" s="54">
        <v>3642385</v>
      </c>
      <c r="AQ578" s="25">
        <v>106004</v>
      </c>
      <c r="AR578" s="25">
        <v>154377</v>
      </c>
      <c r="AS578" s="54">
        <v>67259</v>
      </c>
      <c r="AT578" s="54">
        <v>35324</v>
      </c>
      <c r="AU578" s="54">
        <v>82571</v>
      </c>
      <c r="AV578" s="54">
        <v>116832</v>
      </c>
      <c r="AW578" s="25">
        <f t="shared" si="32"/>
        <v>562367</v>
      </c>
      <c r="AX578" s="165">
        <v>630940</v>
      </c>
      <c r="AY578" s="98">
        <f t="shared" si="33"/>
        <v>4835692</v>
      </c>
      <c r="AZ578" s="73"/>
      <c r="BA578" s="20">
        <v>720879</v>
      </c>
      <c r="BB578" s="20">
        <v>24590</v>
      </c>
      <c r="BC578" s="19">
        <v>745469</v>
      </c>
      <c r="BD578" s="19">
        <f t="shared" si="34"/>
        <v>5581161</v>
      </c>
      <c r="BF578" s="20">
        <v>426395</v>
      </c>
      <c r="BG578" s="21">
        <f t="shared" si="35"/>
        <v>5154766</v>
      </c>
      <c r="BI578" s="73"/>
      <c r="BJ578" s="73"/>
      <c r="BK578" s="73"/>
      <c r="BL578" s="73"/>
      <c r="BM578" s="73"/>
      <c r="BN578" s="73"/>
      <c r="BO578" s="73"/>
    </row>
    <row r="579" spans="1:67" ht="22.5" customHeight="1" x14ac:dyDescent="0.2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11238809</v>
      </c>
      <c r="G579" s="20">
        <v>2705456</v>
      </c>
      <c r="H579" s="20">
        <v>3806248</v>
      </c>
      <c r="I579" s="20">
        <v>0</v>
      </c>
      <c r="J579" s="20">
        <v>69400</v>
      </c>
      <c r="K579" s="20">
        <v>0</v>
      </c>
      <c r="L579" s="20">
        <v>0</v>
      </c>
      <c r="M579" s="20">
        <v>1237511</v>
      </c>
      <c r="N579" s="20">
        <v>730108</v>
      </c>
      <c r="O579" s="20">
        <v>294113</v>
      </c>
      <c r="P579" s="20">
        <v>4889465</v>
      </c>
      <c r="Q579" s="20">
        <v>1479618</v>
      </c>
      <c r="R579" s="20">
        <v>2057191</v>
      </c>
      <c r="S579" s="20">
        <v>1790256</v>
      </c>
      <c r="T579" s="21">
        <v>1215349</v>
      </c>
      <c r="U579" s="54">
        <v>984110</v>
      </c>
      <c r="V579" s="20">
        <v>986746</v>
      </c>
      <c r="W579" s="20">
        <v>536653</v>
      </c>
      <c r="X579" s="20">
        <v>1140525</v>
      </c>
      <c r="Y579" s="21">
        <v>305810</v>
      </c>
      <c r="Z579" s="20">
        <v>36664973</v>
      </c>
      <c r="AA579" s="21">
        <v>0</v>
      </c>
      <c r="AB579" s="32">
        <v>11044671</v>
      </c>
      <c r="AC579" s="20">
        <v>27696352</v>
      </c>
      <c r="AD579" s="20">
        <v>14307567</v>
      </c>
      <c r="AE579" s="20">
        <v>15264264</v>
      </c>
      <c r="AF579" s="20">
        <v>10449981</v>
      </c>
      <c r="AG579" s="20">
        <v>7577881</v>
      </c>
      <c r="AH579" s="20">
        <v>197543</v>
      </c>
      <c r="AI579" s="21">
        <v>123508</v>
      </c>
      <c r="AJ579" s="25">
        <v>1663250</v>
      </c>
      <c r="AK579" s="25">
        <v>1150817</v>
      </c>
      <c r="AL579" s="25">
        <v>298507</v>
      </c>
      <c r="AM579" s="22">
        <v>685415</v>
      </c>
      <c r="AN579" s="20">
        <v>12094934</v>
      </c>
      <c r="AO579" s="20">
        <v>803312</v>
      </c>
      <c r="AP579" s="54">
        <v>175490343</v>
      </c>
      <c r="AQ579" s="25">
        <v>1245977</v>
      </c>
      <c r="AR579" s="25">
        <v>1362757</v>
      </c>
      <c r="AS579" s="54">
        <v>370824</v>
      </c>
      <c r="AT579" s="54">
        <v>277935</v>
      </c>
      <c r="AU579" s="54">
        <v>694642</v>
      </c>
      <c r="AV579" s="54">
        <v>7767628</v>
      </c>
      <c r="AW579" s="25">
        <f t="shared" si="32"/>
        <v>11719763</v>
      </c>
      <c r="AX579" s="165">
        <v>23116241</v>
      </c>
      <c r="AY579" s="98">
        <f t="shared" si="33"/>
        <v>210326347</v>
      </c>
      <c r="AZ579" s="73"/>
      <c r="BA579" s="20">
        <v>12581192</v>
      </c>
      <c r="BB579" s="20">
        <v>361791</v>
      </c>
      <c r="BC579" s="19">
        <v>12942983</v>
      </c>
      <c r="BD579" s="19">
        <f t="shared" si="34"/>
        <v>223269330</v>
      </c>
      <c r="BF579" s="20">
        <v>28349007</v>
      </c>
      <c r="BG579" s="21">
        <f t="shared" si="35"/>
        <v>194920323</v>
      </c>
      <c r="BI579" s="73"/>
      <c r="BJ579" s="73"/>
      <c r="BK579" s="73"/>
      <c r="BL579" s="73"/>
      <c r="BM579" s="73"/>
      <c r="BN579" s="73"/>
      <c r="BO579" s="73"/>
    </row>
    <row r="580" spans="1:67" ht="22.5" customHeight="1" x14ac:dyDescent="0.2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761506</v>
      </c>
      <c r="G580" s="20">
        <v>225353</v>
      </c>
      <c r="H580" s="20">
        <v>254603</v>
      </c>
      <c r="I580" s="20">
        <v>0</v>
      </c>
      <c r="J580" s="20">
        <v>13857</v>
      </c>
      <c r="K580" s="20">
        <v>0</v>
      </c>
      <c r="L580" s="20">
        <v>24709</v>
      </c>
      <c r="M580" s="20">
        <v>64029</v>
      </c>
      <c r="N580" s="20">
        <v>31227</v>
      </c>
      <c r="O580" s="20">
        <v>8621</v>
      </c>
      <c r="P580" s="20">
        <v>502930</v>
      </c>
      <c r="Q580" s="20">
        <v>82787</v>
      </c>
      <c r="R580" s="20">
        <v>90869</v>
      </c>
      <c r="S580" s="20">
        <v>130416</v>
      </c>
      <c r="T580" s="21">
        <v>133603</v>
      </c>
      <c r="U580" s="54">
        <v>70810</v>
      </c>
      <c r="V580" s="20">
        <v>62095</v>
      </c>
      <c r="W580" s="20">
        <v>68264</v>
      </c>
      <c r="X580" s="20">
        <v>511357</v>
      </c>
      <c r="Y580" s="21">
        <v>118112</v>
      </c>
      <c r="Z580" s="20">
        <v>324586</v>
      </c>
      <c r="AA580" s="21">
        <v>14154</v>
      </c>
      <c r="AB580" s="32">
        <v>314321</v>
      </c>
      <c r="AC580" s="20">
        <v>1407407</v>
      </c>
      <c r="AD580" s="20">
        <v>742241</v>
      </c>
      <c r="AE580" s="20">
        <v>1528702</v>
      </c>
      <c r="AF580" s="20">
        <v>982376</v>
      </c>
      <c r="AG580" s="20">
        <v>316843</v>
      </c>
      <c r="AH580" s="20">
        <v>142388</v>
      </c>
      <c r="AI580" s="21">
        <v>32882</v>
      </c>
      <c r="AJ580" s="25">
        <v>91689</v>
      </c>
      <c r="AK580" s="25">
        <v>121210</v>
      </c>
      <c r="AL580" s="25">
        <v>41230</v>
      </c>
      <c r="AM580" s="22">
        <v>66070</v>
      </c>
      <c r="AN580" s="20">
        <v>414541</v>
      </c>
      <c r="AO580" s="20">
        <v>28352</v>
      </c>
      <c r="AP580" s="54">
        <v>9724140</v>
      </c>
      <c r="AQ580" s="25">
        <v>179463</v>
      </c>
      <c r="AR580" s="25">
        <v>287701</v>
      </c>
      <c r="AS580" s="54">
        <v>192600</v>
      </c>
      <c r="AT580" s="54">
        <v>79242</v>
      </c>
      <c r="AU580" s="54">
        <v>111739</v>
      </c>
      <c r="AV580" s="54">
        <v>271687</v>
      </c>
      <c r="AW580" s="25">
        <f t="shared" si="32"/>
        <v>1122432</v>
      </c>
      <c r="AX580" s="165">
        <v>1248609</v>
      </c>
      <c r="AY580" s="98">
        <f t="shared" si="33"/>
        <v>12095181</v>
      </c>
      <c r="AZ580" s="73"/>
      <c r="BA580" s="20">
        <v>1221073</v>
      </c>
      <c r="BB580" s="20">
        <v>108321</v>
      </c>
      <c r="BC580" s="19">
        <v>1329394</v>
      </c>
      <c r="BD580" s="19">
        <f t="shared" si="34"/>
        <v>13424575</v>
      </c>
      <c r="BF580" s="20">
        <v>991557</v>
      </c>
      <c r="BG580" s="21">
        <f t="shared" si="35"/>
        <v>12433018</v>
      </c>
      <c r="BI580" s="73"/>
      <c r="BJ580" s="73"/>
      <c r="BK580" s="73"/>
      <c r="BL580" s="73"/>
      <c r="BM580" s="73"/>
      <c r="BN580" s="73"/>
      <c r="BO580" s="73"/>
    </row>
    <row r="581" spans="1:67" ht="22.5" customHeight="1" x14ac:dyDescent="0.2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5535153</v>
      </c>
      <c r="G581" s="20">
        <v>374776</v>
      </c>
      <c r="H581" s="20">
        <v>432042</v>
      </c>
      <c r="I581" s="20">
        <v>0</v>
      </c>
      <c r="J581" s="20">
        <v>2431</v>
      </c>
      <c r="K581" s="20">
        <v>4213</v>
      </c>
      <c r="L581" s="20">
        <v>2296</v>
      </c>
      <c r="M581" s="20">
        <v>564554</v>
      </c>
      <c r="N581" s="20">
        <v>322953</v>
      </c>
      <c r="O581" s="20">
        <v>64824</v>
      </c>
      <c r="P581" s="20">
        <v>450353</v>
      </c>
      <c r="Q581" s="20">
        <v>726263</v>
      </c>
      <c r="R581" s="20">
        <v>978422</v>
      </c>
      <c r="S581" s="20">
        <v>736896</v>
      </c>
      <c r="T581" s="21">
        <v>423618</v>
      </c>
      <c r="U581" s="54">
        <v>410775</v>
      </c>
      <c r="V581" s="20">
        <v>353377</v>
      </c>
      <c r="W581" s="20">
        <v>156032</v>
      </c>
      <c r="X581" s="20">
        <v>0</v>
      </c>
      <c r="Y581" s="21">
        <v>0</v>
      </c>
      <c r="Z581" s="20">
        <v>2758323</v>
      </c>
      <c r="AA581" s="21">
        <v>243314</v>
      </c>
      <c r="AB581" s="32">
        <v>3856719</v>
      </c>
      <c r="AC581" s="20">
        <v>10341582</v>
      </c>
      <c r="AD581" s="20">
        <v>3855506</v>
      </c>
      <c r="AE581" s="20">
        <v>6372955</v>
      </c>
      <c r="AF581" s="20">
        <v>4318259</v>
      </c>
      <c r="AG581" s="20">
        <v>3560905</v>
      </c>
      <c r="AH581" s="20">
        <v>64910</v>
      </c>
      <c r="AI581" s="21">
        <v>47719</v>
      </c>
      <c r="AJ581" s="25">
        <v>732887</v>
      </c>
      <c r="AK581" s="25">
        <v>640121</v>
      </c>
      <c r="AL581" s="25">
        <v>153524</v>
      </c>
      <c r="AM581" s="22">
        <v>393418</v>
      </c>
      <c r="AN581" s="20">
        <v>3641499</v>
      </c>
      <c r="AO581" s="20">
        <v>39385</v>
      </c>
      <c r="AP581" s="54">
        <v>52560004</v>
      </c>
      <c r="AQ581" s="25">
        <v>774476</v>
      </c>
      <c r="AR581" s="25">
        <v>1039108</v>
      </c>
      <c r="AS581" s="54">
        <v>253888</v>
      </c>
      <c r="AT581" s="54">
        <v>180907</v>
      </c>
      <c r="AU581" s="54">
        <v>668239</v>
      </c>
      <c r="AV581" s="54">
        <v>0</v>
      </c>
      <c r="AW581" s="25">
        <f t="shared" si="32"/>
        <v>2916618</v>
      </c>
      <c r="AX581" s="165">
        <v>4739695</v>
      </c>
      <c r="AY581" s="98">
        <f t="shared" si="33"/>
        <v>60216317</v>
      </c>
      <c r="AZ581" s="73"/>
      <c r="BA581" s="20">
        <v>6949250</v>
      </c>
      <c r="BB581" s="20">
        <v>87240</v>
      </c>
      <c r="BC581" s="19">
        <v>7036490</v>
      </c>
      <c r="BD581" s="19">
        <f t="shared" si="34"/>
        <v>67252807</v>
      </c>
      <c r="BF581" s="20">
        <v>0</v>
      </c>
      <c r="BG581" s="21">
        <f t="shared" si="35"/>
        <v>67252807</v>
      </c>
      <c r="BI581" s="73"/>
      <c r="BJ581" s="73"/>
      <c r="BK581" s="73"/>
      <c r="BL581" s="73"/>
      <c r="BM581" s="73"/>
      <c r="BN581" s="73"/>
      <c r="BO581" s="73"/>
    </row>
    <row r="582" spans="1:67" ht="22.5" customHeight="1" x14ac:dyDescent="0.2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7078933</v>
      </c>
      <c r="G582" s="20">
        <v>593318</v>
      </c>
      <c r="H582" s="20">
        <v>739552</v>
      </c>
      <c r="I582" s="20">
        <v>0</v>
      </c>
      <c r="J582" s="20">
        <v>24602</v>
      </c>
      <c r="K582" s="20">
        <v>0</v>
      </c>
      <c r="L582" s="20">
        <v>0</v>
      </c>
      <c r="M582" s="20">
        <v>767130</v>
      </c>
      <c r="N582" s="20">
        <v>444978</v>
      </c>
      <c r="O582" s="20">
        <v>60051</v>
      </c>
      <c r="P582" s="20">
        <v>1384861</v>
      </c>
      <c r="Q582" s="20">
        <v>886350</v>
      </c>
      <c r="R582" s="20">
        <v>1494043</v>
      </c>
      <c r="S582" s="20">
        <v>1116288</v>
      </c>
      <c r="T582" s="21">
        <v>597410</v>
      </c>
      <c r="U582" s="54">
        <v>650701</v>
      </c>
      <c r="V582" s="20">
        <v>556597</v>
      </c>
      <c r="W582" s="20">
        <v>263304</v>
      </c>
      <c r="X582" s="20">
        <v>729115</v>
      </c>
      <c r="Y582" s="21">
        <v>160993</v>
      </c>
      <c r="Z582" s="20">
        <v>3849359</v>
      </c>
      <c r="AA582" s="21">
        <v>0</v>
      </c>
      <c r="AB582" s="32">
        <v>5184058</v>
      </c>
      <c r="AC582" s="20">
        <v>14746956</v>
      </c>
      <c r="AD582" s="20">
        <v>7237238</v>
      </c>
      <c r="AE582" s="20">
        <v>9504052</v>
      </c>
      <c r="AF582" s="20">
        <v>6366041</v>
      </c>
      <c r="AG582" s="20">
        <v>4946356</v>
      </c>
      <c r="AH582" s="20">
        <v>118845</v>
      </c>
      <c r="AI582" s="21">
        <v>62957</v>
      </c>
      <c r="AJ582" s="25">
        <v>950930</v>
      </c>
      <c r="AK582" s="25">
        <v>757349</v>
      </c>
      <c r="AL582" s="25">
        <v>196810</v>
      </c>
      <c r="AM582" s="22">
        <v>462981</v>
      </c>
      <c r="AN582" s="20">
        <v>4714984</v>
      </c>
      <c r="AO582" s="20">
        <v>61204</v>
      </c>
      <c r="AP582" s="54">
        <v>76708346</v>
      </c>
      <c r="AQ582" s="25">
        <v>688102</v>
      </c>
      <c r="AR582" s="25">
        <v>1051518</v>
      </c>
      <c r="AS582" s="54">
        <v>236968</v>
      </c>
      <c r="AT582" s="54">
        <v>217942</v>
      </c>
      <c r="AU582" s="54">
        <v>710484</v>
      </c>
      <c r="AV582" s="54">
        <v>2712527</v>
      </c>
      <c r="AW582" s="25">
        <f t="shared" si="32"/>
        <v>5617541</v>
      </c>
      <c r="AX582" s="165">
        <v>11391580</v>
      </c>
      <c r="AY582" s="98">
        <f t="shared" si="33"/>
        <v>93717467</v>
      </c>
      <c r="AZ582" s="73"/>
      <c r="BA582" s="20">
        <v>8661473</v>
      </c>
      <c r="BB582" s="20">
        <v>134689</v>
      </c>
      <c r="BC582" s="19">
        <v>8796162</v>
      </c>
      <c r="BD582" s="19">
        <f t="shared" si="34"/>
        <v>102513629</v>
      </c>
      <c r="BF582" s="20">
        <v>9899735</v>
      </c>
      <c r="BG582" s="21">
        <f t="shared" si="35"/>
        <v>92613894</v>
      </c>
      <c r="BI582" s="73"/>
      <c r="BJ582" s="73"/>
      <c r="BK582" s="73"/>
      <c r="BL582" s="73"/>
      <c r="BM582" s="73"/>
      <c r="BN582" s="73"/>
      <c r="BO582" s="73"/>
    </row>
    <row r="583" spans="1:67" ht="22.5" customHeight="1" x14ac:dyDescent="0.2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621598</v>
      </c>
      <c r="G583" s="20">
        <v>118090</v>
      </c>
      <c r="H583" s="20">
        <v>92253</v>
      </c>
      <c r="I583" s="20">
        <v>0</v>
      </c>
      <c r="J583" s="20">
        <v>9690</v>
      </c>
      <c r="K583" s="20">
        <v>15453</v>
      </c>
      <c r="L583" s="20">
        <v>11657</v>
      </c>
      <c r="M583" s="20">
        <v>47179</v>
      </c>
      <c r="N583" s="20">
        <v>24125</v>
      </c>
      <c r="O583" s="20">
        <v>5846</v>
      </c>
      <c r="P583" s="20">
        <v>184407</v>
      </c>
      <c r="Q583" s="20">
        <v>70611</v>
      </c>
      <c r="R583" s="20">
        <v>87665</v>
      </c>
      <c r="S583" s="20">
        <v>110352</v>
      </c>
      <c r="T583" s="21">
        <v>108620</v>
      </c>
      <c r="U583" s="54">
        <v>51395</v>
      </c>
      <c r="V583" s="20">
        <v>47418</v>
      </c>
      <c r="W583" s="20">
        <v>39008</v>
      </c>
      <c r="X583" s="20">
        <v>0</v>
      </c>
      <c r="Y583" s="21">
        <v>0</v>
      </c>
      <c r="Z583" s="20">
        <v>264763</v>
      </c>
      <c r="AA583" s="21">
        <v>140866</v>
      </c>
      <c r="AB583" s="32">
        <v>354021</v>
      </c>
      <c r="AC583" s="20">
        <v>1387783</v>
      </c>
      <c r="AD583" s="20">
        <v>668368</v>
      </c>
      <c r="AE583" s="20">
        <v>1432328</v>
      </c>
      <c r="AF583" s="20">
        <v>768770</v>
      </c>
      <c r="AG583" s="20">
        <v>241506</v>
      </c>
      <c r="AH583" s="20">
        <v>160304</v>
      </c>
      <c r="AI583" s="21">
        <v>26466</v>
      </c>
      <c r="AJ583" s="25">
        <v>76486</v>
      </c>
      <c r="AK583" s="25">
        <v>100113</v>
      </c>
      <c r="AL583" s="25">
        <v>29317</v>
      </c>
      <c r="AM583" s="22">
        <v>55591</v>
      </c>
      <c r="AN583" s="20">
        <v>198789</v>
      </c>
      <c r="AO583" s="20">
        <v>37415</v>
      </c>
      <c r="AP583" s="54">
        <v>7588253</v>
      </c>
      <c r="AQ583" s="25">
        <v>101268</v>
      </c>
      <c r="AR583" s="25">
        <v>212738</v>
      </c>
      <c r="AS583" s="54">
        <v>149762</v>
      </c>
      <c r="AT583" s="54">
        <v>76188</v>
      </c>
      <c r="AU583" s="54">
        <v>125647</v>
      </c>
      <c r="AV583" s="54">
        <v>197002</v>
      </c>
      <c r="AW583" s="25">
        <f t="shared" ref="AW583:AW646" si="36">SUM(AQ583:AV583)</f>
        <v>862605</v>
      </c>
      <c r="AX583" s="165">
        <v>931250</v>
      </c>
      <c r="AY583" s="98">
        <f t="shared" ref="AY583:AY646" si="37">SUM(AP583,AW583:AX583)</f>
        <v>9382108</v>
      </c>
      <c r="AZ583" s="73"/>
      <c r="BA583" s="20">
        <v>1004283</v>
      </c>
      <c r="BB583" s="20">
        <v>111557</v>
      </c>
      <c r="BC583" s="19">
        <v>1115840</v>
      </c>
      <c r="BD583" s="19">
        <f t="shared" ref="BD583:BD646" si="38">AY583+BC583</f>
        <v>10497948</v>
      </c>
      <c r="BF583" s="20">
        <v>718985</v>
      </c>
      <c r="BG583" s="21">
        <f t="shared" ref="BG583:BG646" si="39">BD583-BF583</f>
        <v>9778963</v>
      </c>
      <c r="BI583" s="73"/>
      <c r="BJ583" s="73"/>
      <c r="BK583" s="73"/>
      <c r="BL583" s="73"/>
      <c r="BM583" s="73"/>
      <c r="BN583" s="73"/>
      <c r="BO583" s="73"/>
    </row>
    <row r="584" spans="1:67" ht="22.5" customHeight="1" x14ac:dyDescent="0.2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1600197</v>
      </c>
      <c r="G584" s="20">
        <v>437800</v>
      </c>
      <c r="H584" s="20">
        <v>310948</v>
      </c>
      <c r="I584" s="20">
        <v>0</v>
      </c>
      <c r="J584" s="20">
        <v>28251</v>
      </c>
      <c r="K584" s="20">
        <v>77143</v>
      </c>
      <c r="L584" s="20">
        <v>13545</v>
      </c>
      <c r="M584" s="20">
        <v>139336</v>
      </c>
      <c r="N584" s="20">
        <v>78636</v>
      </c>
      <c r="O584" s="20">
        <v>44992</v>
      </c>
      <c r="P584" s="20">
        <v>287782</v>
      </c>
      <c r="Q584" s="20">
        <v>213502</v>
      </c>
      <c r="R584" s="20">
        <v>321958</v>
      </c>
      <c r="S584" s="20">
        <v>321936</v>
      </c>
      <c r="T584" s="21">
        <v>205292</v>
      </c>
      <c r="U584" s="54">
        <v>144793</v>
      </c>
      <c r="V584" s="20">
        <v>149028</v>
      </c>
      <c r="W584" s="20">
        <v>125801</v>
      </c>
      <c r="X584" s="20">
        <v>0</v>
      </c>
      <c r="Y584" s="21">
        <v>0</v>
      </c>
      <c r="Z584" s="20">
        <v>874191</v>
      </c>
      <c r="AA584" s="21">
        <v>0</v>
      </c>
      <c r="AB584" s="32">
        <v>937757</v>
      </c>
      <c r="AC584" s="20">
        <v>2943899</v>
      </c>
      <c r="AD584" s="20">
        <v>1692138</v>
      </c>
      <c r="AE584" s="20">
        <v>2327367</v>
      </c>
      <c r="AF584" s="20">
        <v>1504504</v>
      </c>
      <c r="AG584" s="20">
        <v>716252</v>
      </c>
      <c r="AH584" s="20">
        <v>149517</v>
      </c>
      <c r="AI584" s="21">
        <v>54536</v>
      </c>
      <c r="AJ584" s="25">
        <v>189729</v>
      </c>
      <c r="AK584" s="25">
        <v>211143</v>
      </c>
      <c r="AL584" s="25">
        <v>56886</v>
      </c>
      <c r="AM584" s="22">
        <v>112577</v>
      </c>
      <c r="AN584" s="20">
        <v>464873</v>
      </c>
      <c r="AO584" s="20">
        <v>69977</v>
      </c>
      <c r="AP584" s="54">
        <v>16806286</v>
      </c>
      <c r="AQ584" s="25">
        <v>245387</v>
      </c>
      <c r="AR584" s="25">
        <v>372844</v>
      </c>
      <c r="AS584" s="54">
        <v>133349</v>
      </c>
      <c r="AT584" s="54">
        <v>100528</v>
      </c>
      <c r="AU584" s="54">
        <v>182718</v>
      </c>
      <c r="AV584" s="54">
        <v>633138</v>
      </c>
      <c r="AW584" s="25">
        <f t="shared" si="36"/>
        <v>1667964</v>
      </c>
      <c r="AX584" s="165">
        <v>2603613</v>
      </c>
      <c r="AY584" s="98">
        <f t="shared" si="37"/>
        <v>21077863</v>
      </c>
      <c r="AZ584" s="73"/>
      <c r="BA584" s="20">
        <v>2396717</v>
      </c>
      <c r="BB584" s="20">
        <v>163587</v>
      </c>
      <c r="BC584" s="19">
        <v>2560304</v>
      </c>
      <c r="BD584" s="19">
        <f t="shared" si="38"/>
        <v>23638167</v>
      </c>
      <c r="BF584" s="20">
        <v>2310721</v>
      </c>
      <c r="BG584" s="21">
        <f t="shared" si="39"/>
        <v>21327446</v>
      </c>
      <c r="BI584" s="73"/>
      <c r="BJ584" s="73"/>
      <c r="BK584" s="73"/>
      <c r="BL584" s="73"/>
      <c r="BM584" s="73"/>
      <c r="BN584" s="73"/>
      <c r="BO584" s="73"/>
    </row>
    <row r="585" spans="1:67" ht="22.5" customHeight="1" x14ac:dyDescent="0.2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5451077</v>
      </c>
      <c r="G585" s="20">
        <v>582849</v>
      </c>
      <c r="H585" s="20">
        <v>574719</v>
      </c>
      <c r="I585" s="20">
        <v>0</v>
      </c>
      <c r="J585" s="20">
        <v>0</v>
      </c>
      <c r="K585" s="20">
        <v>0</v>
      </c>
      <c r="L585" s="20">
        <v>0</v>
      </c>
      <c r="M585" s="20">
        <v>563719</v>
      </c>
      <c r="N585" s="20">
        <v>334207</v>
      </c>
      <c r="O585" s="20">
        <v>64713</v>
      </c>
      <c r="P585" s="20">
        <v>529420</v>
      </c>
      <c r="Q585" s="20">
        <v>728948</v>
      </c>
      <c r="R585" s="20">
        <v>1022744</v>
      </c>
      <c r="S585" s="20">
        <v>786144</v>
      </c>
      <c r="T585" s="21">
        <v>488790</v>
      </c>
      <c r="U585" s="54">
        <v>466231</v>
      </c>
      <c r="V585" s="20">
        <v>421117</v>
      </c>
      <c r="W585" s="20">
        <v>204792</v>
      </c>
      <c r="X585" s="20">
        <v>556848</v>
      </c>
      <c r="Y585" s="21">
        <v>128031</v>
      </c>
      <c r="Z585" s="20">
        <v>2625665</v>
      </c>
      <c r="AA585" s="21">
        <v>0</v>
      </c>
      <c r="AB585" s="32">
        <v>5220486</v>
      </c>
      <c r="AC585" s="20">
        <v>10603478</v>
      </c>
      <c r="AD585" s="20">
        <v>5019643</v>
      </c>
      <c r="AE585" s="20">
        <v>7367452</v>
      </c>
      <c r="AF585" s="20">
        <v>5357707</v>
      </c>
      <c r="AG585" s="20">
        <v>3627256</v>
      </c>
      <c r="AH585" s="20">
        <v>97083</v>
      </c>
      <c r="AI585" s="21">
        <v>46917</v>
      </c>
      <c r="AJ585" s="25">
        <v>730029</v>
      </c>
      <c r="AK585" s="25">
        <v>605939</v>
      </c>
      <c r="AL585" s="25">
        <v>158613</v>
      </c>
      <c r="AM585" s="22">
        <v>374002</v>
      </c>
      <c r="AN585" s="20">
        <v>3593181</v>
      </c>
      <c r="AO585" s="20">
        <v>44280</v>
      </c>
      <c r="AP585" s="54">
        <v>58376080</v>
      </c>
      <c r="AQ585" s="25">
        <v>767754</v>
      </c>
      <c r="AR585" s="25">
        <v>1018212</v>
      </c>
      <c r="AS585" s="54">
        <v>218626</v>
      </c>
      <c r="AT585" s="54">
        <v>208665</v>
      </c>
      <c r="AU585" s="54">
        <v>670055</v>
      </c>
      <c r="AV585" s="54">
        <v>2223177</v>
      </c>
      <c r="AW585" s="25">
        <f t="shared" si="36"/>
        <v>5106489</v>
      </c>
      <c r="AX585" s="165">
        <v>8722731</v>
      </c>
      <c r="AY585" s="98">
        <f t="shared" si="37"/>
        <v>72205300</v>
      </c>
      <c r="AZ585" s="73"/>
      <c r="BA585" s="20">
        <v>6958655</v>
      </c>
      <c r="BB585" s="20">
        <v>96219</v>
      </c>
      <c r="BC585" s="19">
        <v>7054874</v>
      </c>
      <c r="BD585" s="19">
        <f t="shared" si="38"/>
        <v>79260174</v>
      </c>
      <c r="BF585" s="20">
        <v>8113783</v>
      </c>
      <c r="BG585" s="21">
        <f t="shared" si="39"/>
        <v>71146391</v>
      </c>
      <c r="BI585" s="73"/>
      <c r="BJ585" s="73"/>
      <c r="BK585" s="73"/>
      <c r="BL585" s="73"/>
      <c r="BM585" s="73"/>
      <c r="BN585" s="73"/>
      <c r="BO585" s="73"/>
    </row>
    <row r="586" spans="1:67" ht="22.5" customHeight="1" x14ac:dyDescent="0.2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1807720</v>
      </c>
      <c r="G586" s="20">
        <v>363089</v>
      </c>
      <c r="H586" s="20">
        <v>492780</v>
      </c>
      <c r="I586" s="20">
        <v>0</v>
      </c>
      <c r="J586" s="20">
        <v>0</v>
      </c>
      <c r="K586" s="20">
        <v>0</v>
      </c>
      <c r="L586" s="20">
        <v>0</v>
      </c>
      <c r="M586" s="20">
        <v>162432</v>
      </c>
      <c r="N586" s="20">
        <v>91148</v>
      </c>
      <c r="O586" s="20">
        <v>71743</v>
      </c>
      <c r="P586" s="20">
        <v>157888</v>
      </c>
      <c r="Q586" s="20">
        <v>220944</v>
      </c>
      <c r="R586" s="20">
        <v>328633</v>
      </c>
      <c r="S586" s="20">
        <v>298224</v>
      </c>
      <c r="T586" s="21">
        <v>217240</v>
      </c>
      <c r="U586" s="54">
        <v>170131</v>
      </c>
      <c r="V586" s="20">
        <v>186285</v>
      </c>
      <c r="W586" s="20">
        <v>107272</v>
      </c>
      <c r="X586" s="20">
        <v>0</v>
      </c>
      <c r="Y586" s="21">
        <v>0</v>
      </c>
      <c r="Z586" s="20">
        <v>843924</v>
      </c>
      <c r="AA586" s="21">
        <v>57290</v>
      </c>
      <c r="AB586" s="32">
        <v>1146018</v>
      </c>
      <c r="AC586" s="20">
        <v>3699725</v>
      </c>
      <c r="AD586" s="20">
        <v>1406373</v>
      </c>
      <c r="AE586" s="20">
        <v>2772318</v>
      </c>
      <c r="AF586" s="20">
        <v>1788728</v>
      </c>
      <c r="AG586" s="20">
        <v>816953</v>
      </c>
      <c r="AH586" s="20">
        <v>170435</v>
      </c>
      <c r="AI586" s="21">
        <v>14837</v>
      </c>
      <c r="AJ586" s="25">
        <v>210944</v>
      </c>
      <c r="AK586" s="25">
        <v>224930</v>
      </c>
      <c r="AL586" s="25">
        <v>66121</v>
      </c>
      <c r="AM586" s="22">
        <v>121484</v>
      </c>
      <c r="AN586" s="20">
        <v>943654</v>
      </c>
      <c r="AO586" s="20">
        <v>60094</v>
      </c>
      <c r="AP586" s="54">
        <v>19019357</v>
      </c>
      <c r="AQ586" s="25">
        <v>442274</v>
      </c>
      <c r="AR586" s="25">
        <v>442785</v>
      </c>
      <c r="AS586" s="54">
        <v>196193</v>
      </c>
      <c r="AT586" s="54">
        <v>94799</v>
      </c>
      <c r="AU586" s="54">
        <v>190247</v>
      </c>
      <c r="AV586" s="54">
        <v>804520</v>
      </c>
      <c r="AW586" s="25">
        <f t="shared" si="36"/>
        <v>2170818</v>
      </c>
      <c r="AX586" s="165">
        <v>3654580</v>
      </c>
      <c r="AY586" s="98">
        <f t="shared" si="37"/>
        <v>24844755</v>
      </c>
      <c r="AZ586" s="73"/>
      <c r="BA586" s="20">
        <v>2619435</v>
      </c>
      <c r="BB586" s="20">
        <v>139110</v>
      </c>
      <c r="BC586" s="19">
        <v>2758545</v>
      </c>
      <c r="BD586" s="19">
        <f t="shared" si="38"/>
        <v>27603300</v>
      </c>
      <c r="BF586" s="20">
        <v>2936204</v>
      </c>
      <c r="BG586" s="21">
        <f t="shared" si="39"/>
        <v>24667096</v>
      </c>
      <c r="BI586" s="73"/>
      <c r="BJ586" s="73"/>
      <c r="BK586" s="73"/>
      <c r="BL586" s="73"/>
      <c r="BM586" s="73"/>
      <c r="BN586" s="73"/>
      <c r="BO586" s="73"/>
    </row>
    <row r="587" spans="1:67" ht="22.5" customHeight="1" x14ac:dyDescent="0.2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1040189</v>
      </c>
      <c r="G587" s="20">
        <v>324514</v>
      </c>
      <c r="H587" s="20">
        <v>246581</v>
      </c>
      <c r="I587" s="20">
        <v>0</v>
      </c>
      <c r="J587" s="20">
        <v>0</v>
      </c>
      <c r="K587" s="20">
        <v>0</v>
      </c>
      <c r="L587" s="20">
        <v>0</v>
      </c>
      <c r="M587" s="20">
        <v>91825</v>
      </c>
      <c r="N587" s="20">
        <v>46362</v>
      </c>
      <c r="O587" s="20">
        <v>14060</v>
      </c>
      <c r="P587" s="20">
        <v>455008</v>
      </c>
      <c r="Q587" s="20">
        <v>145136</v>
      </c>
      <c r="R587" s="20">
        <v>167142</v>
      </c>
      <c r="S587" s="20">
        <v>160512</v>
      </c>
      <c r="T587" s="21">
        <v>152068</v>
      </c>
      <c r="U587" s="54">
        <v>83204</v>
      </c>
      <c r="V587" s="20">
        <v>101610</v>
      </c>
      <c r="W587" s="20">
        <v>68264</v>
      </c>
      <c r="X587" s="20">
        <v>0</v>
      </c>
      <c r="Y587" s="21">
        <v>0</v>
      </c>
      <c r="Z587" s="20">
        <v>476925</v>
      </c>
      <c r="AA587" s="21">
        <v>44484</v>
      </c>
      <c r="AB587" s="32">
        <v>542810</v>
      </c>
      <c r="AC587" s="20">
        <v>2254892</v>
      </c>
      <c r="AD587" s="20">
        <v>975824</v>
      </c>
      <c r="AE587" s="20">
        <v>1797713</v>
      </c>
      <c r="AF587" s="20">
        <v>1136287</v>
      </c>
      <c r="AG587" s="20">
        <v>495100</v>
      </c>
      <c r="AH587" s="20">
        <v>163869</v>
      </c>
      <c r="AI587" s="21">
        <v>18446</v>
      </c>
      <c r="AJ587" s="25">
        <v>126354</v>
      </c>
      <c r="AK587" s="25">
        <v>163034</v>
      </c>
      <c r="AL587" s="25">
        <v>43128</v>
      </c>
      <c r="AM587" s="22">
        <v>84578</v>
      </c>
      <c r="AN587" s="20">
        <v>314876</v>
      </c>
      <c r="AO587" s="20">
        <v>32572</v>
      </c>
      <c r="AP587" s="54">
        <v>11767367</v>
      </c>
      <c r="AQ587" s="25">
        <v>212629</v>
      </c>
      <c r="AR587" s="25">
        <v>267740</v>
      </c>
      <c r="AS587" s="54">
        <v>202484</v>
      </c>
      <c r="AT587" s="54">
        <v>74694</v>
      </c>
      <c r="AU587" s="54">
        <v>134902</v>
      </c>
      <c r="AV587" s="54">
        <v>491326</v>
      </c>
      <c r="AW587" s="25">
        <f t="shared" si="36"/>
        <v>1383775</v>
      </c>
      <c r="AX587" s="165">
        <v>1664920</v>
      </c>
      <c r="AY587" s="98">
        <f t="shared" si="37"/>
        <v>14816062</v>
      </c>
      <c r="AZ587" s="73"/>
      <c r="BA587" s="20">
        <v>1684236</v>
      </c>
      <c r="BB587" s="20">
        <v>138586</v>
      </c>
      <c r="BC587" s="19">
        <v>1822822</v>
      </c>
      <c r="BD587" s="19">
        <f t="shared" si="38"/>
        <v>16638884</v>
      </c>
      <c r="BF587" s="20">
        <v>1793162</v>
      </c>
      <c r="BG587" s="21">
        <f t="shared" si="39"/>
        <v>14845722</v>
      </c>
      <c r="BI587" s="73"/>
      <c r="BJ587" s="73"/>
      <c r="BK587" s="73"/>
      <c r="BL587" s="73"/>
      <c r="BM587" s="73"/>
      <c r="BN587" s="73"/>
      <c r="BO587" s="73"/>
    </row>
    <row r="588" spans="1:67" ht="22.5" customHeight="1" x14ac:dyDescent="0.2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1716355</v>
      </c>
      <c r="G588" s="20">
        <v>452929</v>
      </c>
      <c r="H588" s="20">
        <v>454007</v>
      </c>
      <c r="I588" s="20">
        <v>0</v>
      </c>
      <c r="J588" s="20">
        <v>0</v>
      </c>
      <c r="K588" s="20">
        <v>0</v>
      </c>
      <c r="L588" s="20">
        <v>0</v>
      </c>
      <c r="M588" s="20">
        <v>145530</v>
      </c>
      <c r="N588" s="20">
        <v>79828</v>
      </c>
      <c r="O588" s="20">
        <v>47693</v>
      </c>
      <c r="P588" s="20">
        <v>223072</v>
      </c>
      <c r="Q588" s="20">
        <v>261887</v>
      </c>
      <c r="R588" s="20">
        <v>442330</v>
      </c>
      <c r="S588" s="20">
        <v>356592</v>
      </c>
      <c r="T588" s="21">
        <v>271441</v>
      </c>
      <c r="U588" s="54">
        <v>157864</v>
      </c>
      <c r="V588" s="20">
        <v>198704</v>
      </c>
      <c r="W588" s="20">
        <v>97520</v>
      </c>
      <c r="X588" s="20">
        <v>0</v>
      </c>
      <c r="Y588" s="21">
        <v>0</v>
      </c>
      <c r="Z588" s="20">
        <v>729055</v>
      </c>
      <c r="AA588" s="21">
        <v>46506</v>
      </c>
      <c r="AB588" s="32">
        <v>681016</v>
      </c>
      <c r="AC588" s="20">
        <v>3795552</v>
      </c>
      <c r="AD588" s="20">
        <v>1331046</v>
      </c>
      <c r="AE588" s="20">
        <v>1905611</v>
      </c>
      <c r="AF588" s="20">
        <v>1152369</v>
      </c>
      <c r="AG588" s="20">
        <v>808619</v>
      </c>
      <c r="AH588" s="20">
        <v>241254</v>
      </c>
      <c r="AI588" s="21">
        <v>20050</v>
      </c>
      <c r="AJ588" s="25">
        <v>194480</v>
      </c>
      <c r="AK588" s="25">
        <v>225176</v>
      </c>
      <c r="AL588" s="25">
        <v>55348</v>
      </c>
      <c r="AM588" s="22">
        <v>120489</v>
      </c>
      <c r="AN588" s="20">
        <v>1355705</v>
      </c>
      <c r="AO588" s="20">
        <v>132726</v>
      </c>
      <c r="AP588" s="54">
        <v>17700754</v>
      </c>
      <c r="AQ588" s="25">
        <v>373835</v>
      </c>
      <c r="AR588" s="25">
        <v>320154</v>
      </c>
      <c r="AS588" s="54">
        <v>184655</v>
      </c>
      <c r="AT588" s="54">
        <v>68026</v>
      </c>
      <c r="AU588" s="54">
        <v>188112</v>
      </c>
      <c r="AV588" s="54">
        <v>0</v>
      </c>
      <c r="AW588" s="25">
        <f t="shared" si="36"/>
        <v>1134782</v>
      </c>
      <c r="AX588" s="165">
        <v>1852360</v>
      </c>
      <c r="AY588" s="98">
        <f t="shared" si="37"/>
        <v>20687896</v>
      </c>
      <c r="AZ588" s="73"/>
      <c r="BA588" s="20">
        <v>2352599</v>
      </c>
      <c r="BB588" s="20">
        <v>273047</v>
      </c>
      <c r="BC588" s="19">
        <v>2625646</v>
      </c>
      <c r="BD588" s="19">
        <f t="shared" si="38"/>
        <v>23313542</v>
      </c>
      <c r="BF588" s="20">
        <v>0</v>
      </c>
      <c r="BG588" s="21">
        <f t="shared" si="39"/>
        <v>23313542</v>
      </c>
      <c r="BI588" s="73"/>
      <c r="BJ588" s="73"/>
      <c r="BK588" s="73"/>
      <c r="BL588" s="73"/>
      <c r="BM588" s="73"/>
      <c r="BN588" s="73"/>
      <c r="BO588" s="73"/>
    </row>
    <row r="589" spans="1:67" ht="22.5" customHeight="1" x14ac:dyDescent="0.2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1843277</v>
      </c>
      <c r="G589" s="20">
        <v>416936</v>
      </c>
      <c r="H589" s="20">
        <v>429177</v>
      </c>
      <c r="I589" s="20">
        <v>0</v>
      </c>
      <c r="J589" s="20">
        <v>0</v>
      </c>
      <c r="K589" s="20">
        <v>0</v>
      </c>
      <c r="L589" s="20">
        <v>0</v>
      </c>
      <c r="M589" s="20">
        <v>186640</v>
      </c>
      <c r="N589" s="20">
        <v>97564</v>
      </c>
      <c r="O589" s="20">
        <v>56980</v>
      </c>
      <c r="P589" s="20">
        <v>218942</v>
      </c>
      <c r="Q589" s="20">
        <v>290484</v>
      </c>
      <c r="R589" s="20">
        <v>355155</v>
      </c>
      <c r="S589" s="20">
        <v>350208</v>
      </c>
      <c r="T589" s="21">
        <v>249826</v>
      </c>
      <c r="U589" s="54">
        <v>171315</v>
      </c>
      <c r="V589" s="20">
        <v>225800</v>
      </c>
      <c r="W589" s="20">
        <v>107272</v>
      </c>
      <c r="X589" s="20">
        <v>0</v>
      </c>
      <c r="Y589" s="21">
        <v>0</v>
      </c>
      <c r="Z589" s="20">
        <v>969245</v>
      </c>
      <c r="AA589" s="21">
        <v>16850</v>
      </c>
      <c r="AB589" s="32">
        <v>761133</v>
      </c>
      <c r="AC589" s="20">
        <v>3667792</v>
      </c>
      <c r="AD589" s="20">
        <v>1459795</v>
      </c>
      <c r="AE589" s="20">
        <v>2802852</v>
      </c>
      <c r="AF589" s="20">
        <v>2140076</v>
      </c>
      <c r="AG589" s="20">
        <v>940216</v>
      </c>
      <c r="AH589" s="20">
        <v>140700</v>
      </c>
      <c r="AI589" s="21">
        <v>28872</v>
      </c>
      <c r="AJ589" s="25">
        <v>232131</v>
      </c>
      <c r="AK589" s="25">
        <v>249889</v>
      </c>
      <c r="AL589" s="25">
        <v>68171</v>
      </c>
      <c r="AM589" s="22">
        <v>140064</v>
      </c>
      <c r="AN589" s="20">
        <v>686525</v>
      </c>
      <c r="AO589" s="20">
        <v>60893</v>
      </c>
      <c r="AP589" s="54">
        <v>19364780</v>
      </c>
      <c r="AQ589" s="25">
        <v>420802</v>
      </c>
      <c r="AR589" s="25">
        <v>423698</v>
      </c>
      <c r="AS589" s="54">
        <v>188015</v>
      </c>
      <c r="AT589" s="54">
        <v>97275</v>
      </c>
      <c r="AU589" s="54">
        <v>255196</v>
      </c>
      <c r="AV589" s="54">
        <v>720095</v>
      </c>
      <c r="AW589" s="25">
        <f t="shared" si="36"/>
        <v>2105081</v>
      </c>
      <c r="AX589" s="165">
        <v>2382348</v>
      </c>
      <c r="AY589" s="98">
        <f t="shared" si="37"/>
        <v>23852209</v>
      </c>
      <c r="AZ589" s="73"/>
      <c r="BA589" s="20">
        <v>2842552</v>
      </c>
      <c r="BB589" s="20">
        <v>136125</v>
      </c>
      <c r="BC589" s="19">
        <v>2978677</v>
      </c>
      <c r="BD589" s="19">
        <f t="shared" si="38"/>
        <v>26830886</v>
      </c>
      <c r="BF589" s="20">
        <v>2628085</v>
      </c>
      <c r="BG589" s="21">
        <f t="shared" si="39"/>
        <v>24202801</v>
      </c>
      <c r="BI589" s="73"/>
      <c r="BJ589" s="73"/>
      <c r="BK589" s="73"/>
      <c r="BL589" s="73"/>
      <c r="BM589" s="73"/>
      <c r="BN589" s="73"/>
      <c r="BO589" s="73"/>
    </row>
    <row r="590" spans="1:67" ht="22.5" customHeight="1" x14ac:dyDescent="0.2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751011</v>
      </c>
      <c r="G590" s="20">
        <v>262422</v>
      </c>
      <c r="H590" s="20">
        <v>213156</v>
      </c>
      <c r="I590" s="20">
        <v>0</v>
      </c>
      <c r="J590" s="20">
        <v>0</v>
      </c>
      <c r="K590" s="20">
        <v>0</v>
      </c>
      <c r="L590" s="20">
        <v>0</v>
      </c>
      <c r="M590" s="20">
        <v>60530</v>
      </c>
      <c r="N590" s="20">
        <v>31104</v>
      </c>
      <c r="O590" s="20">
        <v>12025</v>
      </c>
      <c r="P590" s="20">
        <v>418779</v>
      </c>
      <c r="Q590" s="20">
        <v>81463</v>
      </c>
      <c r="R590" s="20">
        <v>115611</v>
      </c>
      <c r="S590" s="20">
        <v>123120</v>
      </c>
      <c r="T590" s="21">
        <v>97758</v>
      </c>
      <c r="U590" s="54">
        <v>56428</v>
      </c>
      <c r="V590" s="20">
        <v>71127</v>
      </c>
      <c r="W590" s="20">
        <v>39008</v>
      </c>
      <c r="X590" s="20">
        <v>0</v>
      </c>
      <c r="Y590" s="21">
        <v>0</v>
      </c>
      <c r="Z590" s="20">
        <v>326991</v>
      </c>
      <c r="AA590" s="21">
        <v>277688</v>
      </c>
      <c r="AB590" s="32">
        <v>444370</v>
      </c>
      <c r="AC590" s="20">
        <v>1462966</v>
      </c>
      <c r="AD590" s="20">
        <v>893305</v>
      </c>
      <c r="AE590" s="20">
        <v>1051308</v>
      </c>
      <c r="AF590" s="20">
        <v>624298</v>
      </c>
      <c r="AG590" s="20">
        <v>301142</v>
      </c>
      <c r="AH590" s="20">
        <v>172029</v>
      </c>
      <c r="AI590" s="21">
        <v>39298</v>
      </c>
      <c r="AJ590" s="25">
        <v>91409</v>
      </c>
      <c r="AK590" s="25">
        <v>120365</v>
      </c>
      <c r="AL590" s="25">
        <v>28901</v>
      </c>
      <c r="AM590" s="22">
        <v>66164</v>
      </c>
      <c r="AN590" s="20">
        <v>230220</v>
      </c>
      <c r="AO590" s="20">
        <v>27221</v>
      </c>
      <c r="AP590" s="54">
        <v>8491217</v>
      </c>
      <c r="AQ590" s="25">
        <v>146778</v>
      </c>
      <c r="AR590" s="25">
        <v>206162</v>
      </c>
      <c r="AS590" s="54">
        <v>153680</v>
      </c>
      <c r="AT590" s="54">
        <v>50820</v>
      </c>
      <c r="AU590" s="54">
        <v>123876</v>
      </c>
      <c r="AV590" s="54">
        <v>296102</v>
      </c>
      <c r="AW590" s="25">
        <f t="shared" si="36"/>
        <v>977418</v>
      </c>
      <c r="AX590" s="165">
        <v>1008476</v>
      </c>
      <c r="AY590" s="98">
        <f t="shared" si="37"/>
        <v>10477111</v>
      </c>
      <c r="AZ590" s="73"/>
      <c r="BA590" s="20">
        <v>1217387</v>
      </c>
      <c r="BB590" s="20">
        <v>127578</v>
      </c>
      <c r="BC590" s="19">
        <v>1344965</v>
      </c>
      <c r="BD590" s="19">
        <f t="shared" si="38"/>
        <v>11822076</v>
      </c>
      <c r="BF590" s="20">
        <v>1080666</v>
      </c>
      <c r="BG590" s="21">
        <f t="shared" si="39"/>
        <v>10741410</v>
      </c>
      <c r="BI590" s="73"/>
      <c r="BJ590" s="73"/>
      <c r="BK590" s="73"/>
      <c r="BL590" s="73"/>
      <c r="BM590" s="73"/>
      <c r="BN590" s="73"/>
      <c r="BO590" s="73"/>
    </row>
    <row r="591" spans="1:67" ht="22.5" customHeight="1" x14ac:dyDescent="0.2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990370</v>
      </c>
      <c r="G591" s="20">
        <v>360938</v>
      </c>
      <c r="H591" s="20">
        <v>220032</v>
      </c>
      <c r="I591" s="20">
        <v>0</v>
      </c>
      <c r="J591" s="20">
        <v>0</v>
      </c>
      <c r="K591" s="20">
        <v>0</v>
      </c>
      <c r="L591" s="20">
        <v>4975</v>
      </c>
      <c r="M591" s="20">
        <v>39370</v>
      </c>
      <c r="N591" s="20">
        <v>36004</v>
      </c>
      <c r="O591" s="20">
        <v>14541</v>
      </c>
      <c r="P591" s="20">
        <v>180603</v>
      </c>
      <c r="Q591" s="20">
        <v>85561</v>
      </c>
      <c r="R591" s="20">
        <v>131943</v>
      </c>
      <c r="S591" s="20">
        <v>155040</v>
      </c>
      <c r="T591" s="21">
        <v>162930</v>
      </c>
      <c r="U591" s="54">
        <v>63704</v>
      </c>
      <c r="V591" s="20">
        <v>68869</v>
      </c>
      <c r="W591" s="20">
        <v>48760</v>
      </c>
      <c r="X591" s="20">
        <v>0</v>
      </c>
      <c r="Y591" s="21">
        <v>0</v>
      </c>
      <c r="Z591" s="20">
        <v>356259</v>
      </c>
      <c r="AA591" s="21">
        <v>0</v>
      </c>
      <c r="AB591" s="32">
        <v>263465</v>
      </c>
      <c r="AC591" s="20">
        <v>2119708</v>
      </c>
      <c r="AD591" s="20">
        <v>2234622</v>
      </c>
      <c r="AE591" s="20">
        <v>1338669</v>
      </c>
      <c r="AF591" s="20">
        <v>809848</v>
      </c>
      <c r="AG591" s="20">
        <v>347920</v>
      </c>
      <c r="AH591" s="20">
        <v>267611</v>
      </c>
      <c r="AI591" s="21">
        <v>16842</v>
      </c>
      <c r="AJ591" s="25">
        <v>97709</v>
      </c>
      <c r="AK591" s="25">
        <v>110302</v>
      </c>
      <c r="AL591" s="25">
        <v>36240</v>
      </c>
      <c r="AM591" s="22">
        <v>61261</v>
      </c>
      <c r="AN591" s="20">
        <v>1033643</v>
      </c>
      <c r="AO591" s="20">
        <v>67249</v>
      </c>
      <c r="AP591" s="54">
        <v>11724988</v>
      </c>
      <c r="AQ591" s="25">
        <v>180589</v>
      </c>
      <c r="AR591" s="25">
        <v>239435</v>
      </c>
      <c r="AS591" s="54">
        <v>204243</v>
      </c>
      <c r="AT591" s="54">
        <v>98655</v>
      </c>
      <c r="AU591" s="54">
        <v>126874</v>
      </c>
      <c r="AV591" s="54">
        <v>274572</v>
      </c>
      <c r="AW591" s="25">
        <f t="shared" si="36"/>
        <v>1124368</v>
      </c>
      <c r="AX591" s="165">
        <v>2304933</v>
      </c>
      <c r="AY591" s="98">
        <f t="shared" si="37"/>
        <v>15154289</v>
      </c>
      <c r="AZ591" s="73"/>
      <c r="BA591" s="20">
        <v>1307713</v>
      </c>
      <c r="BB591" s="20">
        <v>206979</v>
      </c>
      <c r="BC591" s="19">
        <v>1514692</v>
      </c>
      <c r="BD591" s="19">
        <f t="shared" si="38"/>
        <v>16668981</v>
      </c>
      <c r="BF591" s="20">
        <v>1002086</v>
      </c>
      <c r="BG591" s="21">
        <f t="shared" si="39"/>
        <v>15666895</v>
      </c>
      <c r="BI591" s="73"/>
      <c r="BJ591" s="73"/>
      <c r="BK591" s="73"/>
      <c r="BL591" s="73"/>
      <c r="BM591" s="73"/>
      <c r="BN591" s="73"/>
      <c r="BO591" s="73"/>
    </row>
    <row r="592" spans="1:67" ht="22.5" customHeight="1" x14ac:dyDescent="0.2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2097845</v>
      </c>
      <c r="G592" s="20">
        <v>187639</v>
      </c>
      <c r="H592" s="20">
        <v>204370</v>
      </c>
      <c r="I592" s="20">
        <v>0</v>
      </c>
      <c r="J592" s="20">
        <v>5132</v>
      </c>
      <c r="K592" s="20">
        <v>0</v>
      </c>
      <c r="L592" s="20">
        <v>0</v>
      </c>
      <c r="M592" s="20">
        <v>193605</v>
      </c>
      <c r="N592" s="20">
        <v>109023</v>
      </c>
      <c r="O592" s="20">
        <v>45177</v>
      </c>
      <c r="P592" s="20">
        <v>165414</v>
      </c>
      <c r="Q592" s="20">
        <v>293969</v>
      </c>
      <c r="R592" s="20">
        <v>401390</v>
      </c>
      <c r="S592" s="20">
        <v>321936</v>
      </c>
      <c r="T592" s="21">
        <v>173792</v>
      </c>
      <c r="U592" s="54">
        <v>170300</v>
      </c>
      <c r="V592" s="20">
        <v>161447</v>
      </c>
      <c r="W592" s="20">
        <v>68264</v>
      </c>
      <c r="X592" s="20">
        <v>485656</v>
      </c>
      <c r="Y592" s="21">
        <v>75461</v>
      </c>
      <c r="Z592" s="20">
        <v>1037298</v>
      </c>
      <c r="AA592" s="21">
        <v>356546</v>
      </c>
      <c r="AB592" s="32">
        <v>1403203</v>
      </c>
      <c r="AC592" s="20">
        <v>4428089</v>
      </c>
      <c r="AD592" s="20">
        <v>1404050</v>
      </c>
      <c r="AE592" s="20">
        <v>2705230</v>
      </c>
      <c r="AF592" s="20">
        <v>1657191</v>
      </c>
      <c r="AG592" s="20">
        <v>1361783</v>
      </c>
      <c r="AH592" s="20">
        <v>25326</v>
      </c>
      <c r="AI592" s="21">
        <v>16040</v>
      </c>
      <c r="AJ592" s="25">
        <v>230362</v>
      </c>
      <c r="AK592" s="25">
        <v>263496</v>
      </c>
      <c r="AL592" s="25">
        <v>59549</v>
      </c>
      <c r="AM592" s="22">
        <v>149732</v>
      </c>
      <c r="AN592" s="20">
        <v>842879</v>
      </c>
      <c r="AO592" s="20">
        <v>17629</v>
      </c>
      <c r="AP592" s="54">
        <v>21118823</v>
      </c>
      <c r="AQ592" s="25">
        <v>363981</v>
      </c>
      <c r="AR592" s="25">
        <v>454376</v>
      </c>
      <c r="AS592" s="54">
        <v>74603</v>
      </c>
      <c r="AT592" s="54">
        <v>71150</v>
      </c>
      <c r="AU592" s="54">
        <v>277841</v>
      </c>
      <c r="AV592" s="54">
        <v>839524</v>
      </c>
      <c r="AW592" s="25">
        <f t="shared" si="36"/>
        <v>2081475</v>
      </c>
      <c r="AX592" s="165">
        <v>3322931</v>
      </c>
      <c r="AY592" s="98">
        <f t="shared" si="37"/>
        <v>26523229</v>
      </c>
      <c r="AZ592" s="73"/>
      <c r="BA592" s="20">
        <v>2944487</v>
      </c>
      <c r="BB592" s="20">
        <v>32818</v>
      </c>
      <c r="BC592" s="19">
        <v>2977305</v>
      </c>
      <c r="BD592" s="19">
        <f t="shared" si="38"/>
        <v>29500534</v>
      </c>
      <c r="BF592" s="20">
        <v>3063958</v>
      </c>
      <c r="BG592" s="21">
        <f t="shared" si="39"/>
        <v>26436576</v>
      </c>
      <c r="BI592" s="73"/>
      <c r="BJ592" s="73"/>
      <c r="BK592" s="73"/>
      <c r="BL592" s="73"/>
      <c r="BM592" s="73"/>
      <c r="BN592" s="73"/>
      <c r="BO592" s="73"/>
    </row>
    <row r="593" spans="1:67" ht="22.5" customHeight="1" x14ac:dyDescent="0.2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4786037</v>
      </c>
      <c r="G593" s="20">
        <v>657919</v>
      </c>
      <c r="H593" s="20">
        <v>723317</v>
      </c>
      <c r="I593" s="20">
        <v>0</v>
      </c>
      <c r="J593" s="20">
        <v>0</v>
      </c>
      <c r="K593" s="20">
        <v>0</v>
      </c>
      <c r="L593" s="20">
        <v>0</v>
      </c>
      <c r="M593" s="20">
        <v>488415</v>
      </c>
      <c r="N593" s="20">
        <v>295657</v>
      </c>
      <c r="O593" s="20">
        <v>68413</v>
      </c>
      <c r="P593" s="20">
        <v>521397</v>
      </c>
      <c r="Q593" s="20">
        <v>614849</v>
      </c>
      <c r="R593" s="20">
        <v>971836</v>
      </c>
      <c r="S593" s="20">
        <v>783408</v>
      </c>
      <c r="T593" s="21">
        <v>456204</v>
      </c>
      <c r="U593" s="54">
        <v>425538</v>
      </c>
      <c r="V593" s="20">
        <v>422246</v>
      </c>
      <c r="W593" s="20">
        <v>204792</v>
      </c>
      <c r="X593" s="20">
        <v>539249</v>
      </c>
      <c r="Y593" s="21">
        <v>117655</v>
      </c>
      <c r="Z593" s="20">
        <v>2504724</v>
      </c>
      <c r="AA593" s="21">
        <v>0</v>
      </c>
      <c r="AB593" s="32">
        <v>2847851</v>
      </c>
      <c r="AC593" s="20">
        <v>10501358</v>
      </c>
      <c r="AD593" s="20">
        <v>4612123</v>
      </c>
      <c r="AE593" s="20">
        <v>6071942</v>
      </c>
      <c r="AF593" s="20">
        <v>4374283</v>
      </c>
      <c r="AG593" s="20">
        <v>2959479</v>
      </c>
      <c r="AH593" s="20">
        <v>149986</v>
      </c>
      <c r="AI593" s="21">
        <v>45313</v>
      </c>
      <c r="AJ593" s="25">
        <v>617217</v>
      </c>
      <c r="AK593" s="25">
        <v>493715</v>
      </c>
      <c r="AL593" s="25">
        <v>131600</v>
      </c>
      <c r="AM593" s="22">
        <v>306657</v>
      </c>
      <c r="AN593" s="20">
        <v>3443542</v>
      </c>
      <c r="AO593" s="20">
        <v>94948</v>
      </c>
      <c r="AP593" s="54">
        <v>51231670</v>
      </c>
      <c r="AQ593" s="25">
        <v>697149</v>
      </c>
      <c r="AR593" s="25">
        <v>935428</v>
      </c>
      <c r="AS593" s="54">
        <v>226243</v>
      </c>
      <c r="AT593" s="54">
        <v>177002</v>
      </c>
      <c r="AU593" s="54">
        <v>546754</v>
      </c>
      <c r="AV593" s="54">
        <v>1813735</v>
      </c>
      <c r="AW593" s="25">
        <f t="shared" si="36"/>
        <v>4396311</v>
      </c>
      <c r="AX593" s="165">
        <v>7576514</v>
      </c>
      <c r="AY593" s="98">
        <f t="shared" si="37"/>
        <v>63204495</v>
      </c>
      <c r="AZ593" s="73"/>
      <c r="BA593" s="20">
        <v>6118893</v>
      </c>
      <c r="BB593" s="20">
        <v>167393</v>
      </c>
      <c r="BC593" s="19">
        <v>6286286</v>
      </c>
      <c r="BD593" s="19">
        <f t="shared" si="38"/>
        <v>69490781</v>
      </c>
      <c r="BF593" s="20">
        <v>6619472</v>
      </c>
      <c r="BG593" s="21">
        <f t="shared" si="39"/>
        <v>62871309</v>
      </c>
      <c r="BI593" s="73"/>
      <c r="BJ593" s="73"/>
      <c r="BK593" s="73"/>
      <c r="BL593" s="73"/>
      <c r="BM593" s="73"/>
      <c r="BN593" s="73"/>
      <c r="BO593" s="73"/>
    </row>
    <row r="594" spans="1:67" ht="22.5" customHeight="1" x14ac:dyDescent="0.2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304598</v>
      </c>
      <c r="G594" s="20">
        <v>77149</v>
      </c>
      <c r="H594" s="20">
        <v>52716</v>
      </c>
      <c r="I594" s="20">
        <v>0</v>
      </c>
      <c r="J594" s="20">
        <v>5640</v>
      </c>
      <c r="K594" s="20">
        <v>41473</v>
      </c>
      <c r="L594" s="20">
        <v>13898</v>
      </c>
      <c r="M594" s="20">
        <v>15472</v>
      </c>
      <c r="N594" s="20">
        <v>9045</v>
      </c>
      <c r="O594" s="20">
        <v>0</v>
      </c>
      <c r="P594" s="20">
        <v>646</v>
      </c>
      <c r="Q594" s="20">
        <v>35411</v>
      </c>
      <c r="R594" s="20">
        <v>55180</v>
      </c>
      <c r="S594" s="20">
        <v>53808</v>
      </c>
      <c r="T594" s="21">
        <v>64086</v>
      </c>
      <c r="U594" s="54">
        <v>18189</v>
      </c>
      <c r="V594" s="20">
        <v>13548</v>
      </c>
      <c r="W594" s="20">
        <v>15603</v>
      </c>
      <c r="X594" s="20">
        <v>0</v>
      </c>
      <c r="Y594" s="21">
        <v>0</v>
      </c>
      <c r="Z594" s="20">
        <v>170145</v>
      </c>
      <c r="AA594" s="21">
        <v>20220</v>
      </c>
      <c r="AB594" s="32">
        <v>134170</v>
      </c>
      <c r="AC594" s="20">
        <v>525449</v>
      </c>
      <c r="AD594" s="20">
        <v>271029</v>
      </c>
      <c r="AE594" s="20">
        <v>567382</v>
      </c>
      <c r="AF594" s="20">
        <v>336228</v>
      </c>
      <c r="AG594" s="20">
        <v>103245</v>
      </c>
      <c r="AH594" s="20">
        <v>77948</v>
      </c>
      <c r="AI594" s="21">
        <v>36892</v>
      </c>
      <c r="AJ594" s="25">
        <v>43697</v>
      </c>
      <c r="AK594" s="25">
        <v>66189</v>
      </c>
      <c r="AL594" s="25">
        <v>14729</v>
      </c>
      <c r="AM594" s="22">
        <v>34790</v>
      </c>
      <c r="AN594" s="20">
        <v>216728</v>
      </c>
      <c r="AO594" s="20">
        <v>16696</v>
      </c>
      <c r="AP594" s="54">
        <v>3411999</v>
      </c>
      <c r="AQ594" s="25">
        <v>42297</v>
      </c>
      <c r="AR594" s="25">
        <v>179506</v>
      </c>
      <c r="AS594" s="54">
        <v>123827</v>
      </c>
      <c r="AT594" s="54">
        <v>54529</v>
      </c>
      <c r="AU594" s="54">
        <v>98104</v>
      </c>
      <c r="AV594" s="54">
        <v>77308</v>
      </c>
      <c r="AW594" s="25">
        <f t="shared" si="36"/>
        <v>575571</v>
      </c>
      <c r="AX594" s="165">
        <v>502837</v>
      </c>
      <c r="AY594" s="98">
        <f t="shared" si="37"/>
        <v>4490407</v>
      </c>
      <c r="AZ594" s="73"/>
      <c r="BA594" s="20">
        <v>507509</v>
      </c>
      <c r="BB594" s="20">
        <v>80745</v>
      </c>
      <c r="BC594" s="19">
        <v>588254</v>
      </c>
      <c r="BD594" s="19">
        <f t="shared" si="38"/>
        <v>5078661</v>
      </c>
      <c r="BF594" s="20">
        <v>282146</v>
      </c>
      <c r="BG594" s="21">
        <f t="shared" si="39"/>
        <v>4796515</v>
      </c>
      <c r="BI594" s="73"/>
      <c r="BJ594" s="73"/>
      <c r="BK594" s="73"/>
      <c r="BL594" s="73"/>
      <c r="BM594" s="73"/>
      <c r="BN594" s="73"/>
      <c r="BO594" s="73"/>
    </row>
    <row r="595" spans="1:67" ht="22.5" customHeight="1" x14ac:dyDescent="0.2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2889923</v>
      </c>
      <c r="G595" s="20">
        <v>812791</v>
      </c>
      <c r="H595" s="20">
        <v>863893</v>
      </c>
      <c r="I595" s="20">
        <v>0</v>
      </c>
      <c r="J595" s="20">
        <v>6266</v>
      </c>
      <c r="K595" s="20">
        <v>0</v>
      </c>
      <c r="L595" s="20">
        <v>0</v>
      </c>
      <c r="M595" s="20">
        <v>294549</v>
      </c>
      <c r="N595" s="20">
        <v>162426</v>
      </c>
      <c r="O595" s="20">
        <v>87431</v>
      </c>
      <c r="P595" s="20">
        <v>340850</v>
      </c>
      <c r="Q595" s="20">
        <v>425321</v>
      </c>
      <c r="R595" s="20">
        <v>604933</v>
      </c>
      <c r="S595" s="20">
        <v>604656</v>
      </c>
      <c r="T595" s="21">
        <v>448818</v>
      </c>
      <c r="U595" s="54">
        <v>282987</v>
      </c>
      <c r="V595" s="20">
        <v>299185</v>
      </c>
      <c r="W595" s="20">
        <v>214544</v>
      </c>
      <c r="X595" s="20">
        <v>0</v>
      </c>
      <c r="Y595" s="21">
        <v>0</v>
      </c>
      <c r="Z595" s="20">
        <v>1444104</v>
      </c>
      <c r="AA595" s="21">
        <v>82228</v>
      </c>
      <c r="AB595" s="32">
        <v>2558086</v>
      </c>
      <c r="AC595" s="20">
        <v>5380868</v>
      </c>
      <c r="AD595" s="20">
        <v>2499436</v>
      </c>
      <c r="AE595" s="20">
        <v>4464849</v>
      </c>
      <c r="AF595" s="20">
        <v>2974047</v>
      </c>
      <c r="AG595" s="20">
        <v>1677112</v>
      </c>
      <c r="AH595" s="20">
        <v>331395</v>
      </c>
      <c r="AI595" s="21">
        <v>64962</v>
      </c>
      <c r="AJ595" s="25">
        <v>352703</v>
      </c>
      <c r="AK595" s="25">
        <v>349334</v>
      </c>
      <c r="AL595" s="25">
        <v>112145</v>
      </c>
      <c r="AM595" s="22">
        <v>218772</v>
      </c>
      <c r="AN595" s="20">
        <v>1093462</v>
      </c>
      <c r="AO595" s="20">
        <v>212035</v>
      </c>
      <c r="AP595" s="54">
        <v>32154111</v>
      </c>
      <c r="AQ595" s="25">
        <v>506210</v>
      </c>
      <c r="AR595" s="25">
        <v>546424</v>
      </c>
      <c r="AS595" s="54">
        <v>371231</v>
      </c>
      <c r="AT595" s="54">
        <v>136897</v>
      </c>
      <c r="AU595" s="54">
        <v>228747</v>
      </c>
      <c r="AV595" s="54">
        <v>0</v>
      </c>
      <c r="AW595" s="25">
        <f t="shared" si="36"/>
        <v>1789509</v>
      </c>
      <c r="AX595" s="165">
        <v>3079192</v>
      </c>
      <c r="AY595" s="98">
        <f t="shared" si="37"/>
        <v>37022812</v>
      </c>
      <c r="AZ595" s="73"/>
      <c r="BA595" s="20">
        <v>4196074</v>
      </c>
      <c r="BB595" s="20">
        <v>387157</v>
      </c>
      <c r="BC595" s="19">
        <v>4583231</v>
      </c>
      <c r="BD595" s="19">
        <f t="shared" si="38"/>
        <v>41606043</v>
      </c>
      <c r="BF595" s="20">
        <v>0</v>
      </c>
      <c r="BG595" s="21">
        <f t="shared" si="39"/>
        <v>41606043</v>
      </c>
      <c r="BI595" s="73"/>
      <c r="BJ595" s="73"/>
      <c r="BK595" s="73"/>
      <c r="BL595" s="73"/>
      <c r="BM595" s="73"/>
      <c r="BN595" s="73"/>
      <c r="BO595" s="73"/>
    </row>
    <row r="596" spans="1:67" ht="22.5" customHeight="1" x14ac:dyDescent="0.2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2313792</v>
      </c>
      <c r="G596" s="20">
        <v>295978</v>
      </c>
      <c r="H596" s="20">
        <v>329475</v>
      </c>
      <c r="I596" s="20">
        <v>0</v>
      </c>
      <c r="J596" s="20">
        <v>0</v>
      </c>
      <c r="K596" s="20">
        <v>0</v>
      </c>
      <c r="L596" s="20">
        <v>0</v>
      </c>
      <c r="M596" s="20">
        <v>192393</v>
      </c>
      <c r="N596" s="20">
        <v>123223</v>
      </c>
      <c r="O596" s="20">
        <v>37592</v>
      </c>
      <c r="P596" s="20">
        <v>229891</v>
      </c>
      <c r="Q596" s="20">
        <v>336269</v>
      </c>
      <c r="R596" s="20">
        <v>541610</v>
      </c>
      <c r="S596" s="20">
        <v>481536</v>
      </c>
      <c r="T596" s="21">
        <v>184654</v>
      </c>
      <c r="U596" s="54">
        <v>199064</v>
      </c>
      <c r="V596" s="20">
        <v>219026</v>
      </c>
      <c r="W596" s="20">
        <v>87768</v>
      </c>
      <c r="X596" s="20">
        <v>0</v>
      </c>
      <c r="Y596" s="21">
        <v>0</v>
      </c>
      <c r="Z596" s="20">
        <v>1169577</v>
      </c>
      <c r="AA596" s="21">
        <v>30330</v>
      </c>
      <c r="AB596" s="32">
        <v>1084233</v>
      </c>
      <c r="AC596" s="20">
        <v>4630342</v>
      </c>
      <c r="AD596" s="20">
        <v>1564514</v>
      </c>
      <c r="AE596" s="20">
        <v>2685192</v>
      </c>
      <c r="AF596" s="20">
        <v>1886704</v>
      </c>
      <c r="AG596" s="20">
        <v>1500034</v>
      </c>
      <c r="AH596" s="20">
        <v>74290</v>
      </c>
      <c r="AI596" s="21">
        <v>16040</v>
      </c>
      <c r="AJ596" s="25">
        <v>248204</v>
      </c>
      <c r="AK596" s="25">
        <v>249006</v>
      </c>
      <c r="AL596" s="25">
        <v>59996</v>
      </c>
      <c r="AM596" s="22">
        <v>140326</v>
      </c>
      <c r="AN596" s="20">
        <v>772274</v>
      </c>
      <c r="AO596" s="20">
        <v>23944</v>
      </c>
      <c r="AP596" s="54">
        <v>21707277</v>
      </c>
      <c r="AQ596" s="25">
        <v>503369</v>
      </c>
      <c r="AR596" s="25">
        <v>675104</v>
      </c>
      <c r="AS596" s="54">
        <v>97091</v>
      </c>
      <c r="AT596" s="54">
        <v>89358</v>
      </c>
      <c r="AU596" s="54">
        <v>345710</v>
      </c>
      <c r="AV596" s="54">
        <v>703717</v>
      </c>
      <c r="AW596" s="25">
        <f t="shared" si="36"/>
        <v>2414349</v>
      </c>
      <c r="AX596" s="165">
        <v>2804189</v>
      </c>
      <c r="AY596" s="98">
        <f t="shared" si="37"/>
        <v>26925815</v>
      </c>
      <c r="AZ596" s="73"/>
      <c r="BA596" s="20">
        <v>3267354</v>
      </c>
      <c r="BB596" s="20">
        <v>52098</v>
      </c>
      <c r="BC596" s="19">
        <v>3319452</v>
      </c>
      <c r="BD596" s="19">
        <f t="shared" si="38"/>
        <v>30245267</v>
      </c>
      <c r="BF596" s="20">
        <v>2568310</v>
      </c>
      <c r="BG596" s="21">
        <f t="shared" si="39"/>
        <v>27676957</v>
      </c>
      <c r="BI596" s="73"/>
      <c r="BJ596" s="73"/>
      <c r="BK596" s="73"/>
      <c r="BL596" s="73"/>
      <c r="BM596" s="73"/>
      <c r="BN596" s="73"/>
      <c r="BO596" s="73"/>
    </row>
    <row r="597" spans="1:67" ht="22.5" customHeight="1" x14ac:dyDescent="0.2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2204514</v>
      </c>
      <c r="G597" s="20">
        <v>274181</v>
      </c>
      <c r="H597" s="20">
        <v>265872</v>
      </c>
      <c r="I597" s="20">
        <v>0</v>
      </c>
      <c r="J597" s="20">
        <v>0</v>
      </c>
      <c r="K597" s="20">
        <v>0</v>
      </c>
      <c r="L597" s="20">
        <v>0</v>
      </c>
      <c r="M597" s="20">
        <v>215992</v>
      </c>
      <c r="N597" s="20">
        <v>125557</v>
      </c>
      <c r="O597" s="20">
        <v>34632</v>
      </c>
      <c r="P597" s="20">
        <v>217065</v>
      </c>
      <c r="Q597" s="20">
        <v>312539</v>
      </c>
      <c r="R597" s="20">
        <v>458217</v>
      </c>
      <c r="S597" s="20">
        <v>440496</v>
      </c>
      <c r="T597" s="21">
        <v>238964</v>
      </c>
      <c r="U597" s="54">
        <v>211796</v>
      </c>
      <c r="V597" s="20">
        <v>205478</v>
      </c>
      <c r="W597" s="20">
        <v>107272</v>
      </c>
      <c r="X597" s="20">
        <v>0</v>
      </c>
      <c r="Y597" s="21">
        <v>0</v>
      </c>
      <c r="Z597" s="20">
        <v>1177768</v>
      </c>
      <c r="AA597" s="21">
        <v>0</v>
      </c>
      <c r="AB597" s="32">
        <v>1195196</v>
      </c>
      <c r="AC597" s="20">
        <v>4175742</v>
      </c>
      <c r="AD597" s="20">
        <v>1589530</v>
      </c>
      <c r="AE597" s="20">
        <v>2982903</v>
      </c>
      <c r="AF597" s="20">
        <v>2129414</v>
      </c>
      <c r="AG597" s="20">
        <v>1532398</v>
      </c>
      <c r="AH597" s="20">
        <v>96989</v>
      </c>
      <c r="AI597" s="21">
        <v>20852</v>
      </c>
      <c r="AJ597" s="25">
        <v>251637</v>
      </c>
      <c r="AK597" s="25">
        <v>271190</v>
      </c>
      <c r="AL597" s="25">
        <v>65731</v>
      </c>
      <c r="AM597" s="22">
        <v>157019</v>
      </c>
      <c r="AN597" s="20">
        <v>779350</v>
      </c>
      <c r="AO597" s="20">
        <v>27978</v>
      </c>
      <c r="AP597" s="54">
        <v>21766272</v>
      </c>
      <c r="AQ597" s="25">
        <v>490840</v>
      </c>
      <c r="AR597" s="25">
        <v>449252</v>
      </c>
      <c r="AS597" s="54">
        <v>112484</v>
      </c>
      <c r="AT597" s="54">
        <v>95112</v>
      </c>
      <c r="AU597" s="54">
        <v>294187</v>
      </c>
      <c r="AV597" s="54">
        <v>664719</v>
      </c>
      <c r="AW597" s="25">
        <f t="shared" si="36"/>
        <v>2106594</v>
      </c>
      <c r="AX597" s="165">
        <v>2860363</v>
      </c>
      <c r="AY597" s="98">
        <f t="shared" si="37"/>
        <v>26733229</v>
      </c>
      <c r="AZ597" s="73"/>
      <c r="BA597" s="20">
        <v>3261407</v>
      </c>
      <c r="BB597" s="20">
        <v>76164</v>
      </c>
      <c r="BC597" s="19">
        <v>3337571</v>
      </c>
      <c r="BD597" s="19">
        <f t="shared" si="38"/>
        <v>30070800</v>
      </c>
      <c r="BF597" s="20">
        <v>2425983</v>
      </c>
      <c r="BG597" s="21">
        <f t="shared" si="39"/>
        <v>27644817</v>
      </c>
      <c r="BI597" s="73"/>
      <c r="BJ597" s="73"/>
      <c r="BK597" s="73"/>
      <c r="BL597" s="73"/>
      <c r="BM597" s="73"/>
      <c r="BN597" s="73"/>
      <c r="BO597" s="73"/>
    </row>
    <row r="598" spans="1:67" ht="22.5" customHeight="1" x14ac:dyDescent="0.2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1605825</v>
      </c>
      <c r="G598" s="20">
        <v>217251</v>
      </c>
      <c r="H598" s="20">
        <v>233593</v>
      </c>
      <c r="I598" s="20">
        <v>0</v>
      </c>
      <c r="J598" s="20">
        <v>0</v>
      </c>
      <c r="K598" s="20">
        <v>0</v>
      </c>
      <c r="L598" s="20">
        <v>0</v>
      </c>
      <c r="M598" s="20">
        <v>151093</v>
      </c>
      <c r="N598" s="20">
        <v>78661</v>
      </c>
      <c r="O598" s="20">
        <v>55796</v>
      </c>
      <c r="P598" s="20">
        <v>279525</v>
      </c>
      <c r="Q598" s="20">
        <v>234550</v>
      </c>
      <c r="R598" s="20">
        <v>259524</v>
      </c>
      <c r="S598" s="20">
        <v>253536</v>
      </c>
      <c r="T598" s="21">
        <v>141206</v>
      </c>
      <c r="U598" s="54">
        <v>125843</v>
      </c>
      <c r="V598" s="20">
        <v>135480</v>
      </c>
      <c r="W598" s="20">
        <v>58512</v>
      </c>
      <c r="X598" s="20">
        <v>0</v>
      </c>
      <c r="Y598" s="21">
        <v>0</v>
      </c>
      <c r="Z598" s="20">
        <v>799060</v>
      </c>
      <c r="AA598" s="21">
        <v>0</v>
      </c>
      <c r="AB598" s="32">
        <v>881724</v>
      </c>
      <c r="AC598" s="20">
        <v>2753680</v>
      </c>
      <c r="AD598" s="20">
        <v>1126823</v>
      </c>
      <c r="AE598" s="20">
        <v>2328028</v>
      </c>
      <c r="AF598" s="20">
        <v>1685247</v>
      </c>
      <c r="AG598" s="20">
        <v>870943</v>
      </c>
      <c r="AH598" s="20">
        <v>80668</v>
      </c>
      <c r="AI598" s="21">
        <v>13233</v>
      </c>
      <c r="AJ598" s="25">
        <v>180612</v>
      </c>
      <c r="AK598" s="25">
        <v>223099</v>
      </c>
      <c r="AL598" s="25">
        <v>52801</v>
      </c>
      <c r="AM598" s="22">
        <v>118928</v>
      </c>
      <c r="AN598" s="20">
        <v>630099</v>
      </c>
      <c r="AO598" s="20">
        <v>19765</v>
      </c>
      <c r="AP598" s="54">
        <v>15595105</v>
      </c>
      <c r="AQ598" s="25">
        <v>285789</v>
      </c>
      <c r="AR598" s="25">
        <v>398718</v>
      </c>
      <c r="AS598" s="54">
        <v>118923</v>
      </c>
      <c r="AT598" s="54">
        <v>79995</v>
      </c>
      <c r="AU598" s="54">
        <v>236878</v>
      </c>
      <c r="AV598" s="54">
        <v>636003</v>
      </c>
      <c r="AW598" s="25">
        <f t="shared" si="36"/>
        <v>1756306</v>
      </c>
      <c r="AX598" s="165">
        <v>2226062</v>
      </c>
      <c r="AY598" s="98">
        <f t="shared" si="37"/>
        <v>19577473</v>
      </c>
      <c r="AZ598" s="73"/>
      <c r="BA598" s="20">
        <v>2317449</v>
      </c>
      <c r="BB598" s="20">
        <v>61237</v>
      </c>
      <c r="BC598" s="19">
        <v>2378686</v>
      </c>
      <c r="BD598" s="19">
        <f t="shared" si="38"/>
        <v>21956159</v>
      </c>
      <c r="BF598" s="20">
        <v>2321178</v>
      </c>
      <c r="BG598" s="21">
        <f t="shared" si="39"/>
        <v>19634981</v>
      </c>
      <c r="BI598" s="73"/>
      <c r="BJ598" s="73"/>
      <c r="BK598" s="73"/>
      <c r="BL598" s="73"/>
      <c r="BM598" s="73"/>
      <c r="BN598" s="73"/>
      <c r="BO598" s="73"/>
    </row>
    <row r="599" spans="1:67" ht="22.5" customHeight="1" x14ac:dyDescent="0.2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546917</v>
      </c>
      <c r="G599" s="20">
        <v>144691</v>
      </c>
      <c r="H599" s="20">
        <v>169990</v>
      </c>
      <c r="I599" s="20">
        <v>0</v>
      </c>
      <c r="J599" s="20">
        <v>0</v>
      </c>
      <c r="K599" s="20">
        <v>21859</v>
      </c>
      <c r="L599" s="20">
        <v>12948</v>
      </c>
      <c r="M599" s="20">
        <v>25495</v>
      </c>
      <c r="N599" s="20">
        <v>17168</v>
      </c>
      <c r="O599" s="20">
        <v>0</v>
      </c>
      <c r="P599" s="20">
        <v>1483</v>
      </c>
      <c r="Q599" s="20">
        <v>56546</v>
      </c>
      <c r="R599" s="20">
        <v>87487</v>
      </c>
      <c r="S599" s="20">
        <v>65664</v>
      </c>
      <c r="T599" s="21">
        <v>85810</v>
      </c>
      <c r="U599" s="54">
        <v>38747</v>
      </c>
      <c r="V599" s="20">
        <v>38386</v>
      </c>
      <c r="W599" s="20">
        <v>29256</v>
      </c>
      <c r="X599" s="20">
        <v>0</v>
      </c>
      <c r="Y599" s="21">
        <v>0</v>
      </c>
      <c r="Z599" s="20">
        <v>282706</v>
      </c>
      <c r="AA599" s="21">
        <v>93012</v>
      </c>
      <c r="AB599" s="32">
        <v>171588</v>
      </c>
      <c r="AC599" s="20">
        <v>1069224</v>
      </c>
      <c r="AD599" s="20">
        <v>594404</v>
      </c>
      <c r="AE599" s="20">
        <v>1075750</v>
      </c>
      <c r="AF599" s="20">
        <v>563992</v>
      </c>
      <c r="AG599" s="20">
        <v>211086</v>
      </c>
      <c r="AH599" s="20">
        <v>154864</v>
      </c>
      <c r="AI599" s="21">
        <v>62155</v>
      </c>
      <c r="AJ599" s="25">
        <v>61669</v>
      </c>
      <c r="AK599" s="25">
        <v>92070</v>
      </c>
      <c r="AL599" s="25">
        <v>23937</v>
      </c>
      <c r="AM599" s="22">
        <v>49884</v>
      </c>
      <c r="AN599" s="20">
        <v>412893</v>
      </c>
      <c r="AO599" s="20">
        <v>34314</v>
      </c>
      <c r="AP599" s="54">
        <v>6295995</v>
      </c>
      <c r="AQ599" s="25">
        <v>78653</v>
      </c>
      <c r="AR599" s="25">
        <v>183199</v>
      </c>
      <c r="AS599" s="54">
        <v>149516</v>
      </c>
      <c r="AT599" s="54">
        <v>53436</v>
      </c>
      <c r="AU599" s="54">
        <v>113297</v>
      </c>
      <c r="AV599" s="54">
        <v>157491</v>
      </c>
      <c r="AW599" s="25">
        <f t="shared" si="36"/>
        <v>735592</v>
      </c>
      <c r="AX599" s="165">
        <v>1091406</v>
      </c>
      <c r="AY599" s="98">
        <f t="shared" si="37"/>
        <v>8122993</v>
      </c>
      <c r="AZ599" s="73"/>
      <c r="BA599" s="20">
        <v>791027</v>
      </c>
      <c r="BB599" s="20">
        <v>162196</v>
      </c>
      <c r="BC599" s="19">
        <v>953223</v>
      </c>
      <c r="BD599" s="19">
        <f t="shared" si="38"/>
        <v>9076216</v>
      </c>
      <c r="BF599" s="20">
        <v>574783</v>
      </c>
      <c r="BG599" s="21">
        <f t="shared" si="39"/>
        <v>8501433</v>
      </c>
      <c r="BI599" s="73"/>
      <c r="BJ599" s="73"/>
      <c r="BK599" s="73"/>
      <c r="BL599" s="73"/>
      <c r="BM599" s="73"/>
      <c r="BN599" s="73"/>
      <c r="BO599" s="73"/>
    </row>
    <row r="600" spans="1:67" ht="22.5" customHeight="1" x14ac:dyDescent="0.2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1433578</v>
      </c>
      <c r="G600" s="20">
        <v>108841</v>
      </c>
      <c r="H600" s="20">
        <v>164833</v>
      </c>
      <c r="I600" s="20">
        <v>0</v>
      </c>
      <c r="J600" s="20">
        <v>0</v>
      </c>
      <c r="K600" s="20">
        <v>0</v>
      </c>
      <c r="L600" s="20">
        <v>0</v>
      </c>
      <c r="M600" s="20">
        <v>119198</v>
      </c>
      <c r="N600" s="20">
        <v>65606</v>
      </c>
      <c r="O600" s="20">
        <v>13246</v>
      </c>
      <c r="P600" s="20">
        <v>202153</v>
      </c>
      <c r="Q600" s="20">
        <v>168766</v>
      </c>
      <c r="R600" s="20">
        <v>236518</v>
      </c>
      <c r="S600" s="20">
        <v>186960</v>
      </c>
      <c r="T600" s="21">
        <v>97758</v>
      </c>
      <c r="U600" s="54">
        <v>111334</v>
      </c>
      <c r="V600" s="20">
        <v>111771</v>
      </c>
      <c r="W600" s="20">
        <v>48760</v>
      </c>
      <c r="X600" s="20">
        <v>0</v>
      </c>
      <c r="Y600" s="21">
        <v>0</v>
      </c>
      <c r="Z600" s="20">
        <v>560626</v>
      </c>
      <c r="AA600" s="21">
        <v>0</v>
      </c>
      <c r="AB600" s="32">
        <v>803823</v>
      </c>
      <c r="AC600" s="20">
        <v>2352652</v>
      </c>
      <c r="AD600" s="20">
        <v>940037</v>
      </c>
      <c r="AE600" s="20">
        <v>1889169</v>
      </c>
      <c r="AF600" s="20">
        <v>1313535</v>
      </c>
      <c r="AG600" s="20">
        <v>763118</v>
      </c>
      <c r="AH600" s="20">
        <v>53935</v>
      </c>
      <c r="AI600" s="21">
        <v>10426</v>
      </c>
      <c r="AJ600" s="25">
        <v>152579</v>
      </c>
      <c r="AK600" s="25">
        <v>190834</v>
      </c>
      <c r="AL600" s="25">
        <v>42396</v>
      </c>
      <c r="AM600" s="22">
        <v>97932</v>
      </c>
      <c r="AN600" s="20">
        <v>465871</v>
      </c>
      <c r="AO600" s="20">
        <v>11718</v>
      </c>
      <c r="AP600" s="54">
        <v>12717973</v>
      </c>
      <c r="AQ600" s="25">
        <v>278272</v>
      </c>
      <c r="AR600" s="25">
        <v>341054</v>
      </c>
      <c r="AS600" s="54">
        <v>76783</v>
      </c>
      <c r="AT600" s="54">
        <v>59684</v>
      </c>
      <c r="AU600" s="54">
        <v>201192</v>
      </c>
      <c r="AV600" s="54">
        <v>484406</v>
      </c>
      <c r="AW600" s="25">
        <f t="shared" si="36"/>
        <v>1441391</v>
      </c>
      <c r="AX600" s="165">
        <v>2086594</v>
      </c>
      <c r="AY600" s="98">
        <f t="shared" si="37"/>
        <v>16245958</v>
      </c>
      <c r="AZ600" s="73"/>
      <c r="BA600" s="20">
        <v>2037541</v>
      </c>
      <c r="BB600" s="20">
        <v>31268</v>
      </c>
      <c r="BC600" s="19">
        <v>2068809</v>
      </c>
      <c r="BD600" s="19">
        <f t="shared" si="38"/>
        <v>18314767</v>
      </c>
      <c r="BF600" s="20">
        <v>1767905</v>
      </c>
      <c r="BG600" s="21">
        <f t="shared" si="39"/>
        <v>16546862</v>
      </c>
      <c r="BI600" s="73"/>
      <c r="BJ600" s="73"/>
      <c r="BK600" s="73"/>
      <c r="BL600" s="73"/>
      <c r="BM600" s="73"/>
      <c r="BN600" s="73"/>
      <c r="BO600" s="73"/>
    </row>
    <row r="601" spans="1:67" ht="22.5" customHeight="1" x14ac:dyDescent="0.2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3561</v>
      </c>
      <c r="F601" s="19">
        <v>1079711</v>
      </c>
      <c r="G601" s="20">
        <v>345522</v>
      </c>
      <c r="H601" s="20">
        <v>209336</v>
      </c>
      <c r="I601" s="20">
        <v>0</v>
      </c>
      <c r="J601" s="20">
        <v>7180</v>
      </c>
      <c r="K601" s="20">
        <v>0</v>
      </c>
      <c r="L601" s="20">
        <v>616</v>
      </c>
      <c r="M601" s="20">
        <v>63492</v>
      </c>
      <c r="N601" s="20">
        <v>44887</v>
      </c>
      <c r="O601" s="20">
        <v>26048</v>
      </c>
      <c r="P601" s="20">
        <v>78194</v>
      </c>
      <c r="Q601" s="20">
        <v>131965</v>
      </c>
      <c r="R601" s="20">
        <v>233047</v>
      </c>
      <c r="S601" s="20">
        <v>161424</v>
      </c>
      <c r="T601" s="21">
        <v>184654</v>
      </c>
      <c r="U601" s="54">
        <v>135825</v>
      </c>
      <c r="V601" s="20">
        <v>114029</v>
      </c>
      <c r="W601" s="20">
        <v>106297</v>
      </c>
      <c r="X601" s="20">
        <v>0</v>
      </c>
      <c r="Y601" s="21">
        <v>0</v>
      </c>
      <c r="Z601" s="20">
        <v>564644</v>
      </c>
      <c r="AA601" s="21">
        <v>0</v>
      </c>
      <c r="AB601" s="32">
        <v>525864</v>
      </c>
      <c r="AC601" s="20">
        <v>2217853</v>
      </c>
      <c r="AD601" s="20">
        <v>1075017</v>
      </c>
      <c r="AE601" s="20">
        <v>1577439</v>
      </c>
      <c r="AF601" s="20">
        <v>1064882</v>
      </c>
      <c r="AG601" s="20">
        <v>465197</v>
      </c>
      <c r="AH601" s="20">
        <v>218648</v>
      </c>
      <c r="AI601" s="21">
        <v>57744</v>
      </c>
      <c r="AJ601" s="25">
        <v>121871</v>
      </c>
      <c r="AK601" s="25">
        <v>173706</v>
      </c>
      <c r="AL601" s="25">
        <v>44999</v>
      </c>
      <c r="AM601" s="22">
        <v>85246</v>
      </c>
      <c r="AN601" s="20">
        <v>363223</v>
      </c>
      <c r="AO601" s="20">
        <v>65777</v>
      </c>
      <c r="AP601" s="54">
        <v>11544337</v>
      </c>
      <c r="AQ601" s="25">
        <v>264066</v>
      </c>
      <c r="AR601" s="25">
        <v>266784</v>
      </c>
      <c r="AS601" s="54">
        <v>208180</v>
      </c>
      <c r="AT601" s="54">
        <v>77074</v>
      </c>
      <c r="AU601" s="54">
        <v>138145</v>
      </c>
      <c r="AV601" s="54">
        <v>20976</v>
      </c>
      <c r="AW601" s="25">
        <f t="shared" si="36"/>
        <v>975225</v>
      </c>
      <c r="AX601" s="165">
        <v>1148542</v>
      </c>
      <c r="AY601" s="98">
        <f t="shared" si="37"/>
        <v>13668104</v>
      </c>
      <c r="AZ601" s="73"/>
      <c r="BA601" s="20">
        <v>1609604</v>
      </c>
      <c r="BB601" s="20">
        <v>272887</v>
      </c>
      <c r="BC601" s="19">
        <v>1882491</v>
      </c>
      <c r="BD601" s="19">
        <f t="shared" si="38"/>
        <v>15550595</v>
      </c>
      <c r="BF601" s="20">
        <v>76553</v>
      </c>
      <c r="BG601" s="21">
        <f t="shared" si="39"/>
        <v>15474042</v>
      </c>
      <c r="BI601" s="73"/>
      <c r="BJ601" s="73"/>
      <c r="BK601" s="73"/>
      <c r="BL601" s="73"/>
      <c r="BM601" s="73"/>
      <c r="BN601" s="73"/>
      <c r="BO601" s="73"/>
    </row>
    <row r="602" spans="1:67" ht="22.5" customHeight="1" x14ac:dyDescent="0.2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611735</v>
      </c>
      <c r="G602" s="20">
        <v>173442</v>
      </c>
      <c r="H602" s="20">
        <v>107724</v>
      </c>
      <c r="I602" s="20">
        <v>0</v>
      </c>
      <c r="J602" s="20">
        <v>14918</v>
      </c>
      <c r="K602" s="20">
        <v>20512</v>
      </c>
      <c r="L602" s="20">
        <v>16461</v>
      </c>
      <c r="M602" s="20">
        <v>32081</v>
      </c>
      <c r="N602" s="20">
        <v>22699</v>
      </c>
      <c r="O602" s="20">
        <v>20942</v>
      </c>
      <c r="P602" s="20">
        <v>20099</v>
      </c>
      <c r="Q602" s="20">
        <v>72154</v>
      </c>
      <c r="R602" s="20">
        <v>110983</v>
      </c>
      <c r="S602" s="20">
        <v>84816</v>
      </c>
      <c r="T602" s="21">
        <v>119482</v>
      </c>
      <c r="U602" s="54">
        <v>76986</v>
      </c>
      <c r="V602" s="20">
        <v>69998</v>
      </c>
      <c r="W602" s="20">
        <v>48760</v>
      </c>
      <c r="X602" s="20">
        <v>0</v>
      </c>
      <c r="Y602" s="21">
        <v>0</v>
      </c>
      <c r="Z602" s="20">
        <v>354772</v>
      </c>
      <c r="AA602" s="21">
        <v>0</v>
      </c>
      <c r="AB602" s="32">
        <v>269368</v>
      </c>
      <c r="AC602" s="20">
        <v>1074661</v>
      </c>
      <c r="AD602" s="20">
        <v>699730</v>
      </c>
      <c r="AE602" s="20">
        <v>1154655</v>
      </c>
      <c r="AF602" s="20">
        <v>668610</v>
      </c>
      <c r="AG602" s="20">
        <v>241961</v>
      </c>
      <c r="AH602" s="20">
        <v>156646</v>
      </c>
      <c r="AI602" s="21">
        <v>70576</v>
      </c>
      <c r="AJ602" s="25">
        <v>73680</v>
      </c>
      <c r="AK602" s="25">
        <v>108228</v>
      </c>
      <c r="AL602" s="25">
        <v>32106</v>
      </c>
      <c r="AM602" s="22">
        <v>58197</v>
      </c>
      <c r="AN602" s="20">
        <v>318864</v>
      </c>
      <c r="AO602" s="20">
        <v>39095</v>
      </c>
      <c r="AP602" s="54">
        <v>6944941</v>
      </c>
      <c r="AQ602" s="25">
        <v>146153</v>
      </c>
      <c r="AR602" s="25">
        <v>224594</v>
      </c>
      <c r="AS602" s="54">
        <v>176309</v>
      </c>
      <c r="AT602" s="54">
        <v>52142</v>
      </c>
      <c r="AU602" s="54">
        <v>118730</v>
      </c>
      <c r="AV602" s="54">
        <v>230099</v>
      </c>
      <c r="AW602" s="25">
        <f t="shared" si="36"/>
        <v>948027</v>
      </c>
      <c r="AX602" s="165">
        <v>934536</v>
      </c>
      <c r="AY602" s="98">
        <f t="shared" si="37"/>
        <v>8827504</v>
      </c>
      <c r="AZ602" s="73"/>
      <c r="BA602" s="20">
        <v>960298</v>
      </c>
      <c r="BB602" s="20">
        <v>179266</v>
      </c>
      <c r="BC602" s="19">
        <v>1139564</v>
      </c>
      <c r="BD602" s="19">
        <f t="shared" si="38"/>
        <v>9967068</v>
      </c>
      <c r="BF602" s="20">
        <v>839777</v>
      </c>
      <c r="BG602" s="21">
        <f t="shared" si="39"/>
        <v>9127291</v>
      </c>
      <c r="BI602" s="73"/>
      <c r="BJ602" s="73"/>
      <c r="BK602" s="73"/>
      <c r="BL602" s="73"/>
      <c r="BM602" s="73"/>
      <c r="BN602" s="73"/>
      <c r="BO602" s="73"/>
    </row>
    <row r="603" spans="1:67" ht="22.5" customHeight="1" x14ac:dyDescent="0.2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2107954</v>
      </c>
      <c r="G603" s="20">
        <v>218828</v>
      </c>
      <c r="H603" s="20">
        <v>106005</v>
      </c>
      <c r="I603" s="20">
        <v>0</v>
      </c>
      <c r="J603" s="20">
        <v>0</v>
      </c>
      <c r="K603" s="20">
        <v>5365</v>
      </c>
      <c r="L603" s="20">
        <v>0</v>
      </c>
      <c r="M603" s="20">
        <v>187333</v>
      </c>
      <c r="N603" s="20">
        <v>108841</v>
      </c>
      <c r="O603" s="20">
        <v>40071</v>
      </c>
      <c r="P603" s="20">
        <v>233164</v>
      </c>
      <c r="Q603" s="20">
        <v>297840</v>
      </c>
      <c r="R603" s="20">
        <v>380609</v>
      </c>
      <c r="S603" s="20">
        <v>360240</v>
      </c>
      <c r="T603" s="21">
        <v>184654</v>
      </c>
      <c r="U603" s="54">
        <v>157060</v>
      </c>
      <c r="V603" s="20">
        <v>191930</v>
      </c>
      <c r="W603" s="20">
        <v>87768</v>
      </c>
      <c r="X603" s="20">
        <v>0</v>
      </c>
      <c r="Y603" s="21">
        <v>0</v>
      </c>
      <c r="Z603" s="20">
        <v>879672</v>
      </c>
      <c r="AA603" s="21">
        <v>519654</v>
      </c>
      <c r="AB603" s="32">
        <v>1597131</v>
      </c>
      <c r="AC603" s="20">
        <v>4887436</v>
      </c>
      <c r="AD603" s="20">
        <v>1332803</v>
      </c>
      <c r="AE603" s="20">
        <v>1683943</v>
      </c>
      <c r="AF603" s="20">
        <v>1060861</v>
      </c>
      <c r="AG603" s="20">
        <v>1352436</v>
      </c>
      <c r="AH603" s="20">
        <v>0</v>
      </c>
      <c r="AI603" s="21">
        <v>17243</v>
      </c>
      <c r="AJ603" s="25">
        <v>222791</v>
      </c>
      <c r="AK603" s="25">
        <v>264578</v>
      </c>
      <c r="AL603" s="25">
        <v>57073</v>
      </c>
      <c r="AM603" s="22">
        <v>151020</v>
      </c>
      <c r="AN603" s="20">
        <v>771902</v>
      </c>
      <c r="AO603" s="20">
        <v>16436</v>
      </c>
      <c r="AP603" s="54">
        <v>19482641</v>
      </c>
      <c r="AQ603" s="25">
        <v>433703</v>
      </c>
      <c r="AR603" s="25">
        <v>390504</v>
      </c>
      <c r="AS603" s="54">
        <v>69865</v>
      </c>
      <c r="AT603" s="54">
        <v>54979</v>
      </c>
      <c r="AU603" s="54">
        <v>208075</v>
      </c>
      <c r="AV603" s="54">
        <v>0</v>
      </c>
      <c r="AW603" s="25">
        <f t="shared" si="36"/>
        <v>1157126</v>
      </c>
      <c r="AX603" s="165">
        <v>1510739</v>
      </c>
      <c r="AY603" s="98">
        <f t="shared" si="37"/>
        <v>22150506</v>
      </c>
      <c r="AZ603" s="73"/>
      <c r="BA603" s="20">
        <v>2875973</v>
      </c>
      <c r="BB603" s="20">
        <v>27530</v>
      </c>
      <c r="BC603" s="19">
        <v>2903503</v>
      </c>
      <c r="BD603" s="19">
        <f t="shared" si="38"/>
        <v>25054009</v>
      </c>
      <c r="BF603" s="20">
        <v>0</v>
      </c>
      <c r="BG603" s="21">
        <f t="shared" si="39"/>
        <v>25054009</v>
      </c>
      <c r="BI603" s="73"/>
      <c r="BJ603" s="73"/>
      <c r="BK603" s="73"/>
      <c r="BL603" s="73"/>
      <c r="BM603" s="73"/>
      <c r="BN603" s="73"/>
      <c r="BO603" s="73"/>
    </row>
    <row r="604" spans="1:67" ht="22.5" customHeight="1" x14ac:dyDescent="0.2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1140411</v>
      </c>
      <c r="G604" s="20">
        <v>191081</v>
      </c>
      <c r="H604" s="20">
        <v>141531</v>
      </c>
      <c r="I604" s="20">
        <v>0</v>
      </c>
      <c r="J604" s="20">
        <v>0</v>
      </c>
      <c r="K604" s="20">
        <v>0</v>
      </c>
      <c r="L604" s="20">
        <v>0</v>
      </c>
      <c r="M604" s="20">
        <v>95452</v>
      </c>
      <c r="N604" s="20">
        <v>52900</v>
      </c>
      <c r="O604" s="20">
        <v>25271</v>
      </c>
      <c r="P604" s="20">
        <v>103866</v>
      </c>
      <c r="Q604" s="20">
        <v>149694</v>
      </c>
      <c r="R604" s="20">
        <v>228374</v>
      </c>
      <c r="S604" s="20">
        <v>229824</v>
      </c>
      <c r="T604" s="21">
        <v>130344</v>
      </c>
      <c r="U604" s="54">
        <v>102112</v>
      </c>
      <c r="V604" s="20">
        <v>124190</v>
      </c>
      <c r="W604" s="20">
        <v>48760</v>
      </c>
      <c r="X604" s="20">
        <v>0</v>
      </c>
      <c r="Y604" s="21">
        <v>0</v>
      </c>
      <c r="Z604" s="20">
        <v>589045</v>
      </c>
      <c r="AA604" s="21">
        <v>674</v>
      </c>
      <c r="AB604" s="32">
        <v>502402</v>
      </c>
      <c r="AC604" s="20">
        <v>2131990</v>
      </c>
      <c r="AD604" s="20">
        <v>806386</v>
      </c>
      <c r="AE604" s="20">
        <v>1472037</v>
      </c>
      <c r="AF604" s="20">
        <v>1109106</v>
      </c>
      <c r="AG604" s="20">
        <v>562015</v>
      </c>
      <c r="AH604" s="20">
        <v>67442</v>
      </c>
      <c r="AI604" s="21">
        <v>10025</v>
      </c>
      <c r="AJ604" s="25">
        <v>136526</v>
      </c>
      <c r="AK604" s="25">
        <v>162530</v>
      </c>
      <c r="AL604" s="25">
        <v>38712</v>
      </c>
      <c r="AM604" s="22">
        <v>84884</v>
      </c>
      <c r="AN604" s="20">
        <v>408355</v>
      </c>
      <c r="AO604" s="20">
        <v>14611</v>
      </c>
      <c r="AP604" s="54">
        <v>10860550</v>
      </c>
      <c r="AQ604" s="25">
        <v>241863</v>
      </c>
      <c r="AR604" s="25">
        <v>360053</v>
      </c>
      <c r="AS604" s="54">
        <v>89466</v>
      </c>
      <c r="AT604" s="54">
        <v>68670</v>
      </c>
      <c r="AU604" s="54">
        <v>182733</v>
      </c>
      <c r="AV604" s="54">
        <v>458884</v>
      </c>
      <c r="AW604" s="25">
        <f t="shared" si="36"/>
        <v>1401669</v>
      </c>
      <c r="AX604" s="165">
        <v>1494874</v>
      </c>
      <c r="AY604" s="98">
        <f t="shared" si="37"/>
        <v>13757093</v>
      </c>
      <c r="AZ604" s="73"/>
      <c r="BA604" s="20">
        <v>1796792</v>
      </c>
      <c r="BB604" s="20">
        <v>47289</v>
      </c>
      <c r="BC604" s="19">
        <v>1844081</v>
      </c>
      <c r="BD604" s="19">
        <f t="shared" si="38"/>
        <v>15601174</v>
      </c>
      <c r="BF604" s="20">
        <v>1674760</v>
      </c>
      <c r="BG604" s="21">
        <f t="shared" si="39"/>
        <v>13926414</v>
      </c>
      <c r="BI604" s="73"/>
      <c r="BJ604" s="73"/>
      <c r="BK604" s="73"/>
      <c r="BL604" s="73"/>
      <c r="BM604" s="73"/>
      <c r="BN604" s="73"/>
      <c r="BO604" s="73"/>
    </row>
    <row r="605" spans="1:67" ht="22.5" customHeight="1" x14ac:dyDescent="0.2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932385</v>
      </c>
      <c r="G605" s="20">
        <v>250305</v>
      </c>
      <c r="H605" s="20">
        <v>138475</v>
      </c>
      <c r="I605" s="20">
        <v>0</v>
      </c>
      <c r="J605" s="20">
        <v>4828</v>
      </c>
      <c r="K605" s="20">
        <v>0</v>
      </c>
      <c r="L605" s="20">
        <v>0</v>
      </c>
      <c r="M605" s="20">
        <v>66281</v>
      </c>
      <c r="N605" s="20">
        <v>34672</v>
      </c>
      <c r="O605" s="20">
        <v>26492</v>
      </c>
      <c r="P605" s="20">
        <v>201625</v>
      </c>
      <c r="Q605" s="20">
        <v>94493</v>
      </c>
      <c r="R605" s="20">
        <v>151567</v>
      </c>
      <c r="S605" s="20">
        <v>134976</v>
      </c>
      <c r="T605" s="21">
        <v>86896</v>
      </c>
      <c r="U605" s="54">
        <v>69626</v>
      </c>
      <c r="V605" s="20">
        <v>79030</v>
      </c>
      <c r="W605" s="20">
        <v>48760</v>
      </c>
      <c r="X605" s="20">
        <v>0</v>
      </c>
      <c r="Y605" s="21">
        <v>0</v>
      </c>
      <c r="Z605" s="20">
        <v>424043</v>
      </c>
      <c r="AA605" s="21">
        <v>48528</v>
      </c>
      <c r="AB605" s="32">
        <v>276007</v>
      </c>
      <c r="AC605" s="20">
        <v>1855520</v>
      </c>
      <c r="AD605" s="20">
        <v>785952</v>
      </c>
      <c r="AE605" s="20">
        <v>1009250</v>
      </c>
      <c r="AF605" s="20">
        <v>624298</v>
      </c>
      <c r="AG605" s="20">
        <v>337332</v>
      </c>
      <c r="AH605" s="20">
        <v>148485</v>
      </c>
      <c r="AI605" s="21">
        <v>13233</v>
      </c>
      <c r="AJ605" s="25">
        <v>103398</v>
      </c>
      <c r="AK605" s="25">
        <v>116279</v>
      </c>
      <c r="AL605" s="25">
        <v>31438</v>
      </c>
      <c r="AM605" s="22">
        <v>65085</v>
      </c>
      <c r="AN605" s="20">
        <v>311515</v>
      </c>
      <c r="AO605" s="20">
        <v>33713</v>
      </c>
      <c r="AP605" s="54">
        <v>8504487</v>
      </c>
      <c r="AQ605" s="25">
        <v>212773</v>
      </c>
      <c r="AR605" s="25">
        <v>254218</v>
      </c>
      <c r="AS605" s="54">
        <v>107295</v>
      </c>
      <c r="AT605" s="54">
        <v>40069</v>
      </c>
      <c r="AU605" s="54">
        <v>63337</v>
      </c>
      <c r="AV605" s="54">
        <v>0</v>
      </c>
      <c r="AW605" s="25">
        <f t="shared" si="36"/>
        <v>677692</v>
      </c>
      <c r="AX605" s="165">
        <v>800606</v>
      </c>
      <c r="AY605" s="98">
        <f t="shared" si="37"/>
        <v>9982785</v>
      </c>
      <c r="AZ605" s="73"/>
      <c r="BA605" s="20">
        <v>1310145</v>
      </c>
      <c r="BB605" s="20">
        <v>128239</v>
      </c>
      <c r="BC605" s="19">
        <v>1438384</v>
      </c>
      <c r="BD605" s="19">
        <f t="shared" si="38"/>
        <v>11421169</v>
      </c>
      <c r="BF605" s="20">
        <v>0</v>
      </c>
      <c r="BG605" s="21">
        <f t="shared" si="39"/>
        <v>11421169</v>
      </c>
      <c r="BI605" s="73"/>
      <c r="BJ605" s="73"/>
      <c r="BK605" s="73"/>
      <c r="BL605" s="73"/>
      <c r="BM605" s="73"/>
      <c r="BN605" s="73"/>
      <c r="BO605" s="73"/>
    </row>
    <row r="606" spans="1:67" ht="22.5" customHeight="1" x14ac:dyDescent="0.2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846366</v>
      </c>
      <c r="G606" s="20">
        <v>161540</v>
      </c>
      <c r="H606" s="20">
        <v>165597</v>
      </c>
      <c r="I606" s="20">
        <v>0</v>
      </c>
      <c r="J606" s="20">
        <v>0</v>
      </c>
      <c r="K606" s="20">
        <v>0</v>
      </c>
      <c r="L606" s="20">
        <v>0</v>
      </c>
      <c r="M606" s="20">
        <v>70310</v>
      </c>
      <c r="N606" s="20">
        <v>36034</v>
      </c>
      <c r="O606" s="20">
        <v>2035</v>
      </c>
      <c r="P606" s="20">
        <v>182933</v>
      </c>
      <c r="Q606" s="20">
        <v>90417</v>
      </c>
      <c r="R606" s="20">
        <v>119394</v>
      </c>
      <c r="S606" s="20">
        <v>141360</v>
      </c>
      <c r="T606" s="21">
        <v>97758</v>
      </c>
      <c r="U606" s="54">
        <v>68653</v>
      </c>
      <c r="V606" s="20">
        <v>106126</v>
      </c>
      <c r="W606" s="20">
        <v>39008</v>
      </c>
      <c r="X606" s="20">
        <v>0</v>
      </c>
      <c r="Y606" s="21">
        <v>0</v>
      </c>
      <c r="Z606" s="20">
        <v>374552</v>
      </c>
      <c r="AA606" s="21">
        <v>60660</v>
      </c>
      <c r="AB606" s="32">
        <v>573335</v>
      </c>
      <c r="AC606" s="20">
        <v>1905283</v>
      </c>
      <c r="AD606" s="20">
        <v>654288</v>
      </c>
      <c r="AE606" s="20">
        <v>1221229</v>
      </c>
      <c r="AF606" s="20">
        <v>716767</v>
      </c>
      <c r="AG606" s="20">
        <v>350268</v>
      </c>
      <c r="AH606" s="20">
        <v>154113</v>
      </c>
      <c r="AI606" s="21">
        <v>16441</v>
      </c>
      <c r="AJ606" s="25">
        <v>101958</v>
      </c>
      <c r="AK606" s="25">
        <v>126141</v>
      </c>
      <c r="AL606" s="25">
        <v>30853</v>
      </c>
      <c r="AM606" s="22">
        <v>68481</v>
      </c>
      <c r="AN606" s="20">
        <v>296330</v>
      </c>
      <c r="AO606" s="20">
        <v>24090</v>
      </c>
      <c r="AP606" s="54">
        <v>8802320</v>
      </c>
      <c r="AQ606" s="25">
        <v>207943</v>
      </c>
      <c r="AR606" s="25">
        <v>284036</v>
      </c>
      <c r="AS606" s="54">
        <v>175404</v>
      </c>
      <c r="AT606" s="54">
        <v>66875</v>
      </c>
      <c r="AU606" s="54">
        <v>146606</v>
      </c>
      <c r="AV606" s="54">
        <v>267326</v>
      </c>
      <c r="AW606" s="25">
        <f t="shared" si="36"/>
        <v>1148190</v>
      </c>
      <c r="AX606" s="165">
        <v>1073553</v>
      </c>
      <c r="AY606" s="98">
        <f t="shared" si="37"/>
        <v>11024063</v>
      </c>
      <c r="AZ606" s="73"/>
      <c r="BA606" s="20">
        <v>1368019</v>
      </c>
      <c r="BB606" s="20">
        <v>115249</v>
      </c>
      <c r="BC606" s="19">
        <v>1483268</v>
      </c>
      <c r="BD606" s="19">
        <f t="shared" si="38"/>
        <v>12507331</v>
      </c>
      <c r="BF606" s="20">
        <v>975641</v>
      </c>
      <c r="BG606" s="21">
        <f t="shared" si="39"/>
        <v>11531690</v>
      </c>
      <c r="BI606" s="73"/>
      <c r="BJ606" s="73"/>
      <c r="BK606" s="73"/>
      <c r="BL606" s="73"/>
      <c r="BM606" s="73"/>
      <c r="BN606" s="73"/>
      <c r="BO606" s="73"/>
    </row>
    <row r="607" spans="1:67" ht="22.5" customHeight="1" x14ac:dyDescent="0.2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3561</v>
      </c>
      <c r="F607" s="19">
        <v>1394383</v>
      </c>
      <c r="G607" s="20">
        <v>436796</v>
      </c>
      <c r="H607" s="20">
        <v>389831</v>
      </c>
      <c r="I607" s="20">
        <v>0</v>
      </c>
      <c r="J607" s="20">
        <v>0</v>
      </c>
      <c r="K607" s="20">
        <v>0</v>
      </c>
      <c r="L607" s="20">
        <v>0</v>
      </c>
      <c r="M607" s="20">
        <v>102247</v>
      </c>
      <c r="N607" s="20">
        <v>57337</v>
      </c>
      <c r="O607" s="20">
        <v>51911</v>
      </c>
      <c r="P607" s="20">
        <v>134022</v>
      </c>
      <c r="Q607" s="20">
        <v>165727</v>
      </c>
      <c r="R607" s="20">
        <v>355110</v>
      </c>
      <c r="S607" s="20">
        <v>348384</v>
      </c>
      <c r="T607" s="21">
        <v>218435</v>
      </c>
      <c r="U607" s="54">
        <v>117806</v>
      </c>
      <c r="V607" s="20">
        <v>150157</v>
      </c>
      <c r="W607" s="20">
        <v>87768</v>
      </c>
      <c r="X607" s="20">
        <v>0</v>
      </c>
      <c r="Y607" s="21">
        <v>0</v>
      </c>
      <c r="Z607" s="20">
        <v>803101</v>
      </c>
      <c r="AA607" s="21">
        <v>129408</v>
      </c>
      <c r="AB607" s="32">
        <v>304919</v>
      </c>
      <c r="AC607" s="20">
        <v>2623518</v>
      </c>
      <c r="AD607" s="20">
        <v>976768</v>
      </c>
      <c r="AE607" s="20">
        <v>1333384</v>
      </c>
      <c r="AF607" s="20">
        <v>772529</v>
      </c>
      <c r="AG607" s="20">
        <v>600759</v>
      </c>
      <c r="AH607" s="20">
        <v>197730</v>
      </c>
      <c r="AI607" s="21">
        <v>24461</v>
      </c>
      <c r="AJ607" s="25">
        <v>149962</v>
      </c>
      <c r="AK607" s="25">
        <v>157039</v>
      </c>
      <c r="AL607" s="25">
        <v>35320</v>
      </c>
      <c r="AM607" s="22">
        <v>82935</v>
      </c>
      <c r="AN607" s="20">
        <v>1110503</v>
      </c>
      <c r="AO607" s="20">
        <v>59513</v>
      </c>
      <c r="AP607" s="54">
        <v>13371763</v>
      </c>
      <c r="AQ607" s="25">
        <v>301002</v>
      </c>
      <c r="AR607" s="25">
        <v>409044</v>
      </c>
      <c r="AS607" s="54">
        <v>140919</v>
      </c>
      <c r="AT607" s="54">
        <v>58823</v>
      </c>
      <c r="AU607" s="54">
        <v>220228</v>
      </c>
      <c r="AV607" s="54">
        <v>28812</v>
      </c>
      <c r="AW607" s="25">
        <f t="shared" si="36"/>
        <v>1158828</v>
      </c>
      <c r="AX607" s="165">
        <v>1064764</v>
      </c>
      <c r="AY607" s="98">
        <f t="shared" si="37"/>
        <v>15595355</v>
      </c>
      <c r="AZ607" s="73"/>
      <c r="BA607" s="20">
        <v>1936708</v>
      </c>
      <c r="BB607" s="20">
        <v>166709</v>
      </c>
      <c r="BC607" s="19">
        <v>2103417</v>
      </c>
      <c r="BD607" s="19">
        <f t="shared" si="38"/>
        <v>17698772</v>
      </c>
      <c r="BF607" s="20">
        <v>105155</v>
      </c>
      <c r="BG607" s="21">
        <f t="shared" si="39"/>
        <v>17593617</v>
      </c>
      <c r="BI607" s="73"/>
      <c r="BJ607" s="73"/>
      <c r="BK607" s="73"/>
      <c r="BL607" s="73"/>
      <c r="BM607" s="73"/>
      <c r="BN607" s="73"/>
      <c r="BO607" s="73"/>
    </row>
    <row r="608" spans="1:67" ht="22.5" customHeight="1" x14ac:dyDescent="0.2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881466</v>
      </c>
      <c r="G608" s="20">
        <v>150857</v>
      </c>
      <c r="H608" s="20">
        <v>102567</v>
      </c>
      <c r="I608" s="20">
        <v>0</v>
      </c>
      <c r="J608" s="20">
        <v>0</v>
      </c>
      <c r="K608" s="20">
        <v>0</v>
      </c>
      <c r="L608" s="20">
        <v>0</v>
      </c>
      <c r="M608" s="20">
        <v>66638</v>
      </c>
      <c r="N608" s="20">
        <v>35928</v>
      </c>
      <c r="O608" s="20">
        <v>21941</v>
      </c>
      <c r="P608" s="20">
        <v>69168</v>
      </c>
      <c r="Q608" s="20">
        <v>107287</v>
      </c>
      <c r="R608" s="20">
        <v>164250</v>
      </c>
      <c r="S608" s="20">
        <v>163248</v>
      </c>
      <c r="T608" s="21">
        <v>97758</v>
      </c>
      <c r="U608" s="54">
        <v>79566</v>
      </c>
      <c r="V608" s="20">
        <v>95965</v>
      </c>
      <c r="W608" s="20">
        <v>48760</v>
      </c>
      <c r="X608" s="20">
        <v>0</v>
      </c>
      <c r="Y608" s="21">
        <v>0</v>
      </c>
      <c r="Z608" s="20">
        <v>414514</v>
      </c>
      <c r="AA608" s="21">
        <v>0</v>
      </c>
      <c r="AB608" s="32">
        <v>197342</v>
      </c>
      <c r="AC608" s="20">
        <v>1594866</v>
      </c>
      <c r="AD608" s="20">
        <v>575964</v>
      </c>
      <c r="AE608" s="20">
        <v>948989</v>
      </c>
      <c r="AF608" s="20">
        <v>619142</v>
      </c>
      <c r="AG608" s="20">
        <v>411785</v>
      </c>
      <c r="AH608" s="20">
        <v>81887</v>
      </c>
      <c r="AI608" s="21">
        <v>8020</v>
      </c>
      <c r="AJ608" s="25">
        <v>98209</v>
      </c>
      <c r="AK608" s="25">
        <v>111069</v>
      </c>
      <c r="AL608" s="25">
        <v>21553</v>
      </c>
      <c r="AM608" s="22">
        <v>61962</v>
      </c>
      <c r="AN608" s="20">
        <v>247018</v>
      </c>
      <c r="AO608" s="20">
        <v>13979</v>
      </c>
      <c r="AP608" s="54">
        <v>7491698</v>
      </c>
      <c r="AQ608" s="25">
        <v>168797</v>
      </c>
      <c r="AR608" s="25">
        <v>199230</v>
      </c>
      <c r="AS608" s="54">
        <v>64685</v>
      </c>
      <c r="AT608" s="54">
        <v>48854</v>
      </c>
      <c r="AU608" s="54">
        <v>100783</v>
      </c>
      <c r="AV608" s="54">
        <v>300388</v>
      </c>
      <c r="AW608" s="25">
        <f t="shared" si="36"/>
        <v>882737</v>
      </c>
      <c r="AX608" s="165">
        <v>1064242</v>
      </c>
      <c r="AY608" s="98">
        <f t="shared" si="37"/>
        <v>9438677</v>
      </c>
      <c r="AZ608" s="73"/>
      <c r="BA608" s="20">
        <v>1286623</v>
      </c>
      <c r="BB608" s="20">
        <v>50799</v>
      </c>
      <c r="BC608" s="19">
        <v>1337422</v>
      </c>
      <c r="BD608" s="19">
        <f t="shared" si="38"/>
        <v>10776099</v>
      </c>
      <c r="BF608" s="20">
        <v>1096307</v>
      </c>
      <c r="BG608" s="21">
        <f t="shared" si="39"/>
        <v>9679792</v>
      </c>
      <c r="BI608" s="73"/>
      <c r="BJ608" s="73"/>
      <c r="BK608" s="73"/>
      <c r="BL608" s="73"/>
      <c r="BM608" s="73"/>
      <c r="BN608" s="73"/>
      <c r="BO608" s="73"/>
    </row>
    <row r="609" spans="1:67" ht="22.5" customHeight="1" x14ac:dyDescent="0.2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664303</v>
      </c>
      <c r="G609" s="20">
        <v>141751</v>
      </c>
      <c r="H609" s="20">
        <v>108297</v>
      </c>
      <c r="I609" s="20">
        <v>0</v>
      </c>
      <c r="J609" s="20">
        <v>0</v>
      </c>
      <c r="K609" s="20">
        <v>0</v>
      </c>
      <c r="L609" s="20">
        <v>0</v>
      </c>
      <c r="M609" s="20">
        <v>49338</v>
      </c>
      <c r="N609" s="20">
        <v>26573</v>
      </c>
      <c r="O609" s="20">
        <v>5291</v>
      </c>
      <c r="P609" s="20">
        <v>143680</v>
      </c>
      <c r="Q609" s="20">
        <v>71872</v>
      </c>
      <c r="R609" s="20">
        <v>108936</v>
      </c>
      <c r="S609" s="20">
        <v>91200</v>
      </c>
      <c r="T609" s="21">
        <v>79293</v>
      </c>
      <c r="U609" s="54">
        <v>47334</v>
      </c>
      <c r="V609" s="20">
        <v>48547</v>
      </c>
      <c r="W609" s="20">
        <v>29256</v>
      </c>
      <c r="X609" s="20">
        <v>0</v>
      </c>
      <c r="Y609" s="21">
        <v>0</v>
      </c>
      <c r="Z609" s="20">
        <v>297056</v>
      </c>
      <c r="AA609" s="21">
        <v>64704</v>
      </c>
      <c r="AB609" s="32">
        <v>306890</v>
      </c>
      <c r="AC609" s="20">
        <v>1174297</v>
      </c>
      <c r="AD609" s="20">
        <v>490662</v>
      </c>
      <c r="AE609" s="20">
        <v>719467</v>
      </c>
      <c r="AF609" s="20">
        <v>476068</v>
      </c>
      <c r="AG609" s="20">
        <v>294318</v>
      </c>
      <c r="AH609" s="20">
        <v>120533</v>
      </c>
      <c r="AI609" s="21">
        <v>7619</v>
      </c>
      <c r="AJ609" s="25">
        <v>81758</v>
      </c>
      <c r="AK609" s="25">
        <v>97768</v>
      </c>
      <c r="AL609" s="25">
        <v>20439</v>
      </c>
      <c r="AM609" s="22">
        <v>55433</v>
      </c>
      <c r="AN609" s="20">
        <v>138283</v>
      </c>
      <c r="AO609" s="20">
        <v>17256</v>
      </c>
      <c r="AP609" s="54">
        <v>5978222</v>
      </c>
      <c r="AQ609" s="25">
        <v>144908</v>
      </c>
      <c r="AR609" s="25">
        <v>184079</v>
      </c>
      <c r="AS609" s="54">
        <v>118480</v>
      </c>
      <c r="AT609" s="54">
        <v>51812</v>
      </c>
      <c r="AU609" s="54">
        <v>87219</v>
      </c>
      <c r="AV609" s="54">
        <v>249428</v>
      </c>
      <c r="AW609" s="25">
        <f t="shared" si="36"/>
        <v>835926</v>
      </c>
      <c r="AX609" s="165">
        <v>814704</v>
      </c>
      <c r="AY609" s="98">
        <f t="shared" si="37"/>
        <v>7628852</v>
      </c>
      <c r="AZ609" s="73"/>
      <c r="BA609" s="20">
        <v>1078782</v>
      </c>
      <c r="BB609" s="20">
        <v>82773</v>
      </c>
      <c r="BC609" s="19">
        <v>1161555</v>
      </c>
      <c r="BD609" s="19">
        <f t="shared" si="38"/>
        <v>8790407</v>
      </c>
      <c r="BF609" s="20">
        <v>910322</v>
      </c>
      <c r="BG609" s="21">
        <f t="shared" si="39"/>
        <v>7880085</v>
      </c>
      <c r="BI609" s="73"/>
      <c r="BJ609" s="73"/>
      <c r="BK609" s="73"/>
      <c r="BL609" s="73"/>
      <c r="BM609" s="73"/>
      <c r="BN609" s="73"/>
      <c r="BO609" s="73"/>
    </row>
    <row r="610" spans="1:67" ht="22.5" customHeight="1" x14ac:dyDescent="0.2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799332</v>
      </c>
      <c r="G610" s="20">
        <v>214025</v>
      </c>
      <c r="H610" s="20">
        <v>169035</v>
      </c>
      <c r="I610" s="20">
        <v>0</v>
      </c>
      <c r="J610" s="20">
        <v>0</v>
      </c>
      <c r="K610" s="20">
        <v>56753</v>
      </c>
      <c r="L610" s="20">
        <v>23173</v>
      </c>
      <c r="M610" s="20">
        <v>0</v>
      </c>
      <c r="N610" s="20">
        <v>19141</v>
      </c>
      <c r="O610" s="20">
        <v>0</v>
      </c>
      <c r="P610" s="20">
        <v>905</v>
      </c>
      <c r="Q610" s="20">
        <v>58280</v>
      </c>
      <c r="R610" s="20">
        <v>183029</v>
      </c>
      <c r="S610" s="20">
        <v>82080</v>
      </c>
      <c r="T610" s="21">
        <v>84724</v>
      </c>
      <c r="U610" s="54">
        <v>65565</v>
      </c>
      <c r="V610" s="20">
        <v>58708</v>
      </c>
      <c r="W610" s="20">
        <v>58512</v>
      </c>
      <c r="X610" s="20">
        <v>0</v>
      </c>
      <c r="Y610" s="21">
        <v>0</v>
      </c>
      <c r="Z610" s="20">
        <v>296890</v>
      </c>
      <c r="AA610" s="21">
        <v>185350</v>
      </c>
      <c r="AB610" s="32">
        <v>194013</v>
      </c>
      <c r="AC610" s="20">
        <v>1090200</v>
      </c>
      <c r="AD610" s="20">
        <v>926983</v>
      </c>
      <c r="AE610" s="20">
        <v>1302923</v>
      </c>
      <c r="AF610" s="20">
        <v>775937</v>
      </c>
      <c r="AG610" s="20">
        <v>207736</v>
      </c>
      <c r="AH610" s="20">
        <v>307945</v>
      </c>
      <c r="AI610" s="21">
        <v>61754</v>
      </c>
      <c r="AJ610" s="25">
        <v>65867</v>
      </c>
      <c r="AK610" s="25">
        <v>96199</v>
      </c>
      <c r="AL610" s="25">
        <v>32731</v>
      </c>
      <c r="AM610" s="22">
        <v>51356</v>
      </c>
      <c r="AN610" s="20">
        <v>1661658</v>
      </c>
      <c r="AO610" s="20">
        <v>43492</v>
      </c>
      <c r="AP610" s="54">
        <v>9174296</v>
      </c>
      <c r="AQ610" s="25">
        <v>122968</v>
      </c>
      <c r="AR610" s="25">
        <v>227042</v>
      </c>
      <c r="AS610" s="54">
        <v>210107</v>
      </c>
      <c r="AT610" s="54">
        <v>82787</v>
      </c>
      <c r="AU610" s="54">
        <v>168241</v>
      </c>
      <c r="AV610" s="54">
        <v>163057</v>
      </c>
      <c r="AW610" s="25">
        <f t="shared" si="36"/>
        <v>974202</v>
      </c>
      <c r="AX610" s="165">
        <v>2694936</v>
      </c>
      <c r="AY610" s="98">
        <f t="shared" si="37"/>
        <v>12843434</v>
      </c>
      <c r="AZ610" s="73"/>
      <c r="BA610" s="20">
        <v>851979</v>
      </c>
      <c r="BB610" s="20">
        <v>217918</v>
      </c>
      <c r="BC610" s="19">
        <v>1069897</v>
      </c>
      <c r="BD610" s="19">
        <f t="shared" si="38"/>
        <v>13913331</v>
      </c>
      <c r="BF610" s="20">
        <v>595097</v>
      </c>
      <c r="BG610" s="21">
        <f t="shared" si="39"/>
        <v>13318234</v>
      </c>
      <c r="BI610" s="73"/>
      <c r="BJ610" s="73"/>
      <c r="BK610" s="73"/>
      <c r="BL610" s="73"/>
      <c r="BM610" s="73"/>
      <c r="BN610" s="73"/>
      <c r="BO610" s="73"/>
    </row>
    <row r="611" spans="1:67" ht="22.5" customHeight="1" x14ac:dyDescent="0.2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580262</v>
      </c>
      <c r="G611" s="20">
        <v>271815</v>
      </c>
      <c r="H611" s="20">
        <v>233020</v>
      </c>
      <c r="I611" s="20">
        <v>0</v>
      </c>
      <c r="J611" s="20">
        <v>0</v>
      </c>
      <c r="K611" s="20">
        <v>0</v>
      </c>
      <c r="L611" s="20">
        <v>0</v>
      </c>
      <c r="M611" s="20">
        <v>24874</v>
      </c>
      <c r="N611" s="20">
        <v>18743</v>
      </c>
      <c r="O611" s="20">
        <v>6401</v>
      </c>
      <c r="P611" s="20">
        <v>1817</v>
      </c>
      <c r="Q611" s="20">
        <v>56667</v>
      </c>
      <c r="R611" s="20">
        <v>83972</v>
      </c>
      <c r="S611" s="20">
        <v>99408</v>
      </c>
      <c r="T611" s="21">
        <v>108620</v>
      </c>
      <c r="U611" s="54">
        <v>34263</v>
      </c>
      <c r="V611" s="20">
        <v>46289</v>
      </c>
      <c r="W611" s="20">
        <v>29256</v>
      </c>
      <c r="X611" s="20">
        <v>0</v>
      </c>
      <c r="Y611" s="21">
        <v>0</v>
      </c>
      <c r="Z611" s="20">
        <v>250425</v>
      </c>
      <c r="AA611" s="21">
        <v>20894</v>
      </c>
      <c r="AB611" s="32">
        <v>224406</v>
      </c>
      <c r="AC611" s="20">
        <v>999727</v>
      </c>
      <c r="AD611" s="20">
        <v>573444</v>
      </c>
      <c r="AE611" s="20">
        <v>928143</v>
      </c>
      <c r="AF611" s="20">
        <v>545114</v>
      </c>
      <c r="AG611" s="20">
        <v>201966</v>
      </c>
      <c r="AH611" s="20">
        <v>199419</v>
      </c>
      <c r="AI611" s="21">
        <v>17243</v>
      </c>
      <c r="AJ611" s="25">
        <v>65034</v>
      </c>
      <c r="AK611" s="25">
        <v>74348</v>
      </c>
      <c r="AL611" s="25">
        <v>23364</v>
      </c>
      <c r="AM611" s="22">
        <v>42928</v>
      </c>
      <c r="AN611" s="20">
        <v>437238</v>
      </c>
      <c r="AO611" s="20">
        <v>48532</v>
      </c>
      <c r="AP611" s="54">
        <v>6247632</v>
      </c>
      <c r="AQ611" s="25">
        <v>125298</v>
      </c>
      <c r="AR611" s="25">
        <v>187119</v>
      </c>
      <c r="AS611" s="54">
        <v>169124</v>
      </c>
      <c r="AT611" s="54">
        <v>55218</v>
      </c>
      <c r="AU611" s="54">
        <v>92307</v>
      </c>
      <c r="AV611" s="54">
        <v>149024</v>
      </c>
      <c r="AW611" s="25">
        <f t="shared" si="36"/>
        <v>778090</v>
      </c>
      <c r="AX611" s="165">
        <v>1135392</v>
      </c>
      <c r="AY611" s="98">
        <f t="shared" si="37"/>
        <v>8161114</v>
      </c>
      <c r="AZ611" s="73"/>
      <c r="BA611" s="20">
        <v>839610</v>
      </c>
      <c r="BB611" s="20">
        <v>156545</v>
      </c>
      <c r="BC611" s="19">
        <v>996155</v>
      </c>
      <c r="BD611" s="19">
        <f t="shared" si="38"/>
        <v>9157269</v>
      </c>
      <c r="BF611" s="20">
        <v>543882</v>
      </c>
      <c r="BG611" s="21">
        <f t="shared" si="39"/>
        <v>8613387</v>
      </c>
      <c r="BI611" s="73"/>
      <c r="BJ611" s="73"/>
      <c r="BK611" s="73"/>
      <c r="BL611" s="73"/>
      <c r="BM611" s="73"/>
      <c r="BN611" s="73"/>
      <c r="BO611" s="73"/>
    </row>
    <row r="612" spans="1:67" ht="22.5" customHeight="1" x14ac:dyDescent="0.2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1091446</v>
      </c>
      <c r="G612" s="20">
        <v>437513</v>
      </c>
      <c r="H612" s="20">
        <v>284972</v>
      </c>
      <c r="I612" s="20">
        <v>0</v>
      </c>
      <c r="J612" s="20">
        <v>0</v>
      </c>
      <c r="K612" s="20">
        <v>0</v>
      </c>
      <c r="L612" s="20">
        <v>0</v>
      </c>
      <c r="M612" s="20">
        <v>77034</v>
      </c>
      <c r="N612" s="20">
        <v>39759</v>
      </c>
      <c r="O612" s="20">
        <v>19573</v>
      </c>
      <c r="P612" s="20">
        <v>348941</v>
      </c>
      <c r="Q612" s="20">
        <v>94975</v>
      </c>
      <c r="R612" s="20">
        <v>277636</v>
      </c>
      <c r="S612" s="20">
        <v>155040</v>
      </c>
      <c r="T612" s="21">
        <v>230274</v>
      </c>
      <c r="U612" s="54">
        <v>83458</v>
      </c>
      <c r="V612" s="20">
        <v>111771</v>
      </c>
      <c r="W612" s="20">
        <v>68264</v>
      </c>
      <c r="X612" s="20">
        <v>0</v>
      </c>
      <c r="Y612" s="21">
        <v>0</v>
      </c>
      <c r="Z612" s="20">
        <v>475593</v>
      </c>
      <c r="AA612" s="21">
        <v>51224</v>
      </c>
      <c r="AB612" s="32">
        <v>385206</v>
      </c>
      <c r="AC612" s="20">
        <v>2164889</v>
      </c>
      <c r="AD612" s="20">
        <v>1128005</v>
      </c>
      <c r="AE612" s="20">
        <v>1698696</v>
      </c>
      <c r="AF612" s="20">
        <v>1140657</v>
      </c>
      <c r="AG612" s="20">
        <v>411894</v>
      </c>
      <c r="AH612" s="20">
        <v>405122</v>
      </c>
      <c r="AI612" s="21">
        <v>22055</v>
      </c>
      <c r="AJ612" s="25">
        <v>107619</v>
      </c>
      <c r="AK612" s="25">
        <v>139872</v>
      </c>
      <c r="AL612" s="25">
        <v>47427</v>
      </c>
      <c r="AM612" s="22">
        <v>71072</v>
      </c>
      <c r="AN612" s="20">
        <v>1162095</v>
      </c>
      <c r="AO612" s="20">
        <v>141447</v>
      </c>
      <c r="AP612" s="54">
        <v>12873529</v>
      </c>
      <c r="AQ612" s="25">
        <v>257453</v>
      </c>
      <c r="AR612" s="25">
        <v>316435</v>
      </c>
      <c r="AS612" s="54">
        <v>297578</v>
      </c>
      <c r="AT612" s="54">
        <v>84438</v>
      </c>
      <c r="AU612" s="54">
        <v>192445</v>
      </c>
      <c r="AV612" s="54">
        <v>332817</v>
      </c>
      <c r="AW612" s="25">
        <f t="shared" si="36"/>
        <v>1481166</v>
      </c>
      <c r="AX612" s="165">
        <v>2734863</v>
      </c>
      <c r="AY612" s="98">
        <f t="shared" si="37"/>
        <v>17089558</v>
      </c>
      <c r="AZ612" s="73"/>
      <c r="BA612" s="20">
        <v>1449054</v>
      </c>
      <c r="BB612" s="20">
        <v>355843</v>
      </c>
      <c r="BC612" s="19">
        <v>1804897</v>
      </c>
      <c r="BD612" s="19">
        <f t="shared" si="38"/>
        <v>18894455</v>
      </c>
      <c r="BF612" s="20">
        <v>1214661</v>
      </c>
      <c r="BG612" s="21">
        <f t="shared" si="39"/>
        <v>17679794</v>
      </c>
      <c r="BI612" s="73"/>
      <c r="BJ612" s="73"/>
      <c r="BK612" s="73"/>
      <c r="BL612" s="73"/>
      <c r="BM612" s="73"/>
      <c r="BN612" s="73"/>
      <c r="BO612" s="73"/>
    </row>
    <row r="613" spans="1:67" ht="22.5" customHeight="1" x14ac:dyDescent="0.2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827834</v>
      </c>
      <c r="G613" s="20">
        <v>363017</v>
      </c>
      <c r="H613" s="20">
        <v>291657</v>
      </c>
      <c r="I613" s="20">
        <v>0</v>
      </c>
      <c r="J613" s="20">
        <v>0</v>
      </c>
      <c r="K613" s="20">
        <v>0</v>
      </c>
      <c r="L613" s="20">
        <v>0</v>
      </c>
      <c r="M613" s="20">
        <v>51909</v>
      </c>
      <c r="N613" s="20">
        <v>25879</v>
      </c>
      <c r="O613" s="20">
        <v>12691</v>
      </c>
      <c r="P613" s="20">
        <v>98210</v>
      </c>
      <c r="Q613" s="20">
        <v>70133</v>
      </c>
      <c r="R613" s="20">
        <v>114766</v>
      </c>
      <c r="S613" s="20">
        <v>143184</v>
      </c>
      <c r="T613" s="21">
        <v>140120</v>
      </c>
      <c r="U613" s="54">
        <v>44330</v>
      </c>
      <c r="V613" s="20">
        <v>112900</v>
      </c>
      <c r="W613" s="20">
        <v>57537</v>
      </c>
      <c r="X613" s="20">
        <v>0</v>
      </c>
      <c r="Y613" s="21">
        <v>0</v>
      </c>
      <c r="Z613" s="20">
        <v>324350</v>
      </c>
      <c r="AA613" s="21">
        <v>161760</v>
      </c>
      <c r="AB613" s="32">
        <v>261400</v>
      </c>
      <c r="AC613" s="20">
        <v>1380359</v>
      </c>
      <c r="AD613" s="20">
        <v>978772</v>
      </c>
      <c r="AE613" s="20">
        <v>1125295</v>
      </c>
      <c r="AF613" s="20">
        <v>665114</v>
      </c>
      <c r="AG613" s="20">
        <v>269088</v>
      </c>
      <c r="AH613" s="20">
        <v>250540</v>
      </c>
      <c r="AI613" s="21">
        <v>22857</v>
      </c>
      <c r="AJ613" s="25">
        <v>80228</v>
      </c>
      <c r="AK613" s="25">
        <v>104220</v>
      </c>
      <c r="AL613" s="25">
        <v>30529</v>
      </c>
      <c r="AM613" s="22">
        <v>56579</v>
      </c>
      <c r="AN613" s="20">
        <v>1031735</v>
      </c>
      <c r="AO613" s="20">
        <v>61422</v>
      </c>
      <c r="AP613" s="54">
        <v>9158415</v>
      </c>
      <c r="AQ613" s="25">
        <v>113903</v>
      </c>
      <c r="AR613" s="25">
        <v>245177</v>
      </c>
      <c r="AS613" s="54">
        <v>221321</v>
      </c>
      <c r="AT613" s="54">
        <v>57014</v>
      </c>
      <c r="AU613" s="54">
        <v>106359</v>
      </c>
      <c r="AV613" s="54">
        <v>221610</v>
      </c>
      <c r="AW613" s="25">
        <f t="shared" si="36"/>
        <v>965384</v>
      </c>
      <c r="AX613" s="165">
        <v>1708613</v>
      </c>
      <c r="AY613" s="98">
        <f t="shared" si="37"/>
        <v>11832412</v>
      </c>
      <c r="AZ613" s="73"/>
      <c r="BA613" s="20">
        <v>1057977</v>
      </c>
      <c r="BB613" s="20">
        <v>195629</v>
      </c>
      <c r="BC613" s="19">
        <v>1253606</v>
      </c>
      <c r="BD613" s="19">
        <f t="shared" si="38"/>
        <v>13086018</v>
      </c>
      <c r="BF613" s="20">
        <v>808795</v>
      </c>
      <c r="BG613" s="21">
        <f t="shared" si="39"/>
        <v>12277223</v>
      </c>
      <c r="BI613" s="73"/>
      <c r="BJ613" s="73"/>
      <c r="BK613" s="73"/>
      <c r="BL613" s="73"/>
      <c r="BM613" s="73"/>
      <c r="BN613" s="73"/>
      <c r="BO613" s="73"/>
    </row>
    <row r="614" spans="1:67" ht="22.5" customHeight="1" x14ac:dyDescent="0.2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640084</v>
      </c>
      <c r="G614" s="20">
        <v>285796</v>
      </c>
      <c r="H614" s="20">
        <v>232638</v>
      </c>
      <c r="I614" s="20">
        <v>0</v>
      </c>
      <c r="J614" s="20">
        <v>0</v>
      </c>
      <c r="K614" s="20">
        <v>1999</v>
      </c>
      <c r="L614" s="20">
        <v>5391</v>
      </c>
      <c r="M614" s="20">
        <v>28432</v>
      </c>
      <c r="N614" s="20">
        <v>18995</v>
      </c>
      <c r="O614" s="20">
        <v>9139</v>
      </c>
      <c r="P614" s="20">
        <v>1539</v>
      </c>
      <c r="Q614" s="20">
        <v>58191</v>
      </c>
      <c r="R614" s="20">
        <v>84595</v>
      </c>
      <c r="S614" s="20">
        <v>76608</v>
      </c>
      <c r="T614" s="21">
        <v>110792</v>
      </c>
      <c r="U614" s="54">
        <v>31429</v>
      </c>
      <c r="V614" s="20">
        <v>38386</v>
      </c>
      <c r="W614" s="20">
        <v>29256</v>
      </c>
      <c r="X614" s="20">
        <v>0</v>
      </c>
      <c r="Y614" s="21">
        <v>0</v>
      </c>
      <c r="Z614" s="20">
        <v>279722</v>
      </c>
      <c r="AA614" s="21">
        <v>0</v>
      </c>
      <c r="AB614" s="32">
        <v>235137</v>
      </c>
      <c r="AC614" s="20">
        <v>1275313</v>
      </c>
      <c r="AD614" s="20">
        <v>857132</v>
      </c>
      <c r="AE614" s="20">
        <v>997726</v>
      </c>
      <c r="AF614" s="20">
        <v>663628</v>
      </c>
      <c r="AG614" s="20">
        <v>203946</v>
      </c>
      <c r="AH614" s="20">
        <v>175312</v>
      </c>
      <c r="AI614" s="21">
        <v>34486</v>
      </c>
      <c r="AJ614" s="25">
        <v>65562</v>
      </c>
      <c r="AK614" s="25">
        <v>89407</v>
      </c>
      <c r="AL614" s="25">
        <v>25963</v>
      </c>
      <c r="AM614" s="22">
        <v>49365</v>
      </c>
      <c r="AN614" s="20">
        <v>755843</v>
      </c>
      <c r="AO614" s="20">
        <v>36305</v>
      </c>
      <c r="AP614" s="54">
        <v>7398117</v>
      </c>
      <c r="AQ614" s="25">
        <v>113392</v>
      </c>
      <c r="AR614" s="25">
        <v>211405</v>
      </c>
      <c r="AS614" s="54">
        <v>188739</v>
      </c>
      <c r="AT614" s="54">
        <v>70504</v>
      </c>
      <c r="AU614" s="54">
        <v>147851</v>
      </c>
      <c r="AV614" s="54">
        <v>145310</v>
      </c>
      <c r="AW614" s="25">
        <f t="shared" si="36"/>
        <v>877201</v>
      </c>
      <c r="AX614" s="165">
        <v>1204835</v>
      </c>
      <c r="AY614" s="98">
        <f t="shared" si="37"/>
        <v>9480153</v>
      </c>
      <c r="AZ614" s="73"/>
      <c r="BA614" s="20">
        <v>847514</v>
      </c>
      <c r="BB614" s="20">
        <v>175415</v>
      </c>
      <c r="BC614" s="19">
        <v>1022929</v>
      </c>
      <c r="BD614" s="19">
        <f t="shared" si="38"/>
        <v>10503082</v>
      </c>
      <c r="BF614" s="20">
        <v>530328</v>
      </c>
      <c r="BG614" s="21">
        <f t="shared" si="39"/>
        <v>9972754</v>
      </c>
      <c r="BI614" s="73"/>
      <c r="BJ614" s="73"/>
      <c r="BK614" s="73"/>
      <c r="BL614" s="73"/>
      <c r="BM614" s="73"/>
      <c r="BN614" s="73"/>
      <c r="BO614" s="73"/>
    </row>
    <row r="615" spans="1:67" ht="22.5" customHeight="1" x14ac:dyDescent="0.2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649619</v>
      </c>
      <c r="G615" s="20">
        <v>193160</v>
      </c>
      <c r="H615" s="20">
        <v>182023</v>
      </c>
      <c r="I615" s="20">
        <v>0</v>
      </c>
      <c r="J615" s="20">
        <v>0</v>
      </c>
      <c r="K615" s="20">
        <v>0</v>
      </c>
      <c r="L615" s="20">
        <v>0</v>
      </c>
      <c r="M615" s="20">
        <v>49720</v>
      </c>
      <c r="N615" s="20">
        <v>25715</v>
      </c>
      <c r="O615" s="20">
        <v>4440</v>
      </c>
      <c r="P615" s="20">
        <v>275500</v>
      </c>
      <c r="Q615" s="20">
        <v>71755</v>
      </c>
      <c r="R615" s="20">
        <v>102528</v>
      </c>
      <c r="S615" s="20">
        <v>129504</v>
      </c>
      <c r="T615" s="21">
        <v>76034</v>
      </c>
      <c r="U615" s="54">
        <v>46192</v>
      </c>
      <c r="V615" s="20">
        <v>47418</v>
      </c>
      <c r="W615" s="20">
        <v>29256</v>
      </c>
      <c r="X615" s="20">
        <v>0</v>
      </c>
      <c r="Y615" s="21">
        <v>0</v>
      </c>
      <c r="Z615" s="20">
        <v>289675</v>
      </c>
      <c r="AA615" s="21">
        <v>92338</v>
      </c>
      <c r="AB615" s="32">
        <v>174380</v>
      </c>
      <c r="AC615" s="20">
        <v>1162954</v>
      </c>
      <c r="AD615" s="20">
        <v>651940</v>
      </c>
      <c r="AE615" s="20">
        <v>970054</v>
      </c>
      <c r="AF615" s="20">
        <v>571334</v>
      </c>
      <c r="AG615" s="20">
        <v>248961</v>
      </c>
      <c r="AH615" s="20">
        <v>143233</v>
      </c>
      <c r="AI615" s="21">
        <v>16441</v>
      </c>
      <c r="AJ615" s="25">
        <v>80591</v>
      </c>
      <c r="AK615" s="25">
        <v>95863</v>
      </c>
      <c r="AL615" s="25">
        <v>23119</v>
      </c>
      <c r="AM615" s="22">
        <v>54901</v>
      </c>
      <c r="AN615" s="20">
        <v>172343</v>
      </c>
      <c r="AO615" s="20">
        <v>18593</v>
      </c>
      <c r="AP615" s="54">
        <v>6649584</v>
      </c>
      <c r="AQ615" s="25">
        <v>102096</v>
      </c>
      <c r="AR615" s="25">
        <v>206458</v>
      </c>
      <c r="AS615" s="54">
        <v>130523</v>
      </c>
      <c r="AT615" s="54">
        <v>45381</v>
      </c>
      <c r="AU615" s="54">
        <v>118048</v>
      </c>
      <c r="AV615" s="54">
        <v>194787</v>
      </c>
      <c r="AW615" s="25">
        <f t="shared" si="36"/>
        <v>797293</v>
      </c>
      <c r="AX615" s="165">
        <v>797827</v>
      </c>
      <c r="AY615" s="98">
        <f t="shared" si="37"/>
        <v>8244704</v>
      </c>
      <c r="AZ615" s="73"/>
      <c r="BA615" s="20">
        <v>1053094</v>
      </c>
      <c r="BB615" s="20">
        <v>86351</v>
      </c>
      <c r="BC615" s="19">
        <v>1139445</v>
      </c>
      <c r="BD615" s="19">
        <f t="shared" si="38"/>
        <v>9384149</v>
      </c>
      <c r="BF615" s="20">
        <v>710900</v>
      </c>
      <c r="BG615" s="21">
        <f t="shared" si="39"/>
        <v>8673249</v>
      </c>
      <c r="BI615" s="73"/>
      <c r="BJ615" s="73"/>
      <c r="BK615" s="73"/>
      <c r="BL615" s="73"/>
      <c r="BM615" s="73"/>
      <c r="BN615" s="73"/>
      <c r="BO615" s="73"/>
    </row>
    <row r="616" spans="1:67" ht="22.5" customHeight="1" x14ac:dyDescent="0.2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340774</v>
      </c>
      <c r="G616" s="20">
        <v>59153</v>
      </c>
      <c r="H616" s="20">
        <v>61502</v>
      </c>
      <c r="I616" s="20">
        <v>0</v>
      </c>
      <c r="J616" s="20">
        <v>0</v>
      </c>
      <c r="K616" s="20">
        <v>0</v>
      </c>
      <c r="L616" s="20">
        <v>0</v>
      </c>
      <c r="M616" s="20">
        <v>21475</v>
      </c>
      <c r="N616" s="20">
        <v>11097</v>
      </c>
      <c r="O616" s="20">
        <v>2368</v>
      </c>
      <c r="P616" s="20">
        <v>41162</v>
      </c>
      <c r="Q616" s="20">
        <v>39870</v>
      </c>
      <c r="R616" s="20">
        <v>59452</v>
      </c>
      <c r="S616" s="20">
        <v>39216</v>
      </c>
      <c r="T616" s="21">
        <v>21724</v>
      </c>
      <c r="U616" s="54">
        <v>20812</v>
      </c>
      <c r="V616" s="20">
        <v>21451</v>
      </c>
      <c r="W616" s="20">
        <v>9752</v>
      </c>
      <c r="X616" s="20">
        <v>0</v>
      </c>
      <c r="Y616" s="21">
        <v>0</v>
      </c>
      <c r="Z616" s="20">
        <v>181126</v>
      </c>
      <c r="AA616" s="21">
        <v>0</v>
      </c>
      <c r="AB616" s="32">
        <v>0</v>
      </c>
      <c r="AC616" s="20">
        <v>476155</v>
      </c>
      <c r="AD616" s="20">
        <v>227540</v>
      </c>
      <c r="AE616" s="20">
        <v>395699</v>
      </c>
      <c r="AF616" s="20">
        <v>242797</v>
      </c>
      <c r="AG616" s="20">
        <v>114629</v>
      </c>
      <c r="AH616" s="20">
        <v>43617</v>
      </c>
      <c r="AI616" s="21">
        <v>0</v>
      </c>
      <c r="AJ616" s="25">
        <v>50845</v>
      </c>
      <c r="AK616" s="25">
        <v>57370</v>
      </c>
      <c r="AL616" s="25">
        <v>10234</v>
      </c>
      <c r="AM616" s="22">
        <v>32826</v>
      </c>
      <c r="AN616" s="20">
        <v>100718</v>
      </c>
      <c r="AO616" s="20">
        <v>5455</v>
      </c>
      <c r="AP616" s="54">
        <v>2688819</v>
      </c>
      <c r="AQ616" s="25">
        <v>90392</v>
      </c>
      <c r="AR616" s="25">
        <v>120629</v>
      </c>
      <c r="AS616" s="54">
        <v>48052</v>
      </c>
      <c r="AT616" s="54">
        <v>26790</v>
      </c>
      <c r="AU616" s="54">
        <v>50891</v>
      </c>
      <c r="AV616" s="54">
        <v>115977</v>
      </c>
      <c r="AW616" s="25">
        <f t="shared" si="36"/>
        <v>452731</v>
      </c>
      <c r="AX616" s="165">
        <v>376180</v>
      </c>
      <c r="AY616" s="98">
        <f t="shared" si="37"/>
        <v>3517730</v>
      </c>
      <c r="AZ616" s="73"/>
      <c r="BA616" s="20">
        <v>566409</v>
      </c>
      <c r="BB616" s="20">
        <v>23793</v>
      </c>
      <c r="BC616" s="19">
        <v>590202</v>
      </c>
      <c r="BD616" s="19">
        <f t="shared" si="38"/>
        <v>4107932</v>
      </c>
      <c r="BF616" s="20">
        <v>423275</v>
      </c>
      <c r="BG616" s="21">
        <f t="shared" si="39"/>
        <v>3684657</v>
      </c>
      <c r="BI616" s="73"/>
      <c r="BJ616" s="73"/>
      <c r="BK616" s="73"/>
      <c r="BL616" s="73"/>
      <c r="BM616" s="73"/>
      <c r="BN616" s="73"/>
      <c r="BO616" s="73"/>
    </row>
    <row r="617" spans="1:67" ht="22.5" customHeight="1" x14ac:dyDescent="0.2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331777</v>
      </c>
      <c r="G617" s="20">
        <v>108339</v>
      </c>
      <c r="H617" s="20">
        <v>97410</v>
      </c>
      <c r="I617" s="20">
        <v>0</v>
      </c>
      <c r="J617" s="20">
        <v>0</v>
      </c>
      <c r="K617" s="20">
        <v>0</v>
      </c>
      <c r="L617" s="20">
        <v>0</v>
      </c>
      <c r="M617" s="20">
        <v>21501</v>
      </c>
      <c r="N617" s="20">
        <v>10755</v>
      </c>
      <c r="O617" s="20">
        <v>7844</v>
      </c>
      <c r="P617" s="20">
        <v>122896</v>
      </c>
      <c r="Q617" s="20">
        <v>38420</v>
      </c>
      <c r="R617" s="20">
        <v>37113</v>
      </c>
      <c r="S617" s="20">
        <v>49248</v>
      </c>
      <c r="T617" s="21">
        <v>43448</v>
      </c>
      <c r="U617" s="54">
        <v>25972</v>
      </c>
      <c r="V617" s="20">
        <v>13548</v>
      </c>
      <c r="W617" s="20">
        <v>9752</v>
      </c>
      <c r="X617" s="20">
        <v>0</v>
      </c>
      <c r="Y617" s="21">
        <v>0</v>
      </c>
      <c r="Z617" s="20">
        <v>163579</v>
      </c>
      <c r="AA617" s="21">
        <v>0</v>
      </c>
      <c r="AB617" s="32">
        <v>0</v>
      </c>
      <c r="AC617" s="20">
        <v>361312</v>
      </c>
      <c r="AD617" s="20">
        <v>259099</v>
      </c>
      <c r="AE617" s="20">
        <v>462714</v>
      </c>
      <c r="AF617" s="20">
        <v>242885</v>
      </c>
      <c r="AG617" s="20">
        <v>112349</v>
      </c>
      <c r="AH617" s="20">
        <v>72226</v>
      </c>
      <c r="AI617" s="21">
        <v>7218</v>
      </c>
      <c r="AJ617" s="25">
        <v>49719</v>
      </c>
      <c r="AK617" s="25">
        <v>54293</v>
      </c>
      <c r="AL617" s="25">
        <v>11652</v>
      </c>
      <c r="AM617" s="22">
        <v>30616</v>
      </c>
      <c r="AN617" s="20">
        <v>141273</v>
      </c>
      <c r="AO617" s="20">
        <v>8576</v>
      </c>
      <c r="AP617" s="54">
        <v>2895534</v>
      </c>
      <c r="AQ617" s="25">
        <v>89069</v>
      </c>
      <c r="AR617" s="25">
        <v>178996</v>
      </c>
      <c r="AS617" s="54">
        <v>80824</v>
      </c>
      <c r="AT617" s="54">
        <v>28960</v>
      </c>
      <c r="AU617" s="54">
        <v>59299</v>
      </c>
      <c r="AV617" s="54">
        <v>85553</v>
      </c>
      <c r="AW617" s="25">
        <f t="shared" si="36"/>
        <v>522701</v>
      </c>
      <c r="AX617" s="165">
        <v>425583</v>
      </c>
      <c r="AY617" s="98">
        <f t="shared" si="37"/>
        <v>3843818</v>
      </c>
      <c r="AZ617" s="73"/>
      <c r="BA617" s="20">
        <v>553717</v>
      </c>
      <c r="BB617" s="20">
        <v>45557</v>
      </c>
      <c r="BC617" s="19">
        <v>599274</v>
      </c>
      <c r="BD617" s="19">
        <f t="shared" si="38"/>
        <v>4443092</v>
      </c>
      <c r="BF617" s="20">
        <v>312239</v>
      </c>
      <c r="BG617" s="21">
        <f t="shared" si="39"/>
        <v>4130853</v>
      </c>
      <c r="BI617" s="73"/>
      <c r="BJ617" s="73"/>
      <c r="BK617" s="73"/>
      <c r="BL617" s="73"/>
      <c r="BM617" s="73"/>
      <c r="BN617" s="73"/>
      <c r="BO617" s="73"/>
    </row>
    <row r="618" spans="1:67" ht="22.5" customHeight="1" x14ac:dyDescent="0.2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153141</v>
      </c>
      <c r="G618" s="20">
        <v>35133</v>
      </c>
      <c r="H618" s="20">
        <v>18527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3108</v>
      </c>
      <c r="O618" s="20">
        <v>0</v>
      </c>
      <c r="P618" s="20">
        <v>185</v>
      </c>
      <c r="Q618" s="20">
        <v>17977</v>
      </c>
      <c r="R618" s="20">
        <v>8989</v>
      </c>
      <c r="S618" s="20">
        <v>21888</v>
      </c>
      <c r="T618" s="21">
        <v>21724</v>
      </c>
      <c r="U618" s="54">
        <v>4611</v>
      </c>
      <c r="V618" s="20">
        <v>7903</v>
      </c>
      <c r="W618" s="20">
        <v>9752</v>
      </c>
      <c r="X618" s="20">
        <v>0</v>
      </c>
      <c r="Y618" s="21">
        <v>0</v>
      </c>
      <c r="Z618" s="20">
        <v>69517</v>
      </c>
      <c r="AA618" s="21">
        <v>0</v>
      </c>
      <c r="AB618" s="32">
        <v>0</v>
      </c>
      <c r="AC618" s="20">
        <v>253644</v>
      </c>
      <c r="AD618" s="20">
        <v>115104</v>
      </c>
      <c r="AE618" s="20">
        <v>187170</v>
      </c>
      <c r="AF618" s="20">
        <v>87050</v>
      </c>
      <c r="AG618" s="20">
        <v>38005</v>
      </c>
      <c r="AH618" s="20">
        <v>35738</v>
      </c>
      <c r="AI618" s="21">
        <v>1203</v>
      </c>
      <c r="AJ618" s="25">
        <v>23437</v>
      </c>
      <c r="AK618" s="25">
        <v>30429</v>
      </c>
      <c r="AL618" s="25">
        <v>4574</v>
      </c>
      <c r="AM618" s="22">
        <v>12774</v>
      </c>
      <c r="AN618" s="20">
        <v>46192</v>
      </c>
      <c r="AO618" s="20">
        <v>4915</v>
      </c>
      <c r="AP618" s="54">
        <v>1212690</v>
      </c>
      <c r="AQ618" s="25">
        <v>47324</v>
      </c>
      <c r="AR618" s="25">
        <v>97991</v>
      </c>
      <c r="AS618" s="54">
        <v>58391</v>
      </c>
      <c r="AT618" s="54">
        <v>21081</v>
      </c>
      <c r="AU618" s="54">
        <v>32324</v>
      </c>
      <c r="AV618" s="54">
        <v>29903</v>
      </c>
      <c r="AW618" s="25">
        <f t="shared" si="36"/>
        <v>287014</v>
      </c>
      <c r="AX618" s="165">
        <v>163700</v>
      </c>
      <c r="AY618" s="98">
        <f t="shared" si="37"/>
        <v>1663404</v>
      </c>
      <c r="AZ618" s="73"/>
      <c r="BA618" s="20">
        <v>315039</v>
      </c>
      <c r="BB618" s="20">
        <v>27006</v>
      </c>
      <c r="BC618" s="19">
        <v>342045</v>
      </c>
      <c r="BD618" s="19">
        <f t="shared" si="38"/>
        <v>2005449</v>
      </c>
      <c r="BF618" s="20">
        <v>109134</v>
      </c>
      <c r="BG618" s="21">
        <f t="shared" si="39"/>
        <v>1896315</v>
      </c>
      <c r="BI618" s="73"/>
      <c r="BJ618" s="73"/>
      <c r="BK618" s="73"/>
      <c r="BL618" s="73"/>
      <c r="BM618" s="73"/>
      <c r="BN618" s="73"/>
      <c r="BO618" s="73"/>
    </row>
    <row r="619" spans="1:67" ht="22.5" customHeight="1" x14ac:dyDescent="0.2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267977</v>
      </c>
      <c r="G619" s="20">
        <v>107622</v>
      </c>
      <c r="H619" s="20">
        <v>81366</v>
      </c>
      <c r="I619" s="20">
        <v>0</v>
      </c>
      <c r="J619" s="20">
        <v>0</v>
      </c>
      <c r="K619" s="20">
        <v>0</v>
      </c>
      <c r="L619" s="20">
        <v>0</v>
      </c>
      <c r="M619" s="20">
        <v>14636</v>
      </c>
      <c r="N619" s="20">
        <v>7341</v>
      </c>
      <c r="O619" s="20">
        <v>0</v>
      </c>
      <c r="P619" s="20">
        <v>38746</v>
      </c>
      <c r="Q619" s="20">
        <v>28683</v>
      </c>
      <c r="R619" s="20">
        <v>71067</v>
      </c>
      <c r="S619" s="20">
        <v>31920</v>
      </c>
      <c r="T619" s="21">
        <v>43448</v>
      </c>
      <c r="U619" s="54">
        <v>11421</v>
      </c>
      <c r="V619" s="20">
        <v>13548</v>
      </c>
      <c r="W619" s="20">
        <v>9752</v>
      </c>
      <c r="X619" s="20">
        <v>0</v>
      </c>
      <c r="Y619" s="21">
        <v>0</v>
      </c>
      <c r="Z619" s="20">
        <v>143862</v>
      </c>
      <c r="AA619" s="21">
        <v>31004</v>
      </c>
      <c r="AB619" s="32">
        <v>0</v>
      </c>
      <c r="AC619" s="20">
        <v>449273</v>
      </c>
      <c r="AD619" s="20">
        <v>413111</v>
      </c>
      <c r="AE619" s="20">
        <v>393791</v>
      </c>
      <c r="AF619" s="20">
        <v>233533</v>
      </c>
      <c r="AG619" s="20">
        <v>82451</v>
      </c>
      <c r="AH619" s="20">
        <v>154301</v>
      </c>
      <c r="AI619" s="21">
        <v>6015</v>
      </c>
      <c r="AJ619" s="25">
        <v>38124</v>
      </c>
      <c r="AK619" s="25">
        <v>48151</v>
      </c>
      <c r="AL619" s="25">
        <v>11389</v>
      </c>
      <c r="AM619" s="22">
        <v>23028</v>
      </c>
      <c r="AN619" s="20">
        <v>104465</v>
      </c>
      <c r="AO619" s="20">
        <v>18500</v>
      </c>
      <c r="AP619" s="54">
        <v>2878525</v>
      </c>
      <c r="AQ619" s="25">
        <v>55860</v>
      </c>
      <c r="AR619" s="25">
        <v>136068</v>
      </c>
      <c r="AS619" s="54">
        <v>117743</v>
      </c>
      <c r="AT619" s="54">
        <v>43466</v>
      </c>
      <c r="AU619" s="54">
        <v>50318</v>
      </c>
      <c r="AV619" s="54">
        <v>95021</v>
      </c>
      <c r="AW619" s="25">
        <f t="shared" si="36"/>
        <v>498476</v>
      </c>
      <c r="AX619" s="165">
        <v>316041</v>
      </c>
      <c r="AY619" s="98">
        <f t="shared" si="37"/>
        <v>3693042</v>
      </c>
      <c r="AZ619" s="73"/>
      <c r="BA619" s="20">
        <v>461814</v>
      </c>
      <c r="BB619" s="20">
        <v>100322</v>
      </c>
      <c r="BC619" s="19">
        <v>562136</v>
      </c>
      <c r="BD619" s="19">
        <f t="shared" si="38"/>
        <v>4255178</v>
      </c>
      <c r="BF619" s="20">
        <v>346791</v>
      </c>
      <c r="BG619" s="21">
        <f t="shared" si="39"/>
        <v>3908387</v>
      </c>
      <c r="BI619" s="73"/>
      <c r="BJ619" s="73"/>
      <c r="BK619" s="73"/>
      <c r="BL619" s="73"/>
      <c r="BM619" s="73"/>
      <c r="BN619" s="73"/>
      <c r="BO619" s="73"/>
    </row>
    <row r="620" spans="1:67" ht="22.5" customHeight="1" x14ac:dyDescent="0.2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258757</v>
      </c>
      <c r="G620" s="20">
        <v>104682</v>
      </c>
      <c r="H620" s="20">
        <v>59783</v>
      </c>
      <c r="I620" s="20">
        <v>0</v>
      </c>
      <c r="J620" s="20">
        <v>0</v>
      </c>
      <c r="K620" s="20">
        <v>0</v>
      </c>
      <c r="L620" s="20">
        <v>0</v>
      </c>
      <c r="M620" s="20">
        <v>10843</v>
      </c>
      <c r="N620" s="20">
        <v>7067</v>
      </c>
      <c r="O620" s="20">
        <v>0</v>
      </c>
      <c r="P620" s="20">
        <v>363</v>
      </c>
      <c r="Q620" s="20">
        <v>28029</v>
      </c>
      <c r="R620" s="20">
        <v>76407</v>
      </c>
      <c r="S620" s="20">
        <v>31920</v>
      </c>
      <c r="T620" s="21">
        <v>54310</v>
      </c>
      <c r="U620" s="54">
        <v>12690</v>
      </c>
      <c r="V620" s="20">
        <v>13548</v>
      </c>
      <c r="W620" s="20">
        <v>9752</v>
      </c>
      <c r="X620" s="20">
        <v>0</v>
      </c>
      <c r="Y620" s="21">
        <v>0</v>
      </c>
      <c r="Z620" s="20">
        <v>131727</v>
      </c>
      <c r="AA620" s="21">
        <v>13480</v>
      </c>
      <c r="AB620" s="32">
        <v>0</v>
      </c>
      <c r="AC620" s="20">
        <v>252043</v>
      </c>
      <c r="AD620" s="20">
        <v>309353</v>
      </c>
      <c r="AE620" s="20">
        <v>377276</v>
      </c>
      <c r="AF620" s="20">
        <v>208099</v>
      </c>
      <c r="AG620" s="20">
        <v>88541</v>
      </c>
      <c r="AH620" s="20">
        <v>107589</v>
      </c>
      <c r="AI620" s="21">
        <v>2005</v>
      </c>
      <c r="AJ620" s="25">
        <v>37216</v>
      </c>
      <c r="AK620" s="25">
        <v>43354</v>
      </c>
      <c r="AL620" s="25">
        <v>10658</v>
      </c>
      <c r="AM620" s="22">
        <v>20582</v>
      </c>
      <c r="AN620" s="20">
        <v>115420</v>
      </c>
      <c r="AO620" s="20">
        <v>10577</v>
      </c>
      <c r="AP620" s="54">
        <v>2396071</v>
      </c>
      <c r="AQ620" s="25">
        <v>75106</v>
      </c>
      <c r="AR620" s="25">
        <v>134276</v>
      </c>
      <c r="AS620" s="54">
        <v>94897</v>
      </c>
      <c r="AT620" s="54">
        <v>51379</v>
      </c>
      <c r="AU620" s="54">
        <v>70400</v>
      </c>
      <c r="AV620" s="54">
        <v>59773</v>
      </c>
      <c r="AW620" s="25">
        <f t="shared" si="36"/>
        <v>485831</v>
      </c>
      <c r="AX620" s="165">
        <v>290969</v>
      </c>
      <c r="AY620" s="98">
        <f t="shared" si="37"/>
        <v>3172871</v>
      </c>
      <c r="AZ620" s="73"/>
      <c r="BA620" s="20">
        <v>454651</v>
      </c>
      <c r="BB620" s="20">
        <v>62194</v>
      </c>
      <c r="BC620" s="19">
        <v>516845</v>
      </c>
      <c r="BD620" s="19">
        <f t="shared" si="38"/>
        <v>3689716</v>
      </c>
      <c r="BF620" s="20">
        <v>218151</v>
      </c>
      <c r="BG620" s="21">
        <f t="shared" si="39"/>
        <v>3471565</v>
      </c>
      <c r="BI620" s="73"/>
      <c r="BJ620" s="73"/>
      <c r="BK620" s="73"/>
      <c r="BL620" s="73"/>
      <c r="BM620" s="73"/>
      <c r="BN620" s="73"/>
      <c r="BO620" s="73"/>
    </row>
    <row r="621" spans="1:67" ht="22.5" customHeight="1" x14ac:dyDescent="0.2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273277</v>
      </c>
      <c r="G621" s="20">
        <v>74066</v>
      </c>
      <c r="H621" s="20">
        <v>54244</v>
      </c>
      <c r="I621" s="20">
        <v>0</v>
      </c>
      <c r="J621" s="20">
        <v>0</v>
      </c>
      <c r="K621" s="20">
        <v>0</v>
      </c>
      <c r="L621" s="20">
        <v>2092</v>
      </c>
      <c r="M621" s="20">
        <v>16411</v>
      </c>
      <c r="N621" s="20">
        <v>7820</v>
      </c>
      <c r="O621" s="20">
        <v>0</v>
      </c>
      <c r="P621" s="20">
        <v>52146</v>
      </c>
      <c r="Q621" s="20">
        <v>30469</v>
      </c>
      <c r="R621" s="20">
        <v>21316</v>
      </c>
      <c r="S621" s="20">
        <v>39216</v>
      </c>
      <c r="T621" s="21">
        <v>32586</v>
      </c>
      <c r="U621" s="54">
        <v>12479</v>
      </c>
      <c r="V621" s="20">
        <v>14677</v>
      </c>
      <c r="W621" s="20">
        <v>9752</v>
      </c>
      <c r="X621" s="20">
        <v>0</v>
      </c>
      <c r="Y621" s="21">
        <v>0</v>
      </c>
      <c r="Z621" s="20">
        <v>118014</v>
      </c>
      <c r="AA621" s="21">
        <v>45158</v>
      </c>
      <c r="AB621" s="32">
        <v>0</v>
      </c>
      <c r="AC621" s="20">
        <v>396088</v>
      </c>
      <c r="AD621" s="20">
        <v>290109</v>
      </c>
      <c r="AE621" s="20">
        <v>439739</v>
      </c>
      <c r="AF621" s="20">
        <v>244545</v>
      </c>
      <c r="AG621" s="20">
        <v>75709</v>
      </c>
      <c r="AH621" s="20">
        <v>62096</v>
      </c>
      <c r="AI621" s="21">
        <v>7619</v>
      </c>
      <c r="AJ621" s="25">
        <v>39693</v>
      </c>
      <c r="AK621" s="25">
        <v>46035</v>
      </c>
      <c r="AL621" s="25">
        <v>11729</v>
      </c>
      <c r="AM621" s="22">
        <v>24865</v>
      </c>
      <c r="AN621" s="20">
        <v>154094</v>
      </c>
      <c r="AO621" s="20">
        <v>7860</v>
      </c>
      <c r="AP621" s="54">
        <v>2603904</v>
      </c>
      <c r="AQ621" s="25">
        <v>40384</v>
      </c>
      <c r="AR621" s="25">
        <v>161218</v>
      </c>
      <c r="AS621" s="54">
        <v>96919</v>
      </c>
      <c r="AT621" s="54">
        <v>42281</v>
      </c>
      <c r="AU621" s="54">
        <v>56561</v>
      </c>
      <c r="AV621" s="54">
        <v>59557</v>
      </c>
      <c r="AW621" s="25">
        <f t="shared" si="36"/>
        <v>456920</v>
      </c>
      <c r="AX621" s="165">
        <v>317566</v>
      </c>
      <c r="AY621" s="98">
        <f t="shared" si="37"/>
        <v>3378390</v>
      </c>
      <c r="AZ621" s="73"/>
      <c r="BA621" s="20">
        <v>474677</v>
      </c>
      <c r="BB621" s="20">
        <v>36578</v>
      </c>
      <c r="BC621" s="19">
        <v>511255</v>
      </c>
      <c r="BD621" s="19">
        <f t="shared" si="38"/>
        <v>3889645</v>
      </c>
      <c r="BF621" s="20">
        <v>217363</v>
      </c>
      <c r="BG621" s="21">
        <f t="shared" si="39"/>
        <v>3672282</v>
      </c>
      <c r="BI621" s="73"/>
      <c r="BJ621" s="73"/>
      <c r="BK621" s="73"/>
      <c r="BL621" s="73"/>
      <c r="BM621" s="73"/>
      <c r="BN621" s="73"/>
      <c r="BO621" s="73"/>
    </row>
    <row r="622" spans="1:67" ht="22.5" customHeight="1" x14ac:dyDescent="0.2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3561</v>
      </c>
      <c r="F622" s="19">
        <v>172364</v>
      </c>
      <c r="G622" s="20">
        <v>97799</v>
      </c>
      <c r="H622" s="20">
        <v>66659</v>
      </c>
      <c r="I622" s="20">
        <v>0</v>
      </c>
      <c r="J622" s="20">
        <v>0</v>
      </c>
      <c r="K622" s="20">
        <v>0</v>
      </c>
      <c r="L622" s="20">
        <v>0</v>
      </c>
      <c r="M622" s="20">
        <v>7386</v>
      </c>
      <c r="N622" s="20">
        <v>3760</v>
      </c>
      <c r="O622" s="20">
        <v>0</v>
      </c>
      <c r="P622" s="20">
        <v>74468</v>
      </c>
      <c r="Q622" s="20">
        <v>19133</v>
      </c>
      <c r="R622" s="20">
        <v>35734</v>
      </c>
      <c r="S622" s="20">
        <v>20976</v>
      </c>
      <c r="T622" s="21">
        <v>10862</v>
      </c>
      <c r="U622" s="54">
        <v>6641</v>
      </c>
      <c r="V622" s="20">
        <v>10161</v>
      </c>
      <c r="W622" s="20">
        <v>9752</v>
      </c>
      <c r="X622" s="20">
        <v>0</v>
      </c>
      <c r="Y622" s="21">
        <v>0</v>
      </c>
      <c r="Z622" s="20">
        <v>86823</v>
      </c>
      <c r="AA622" s="21">
        <v>0</v>
      </c>
      <c r="AB622" s="32">
        <v>0</v>
      </c>
      <c r="AC622" s="20">
        <v>293885</v>
      </c>
      <c r="AD622" s="20">
        <v>124357</v>
      </c>
      <c r="AE622" s="20">
        <v>245376</v>
      </c>
      <c r="AF622" s="20">
        <v>115368</v>
      </c>
      <c r="AG622" s="20">
        <v>40957</v>
      </c>
      <c r="AH622" s="20">
        <v>86671</v>
      </c>
      <c r="AI622" s="21">
        <v>5213</v>
      </c>
      <c r="AJ622" s="25">
        <v>25871</v>
      </c>
      <c r="AK622" s="25">
        <v>35342</v>
      </c>
      <c r="AL622" s="25">
        <v>6143</v>
      </c>
      <c r="AM622" s="22">
        <v>14452</v>
      </c>
      <c r="AN622" s="20">
        <v>72905</v>
      </c>
      <c r="AO622" s="20">
        <v>10007</v>
      </c>
      <c r="AP622" s="54">
        <v>1699065</v>
      </c>
      <c r="AQ622" s="25">
        <v>35954</v>
      </c>
      <c r="AR622" s="25">
        <v>96346</v>
      </c>
      <c r="AS622" s="54">
        <v>82514</v>
      </c>
      <c r="AT622" s="54">
        <v>56913</v>
      </c>
      <c r="AU622" s="54">
        <v>38082</v>
      </c>
      <c r="AV622" s="54">
        <v>34682</v>
      </c>
      <c r="AW622" s="25">
        <f t="shared" si="36"/>
        <v>344491</v>
      </c>
      <c r="AX622" s="165">
        <v>170858</v>
      </c>
      <c r="AY622" s="98">
        <f t="shared" si="37"/>
        <v>2214414</v>
      </c>
      <c r="AZ622" s="73"/>
      <c r="BA622" s="20">
        <v>342931</v>
      </c>
      <c r="BB622" s="20">
        <v>52827</v>
      </c>
      <c r="BC622" s="19">
        <v>395758</v>
      </c>
      <c r="BD622" s="19">
        <f t="shared" si="38"/>
        <v>2610172</v>
      </c>
      <c r="BF622" s="20">
        <v>126576</v>
      </c>
      <c r="BG622" s="21">
        <f t="shared" si="39"/>
        <v>2483596</v>
      </c>
      <c r="BI622" s="73"/>
      <c r="BJ622" s="73"/>
      <c r="BK622" s="73"/>
      <c r="BL622" s="73"/>
      <c r="BM622" s="73"/>
      <c r="BN622" s="73"/>
      <c r="BO622" s="73"/>
    </row>
    <row r="623" spans="1:67" ht="22.5" customHeight="1" x14ac:dyDescent="0.2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418193</v>
      </c>
      <c r="G623" s="20">
        <v>201549</v>
      </c>
      <c r="H623" s="20">
        <v>178394</v>
      </c>
      <c r="I623" s="20">
        <v>0</v>
      </c>
      <c r="J623" s="20">
        <v>0</v>
      </c>
      <c r="K623" s="20">
        <v>0</v>
      </c>
      <c r="L623" s="20">
        <v>1751</v>
      </c>
      <c r="M623" s="20">
        <v>23619</v>
      </c>
      <c r="N623" s="20">
        <v>11797</v>
      </c>
      <c r="O623" s="20">
        <v>0</v>
      </c>
      <c r="P623" s="20">
        <v>18915</v>
      </c>
      <c r="Q623" s="20">
        <v>39773</v>
      </c>
      <c r="R623" s="20">
        <v>67640</v>
      </c>
      <c r="S623" s="20">
        <v>56544</v>
      </c>
      <c r="T623" s="21">
        <v>76034</v>
      </c>
      <c r="U623" s="54">
        <v>22757</v>
      </c>
      <c r="V623" s="20">
        <v>55321</v>
      </c>
      <c r="W623" s="20">
        <v>19504</v>
      </c>
      <c r="X623" s="20">
        <v>0</v>
      </c>
      <c r="Y623" s="21">
        <v>0</v>
      </c>
      <c r="Z623" s="20">
        <v>192359</v>
      </c>
      <c r="AA623" s="21">
        <v>0</v>
      </c>
      <c r="AB623" s="32">
        <v>0</v>
      </c>
      <c r="AC623" s="20">
        <v>557879</v>
      </c>
      <c r="AD623" s="20">
        <v>441813</v>
      </c>
      <c r="AE623" s="20">
        <v>665298</v>
      </c>
      <c r="AF623" s="20">
        <v>357728</v>
      </c>
      <c r="AG623" s="20">
        <v>126432</v>
      </c>
      <c r="AH623" s="20">
        <v>151675</v>
      </c>
      <c r="AI623" s="21">
        <v>8421</v>
      </c>
      <c r="AJ623" s="25">
        <v>51188</v>
      </c>
      <c r="AK623" s="25">
        <v>57788</v>
      </c>
      <c r="AL623" s="25">
        <v>15016</v>
      </c>
      <c r="AM623" s="22">
        <v>31155</v>
      </c>
      <c r="AN623" s="20">
        <v>423269</v>
      </c>
      <c r="AO623" s="20">
        <v>18801</v>
      </c>
      <c r="AP623" s="54">
        <v>4290613</v>
      </c>
      <c r="AQ623" s="25">
        <v>88585</v>
      </c>
      <c r="AR623" s="25">
        <v>143082</v>
      </c>
      <c r="AS623" s="54">
        <v>122125</v>
      </c>
      <c r="AT623" s="54">
        <v>50703</v>
      </c>
      <c r="AU623" s="54">
        <v>65008</v>
      </c>
      <c r="AV623" s="54">
        <v>99223</v>
      </c>
      <c r="AW623" s="25">
        <f t="shared" si="36"/>
        <v>568726</v>
      </c>
      <c r="AX623" s="165">
        <v>834418</v>
      </c>
      <c r="AY623" s="98">
        <f t="shared" si="37"/>
        <v>5693757</v>
      </c>
      <c r="AZ623" s="73"/>
      <c r="BA623" s="20">
        <v>593921</v>
      </c>
      <c r="BB623" s="20">
        <v>100960</v>
      </c>
      <c r="BC623" s="19">
        <v>694881</v>
      </c>
      <c r="BD623" s="19">
        <f t="shared" si="38"/>
        <v>6388638</v>
      </c>
      <c r="BF623" s="20">
        <v>362127</v>
      </c>
      <c r="BG623" s="21">
        <f t="shared" si="39"/>
        <v>6026511</v>
      </c>
      <c r="BI623" s="73"/>
      <c r="BJ623" s="73"/>
      <c r="BK623" s="73"/>
      <c r="BL623" s="73"/>
      <c r="BM623" s="73"/>
      <c r="BN623" s="73"/>
      <c r="BO623" s="73"/>
    </row>
    <row r="624" spans="1:67" ht="22.5" customHeight="1" x14ac:dyDescent="0.2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239616</v>
      </c>
      <c r="G624" s="20">
        <v>69549</v>
      </c>
      <c r="H624" s="20">
        <v>48896</v>
      </c>
      <c r="I624" s="20">
        <v>0</v>
      </c>
      <c r="J624" s="20">
        <v>0</v>
      </c>
      <c r="K624" s="20">
        <v>0</v>
      </c>
      <c r="L624" s="20">
        <v>0</v>
      </c>
      <c r="M624" s="20">
        <v>11696</v>
      </c>
      <c r="N624" s="20">
        <v>6355</v>
      </c>
      <c r="O624" s="20">
        <v>0</v>
      </c>
      <c r="P624" s="20">
        <v>26942</v>
      </c>
      <c r="Q624" s="20">
        <v>26308</v>
      </c>
      <c r="R624" s="20">
        <v>28925</v>
      </c>
      <c r="S624" s="20">
        <v>28272</v>
      </c>
      <c r="T624" s="21">
        <v>21724</v>
      </c>
      <c r="U624" s="54">
        <v>12479</v>
      </c>
      <c r="V624" s="20">
        <v>12419</v>
      </c>
      <c r="W624" s="20">
        <v>9752</v>
      </c>
      <c r="X624" s="20">
        <v>0</v>
      </c>
      <c r="Y624" s="21">
        <v>0</v>
      </c>
      <c r="Z624" s="20">
        <v>108469</v>
      </c>
      <c r="AA624" s="21">
        <v>674</v>
      </c>
      <c r="AB624" s="32">
        <v>0</v>
      </c>
      <c r="AC624" s="20">
        <v>331724</v>
      </c>
      <c r="AD624" s="20">
        <v>179085</v>
      </c>
      <c r="AE624" s="20">
        <v>288682</v>
      </c>
      <c r="AF624" s="20">
        <v>156446</v>
      </c>
      <c r="AG624" s="20">
        <v>71062</v>
      </c>
      <c r="AH624" s="20">
        <v>62846</v>
      </c>
      <c r="AI624" s="21">
        <v>2005</v>
      </c>
      <c r="AJ624" s="25">
        <v>34868</v>
      </c>
      <c r="AK624" s="25">
        <v>38738</v>
      </c>
      <c r="AL624" s="25">
        <v>7741</v>
      </c>
      <c r="AM624" s="22">
        <v>19478</v>
      </c>
      <c r="AN624" s="20">
        <v>65570</v>
      </c>
      <c r="AO624" s="20">
        <v>6357</v>
      </c>
      <c r="AP624" s="54">
        <v>1916678</v>
      </c>
      <c r="AQ624" s="25">
        <v>56692</v>
      </c>
      <c r="AR624" s="25">
        <v>114179</v>
      </c>
      <c r="AS624" s="54">
        <v>60471</v>
      </c>
      <c r="AT624" s="54">
        <v>35715</v>
      </c>
      <c r="AU624" s="54">
        <v>47763</v>
      </c>
      <c r="AV624" s="54">
        <v>55563</v>
      </c>
      <c r="AW624" s="25">
        <f t="shared" si="36"/>
        <v>370383</v>
      </c>
      <c r="AX624" s="165">
        <v>238766</v>
      </c>
      <c r="AY624" s="98">
        <f t="shared" si="37"/>
        <v>2525827</v>
      </c>
      <c r="AZ624" s="73"/>
      <c r="BA624" s="20">
        <v>435252</v>
      </c>
      <c r="BB624" s="20">
        <v>29217</v>
      </c>
      <c r="BC624" s="19">
        <v>464469</v>
      </c>
      <c r="BD624" s="19">
        <f t="shared" si="38"/>
        <v>2990296</v>
      </c>
      <c r="BF624" s="20">
        <v>202784</v>
      </c>
      <c r="BG624" s="21">
        <f t="shared" si="39"/>
        <v>2787512</v>
      </c>
      <c r="BI624" s="73"/>
      <c r="BJ624" s="73"/>
      <c r="BK624" s="73"/>
      <c r="BL624" s="73"/>
      <c r="BM624" s="73"/>
      <c r="BN624" s="73"/>
      <c r="BO624" s="73"/>
    </row>
    <row r="625" spans="1:67" ht="22.5" customHeight="1" x14ac:dyDescent="0.2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167720</v>
      </c>
      <c r="G625" s="20">
        <v>86327</v>
      </c>
      <c r="H625" s="20">
        <v>72962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3614</v>
      </c>
      <c r="O625" s="20">
        <v>0</v>
      </c>
      <c r="P625" s="20">
        <v>15348</v>
      </c>
      <c r="Q625" s="20">
        <v>18873</v>
      </c>
      <c r="R625" s="20">
        <v>30883</v>
      </c>
      <c r="S625" s="20">
        <v>19152</v>
      </c>
      <c r="T625" s="21">
        <v>17379</v>
      </c>
      <c r="U625" s="54">
        <v>5668</v>
      </c>
      <c r="V625" s="20">
        <v>9032</v>
      </c>
      <c r="W625" s="20">
        <v>9752</v>
      </c>
      <c r="X625" s="20">
        <v>0</v>
      </c>
      <c r="Y625" s="21">
        <v>0</v>
      </c>
      <c r="Z625" s="20">
        <v>81623</v>
      </c>
      <c r="AA625" s="21">
        <v>25612</v>
      </c>
      <c r="AB625" s="32">
        <v>0</v>
      </c>
      <c r="AC625" s="20">
        <v>248069</v>
      </c>
      <c r="AD625" s="20">
        <v>135687</v>
      </c>
      <c r="AE625" s="20">
        <v>239357</v>
      </c>
      <c r="AF625" s="20">
        <v>119651</v>
      </c>
      <c r="AG625" s="20">
        <v>45279</v>
      </c>
      <c r="AH625" s="20">
        <v>66598</v>
      </c>
      <c r="AI625" s="21">
        <v>6416</v>
      </c>
      <c r="AJ625" s="25">
        <v>25324</v>
      </c>
      <c r="AK625" s="25">
        <v>34230</v>
      </c>
      <c r="AL625" s="25">
        <v>6093</v>
      </c>
      <c r="AM625" s="22">
        <v>14222</v>
      </c>
      <c r="AN625" s="20">
        <v>60962</v>
      </c>
      <c r="AO625" s="20">
        <v>7083</v>
      </c>
      <c r="AP625" s="54">
        <v>1572916</v>
      </c>
      <c r="AQ625" s="25">
        <v>35101</v>
      </c>
      <c r="AR625" s="25">
        <v>97223</v>
      </c>
      <c r="AS625" s="54">
        <v>73207</v>
      </c>
      <c r="AT625" s="54">
        <v>22771</v>
      </c>
      <c r="AU625" s="54">
        <v>49992</v>
      </c>
      <c r="AV625" s="54">
        <v>34163</v>
      </c>
      <c r="AW625" s="25">
        <f t="shared" si="36"/>
        <v>312457</v>
      </c>
      <c r="AX625" s="165">
        <v>192054</v>
      </c>
      <c r="AY625" s="98">
        <f t="shared" si="37"/>
        <v>2077427</v>
      </c>
      <c r="AZ625" s="73"/>
      <c r="BA625" s="20">
        <v>336661</v>
      </c>
      <c r="BB625" s="20">
        <v>36373</v>
      </c>
      <c r="BC625" s="19">
        <v>373034</v>
      </c>
      <c r="BD625" s="19">
        <f t="shared" si="38"/>
        <v>2450461</v>
      </c>
      <c r="BF625" s="20">
        <v>124684</v>
      </c>
      <c r="BG625" s="21">
        <f t="shared" si="39"/>
        <v>2325777</v>
      </c>
      <c r="BI625" s="73"/>
      <c r="BJ625" s="73"/>
      <c r="BK625" s="73"/>
      <c r="BL625" s="73"/>
      <c r="BM625" s="73"/>
      <c r="BN625" s="73"/>
      <c r="BO625" s="73"/>
    </row>
    <row r="626" spans="1:67" ht="22.5" customHeight="1" x14ac:dyDescent="0.2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261238</v>
      </c>
      <c r="G626" s="20">
        <v>102101</v>
      </c>
      <c r="H626" s="20">
        <v>71243</v>
      </c>
      <c r="I626" s="20">
        <v>0</v>
      </c>
      <c r="J626" s="20">
        <v>0</v>
      </c>
      <c r="K626" s="20">
        <v>0</v>
      </c>
      <c r="L626" s="20">
        <v>0</v>
      </c>
      <c r="M626" s="20">
        <v>14273</v>
      </c>
      <c r="N626" s="20">
        <v>7373</v>
      </c>
      <c r="O626" s="20">
        <v>0</v>
      </c>
      <c r="P626" s="20">
        <v>202551</v>
      </c>
      <c r="Q626" s="20">
        <v>30645</v>
      </c>
      <c r="R626" s="20">
        <v>24164</v>
      </c>
      <c r="S626" s="20">
        <v>39216</v>
      </c>
      <c r="T626" s="21">
        <v>32586</v>
      </c>
      <c r="U626" s="54">
        <v>13874</v>
      </c>
      <c r="V626" s="20">
        <v>20322</v>
      </c>
      <c r="W626" s="20">
        <v>9752</v>
      </c>
      <c r="X626" s="20">
        <v>0</v>
      </c>
      <c r="Y626" s="21">
        <v>0</v>
      </c>
      <c r="Z626" s="20">
        <v>112228</v>
      </c>
      <c r="AA626" s="21">
        <v>0</v>
      </c>
      <c r="AB626" s="32">
        <v>0</v>
      </c>
      <c r="AC626" s="20">
        <v>453882</v>
      </c>
      <c r="AD626" s="20">
        <v>194421</v>
      </c>
      <c r="AE626" s="20">
        <v>336392</v>
      </c>
      <c r="AF626" s="20">
        <v>181005</v>
      </c>
      <c r="AG626" s="20">
        <v>79023</v>
      </c>
      <c r="AH626" s="20">
        <v>81137</v>
      </c>
      <c r="AI626" s="21">
        <v>0</v>
      </c>
      <c r="AJ626" s="25">
        <v>38214</v>
      </c>
      <c r="AK626" s="25">
        <v>41354</v>
      </c>
      <c r="AL626" s="25">
        <v>8671</v>
      </c>
      <c r="AM626" s="22">
        <v>21488</v>
      </c>
      <c r="AN626" s="20">
        <v>59976</v>
      </c>
      <c r="AO626" s="20">
        <v>9012</v>
      </c>
      <c r="AP626" s="54">
        <v>2446141</v>
      </c>
      <c r="AQ626" s="25">
        <v>46289</v>
      </c>
      <c r="AR626" s="25">
        <v>97743</v>
      </c>
      <c r="AS626" s="54">
        <v>76766</v>
      </c>
      <c r="AT626" s="54">
        <v>33466</v>
      </c>
      <c r="AU626" s="54">
        <v>40282</v>
      </c>
      <c r="AV626" s="54">
        <v>67754</v>
      </c>
      <c r="AW626" s="25">
        <f t="shared" si="36"/>
        <v>362300</v>
      </c>
      <c r="AX626" s="165">
        <v>294753</v>
      </c>
      <c r="AY626" s="98">
        <f t="shared" si="37"/>
        <v>3103194</v>
      </c>
      <c r="AZ626" s="73"/>
      <c r="BA626" s="20">
        <v>462783</v>
      </c>
      <c r="BB626" s="20">
        <v>44258</v>
      </c>
      <c r="BC626" s="19">
        <v>507041</v>
      </c>
      <c r="BD626" s="19">
        <f t="shared" si="38"/>
        <v>3610235</v>
      </c>
      <c r="BF626" s="20">
        <v>247279</v>
      </c>
      <c r="BG626" s="21">
        <f t="shared" si="39"/>
        <v>3362956</v>
      </c>
      <c r="BI626" s="73"/>
      <c r="BJ626" s="73"/>
      <c r="BK626" s="73"/>
      <c r="BL626" s="73"/>
      <c r="BM626" s="73"/>
      <c r="BN626" s="73"/>
      <c r="BO626" s="73"/>
    </row>
    <row r="627" spans="1:67" ht="22.5" customHeight="1" x14ac:dyDescent="0.2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215947</v>
      </c>
      <c r="G627" s="20">
        <v>99233</v>
      </c>
      <c r="H627" s="20">
        <v>67805</v>
      </c>
      <c r="I627" s="20">
        <v>0</v>
      </c>
      <c r="J627" s="20">
        <v>0</v>
      </c>
      <c r="K627" s="20">
        <v>0</v>
      </c>
      <c r="L627" s="20">
        <v>0</v>
      </c>
      <c r="M627" s="20">
        <v>11082</v>
      </c>
      <c r="N627" s="20">
        <v>5506</v>
      </c>
      <c r="O627" s="20">
        <v>0</v>
      </c>
      <c r="P627" s="20">
        <v>405</v>
      </c>
      <c r="Q627" s="20">
        <v>29121</v>
      </c>
      <c r="R627" s="20">
        <v>18379</v>
      </c>
      <c r="S627" s="20">
        <v>21888</v>
      </c>
      <c r="T627" s="21">
        <v>32586</v>
      </c>
      <c r="U627" s="54">
        <v>9264</v>
      </c>
      <c r="V627" s="20">
        <v>10161</v>
      </c>
      <c r="W627" s="20">
        <v>9752</v>
      </c>
      <c r="X627" s="20">
        <v>0</v>
      </c>
      <c r="Y627" s="21">
        <v>0</v>
      </c>
      <c r="Z627" s="20">
        <v>96294</v>
      </c>
      <c r="AA627" s="21">
        <v>0</v>
      </c>
      <c r="AB627" s="32">
        <v>0</v>
      </c>
      <c r="AC627" s="20">
        <v>379914</v>
      </c>
      <c r="AD627" s="20">
        <v>180735</v>
      </c>
      <c r="AE627" s="20">
        <v>317822</v>
      </c>
      <c r="AF627" s="20">
        <v>170430</v>
      </c>
      <c r="AG627" s="20">
        <v>63436</v>
      </c>
      <c r="AH627" s="20">
        <v>86202</v>
      </c>
      <c r="AI627" s="21">
        <v>4010</v>
      </c>
      <c r="AJ627" s="25">
        <v>31976</v>
      </c>
      <c r="AK627" s="25">
        <v>39087</v>
      </c>
      <c r="AL627" s="25">
        <v>8634</v>
      </c>
      <c r="AM627" s="22">
        <v>18676</v>
      </c>
      <c r="AN627" s="20">
        <v>84080</v>
      </c>
      <c r="AO627" s="20">
        <v>8535</v>
      </c>
      <c r="AP627" s="54">
        <v>2020960</v>
      </c>
      <c r="AQ627" s="25">
        <v>44452</v>
      </c>
      <c r="AR627" s="25">
        <v>125892</v>
      </c>
      <c r="AS627" s="54">
        <v>95887</v>
      </c>
      <c r="AT627" s="54">
        <v>40098</v>
      </c>
      <c r="AU627" s="54">
        <v>53814</v>
      </c>
      <c r="AV627" s="54">
        <v>50896</v>
      </c>
      <c r="AW627" s="25">
        <f t="shared" si="36"/>
        <v>411039</v>
      </c>
      <c r="AX627" s="165">
        <v>259113</v>
      </c>
      <c r="AY627" s="98">
        <f t="shared" si="37"/>
        <v>2691112</v>
      </c>
      <c r="AZ627" s="73"/>
      <c r="BA627" s="20">
        <v>406505</v>
      </c>
      <c r="BB627" s="20">
        <v>43392</v>
      </c>
      <c r="BC627" s="19">
        <v>449897</v>
      </c>
      <c r="BD627" s="19">
        <f t="shared" si="38"/>
        <v>3141009</v>
      </c>
      <c r="BF627" s="20">
        <v>185751</v>
      </c>
      <c r="BG627" s="21">
        <f t="shared" si="39"/>
        <v>2955258</v>
      </c>
      <c r="BI627" s="73"/>
      <c r="BJ627" s="73"/>
      <c r="BK627" s="73"/>
      <c r="BL627" s="73"/>
      <c r="BM627" s="73"/>
      <c r="BN627" s="73"/>
      <c r="BO627" s="73"/>
    </row>
    <row r="628" spans="1:67" ht="22.5" customHeight="1" x14ac:dyDescent="0.2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169241</v>
      </c>
      <c r="G628" s="20">
        <v>83531</v>
      </c>
      <c r="H628" s="20">
        <v>73917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3591</v>
      </c>
      <c r="O628" s="20">
        <v>0</v>
      </c>
      <c r="P628" s="20">
        <v>36054</v>
      </c>
      <c r="Q628" s="20">
        <v>19195</v>
      </c>
      <c r="R628" s="20">
        <v>14952</v>
      </c>
      <c r="S628" s="20">
        <v>15504</v>
      </c>
      <c r="T628" s="21">
        <v>21724</v>
      </c>
      <c r="U628" s="54">
        <v>16835</v>
      </c>
      <c r="V628" s="20">
        <v>7903</v>
      </c>
      <c r="W628" s="20">
        <v>9752</v>
      </c>
      <c r="X628" s="20">
        <v>0</v>
      </c>
      <c r="Y628" s="21">
        <v>0</v>
      </c>
      <c r="Z628" s="20">
        <v>84998</v>
      </c>
      <c r="AA628" s="21">
        <v>18198</v>
      </c>
      <c r="AB628" s="32">
        <v>0</v>
      </c>
      <c r="AC628" s="20">
        <v>211609</v>
      </c>
      <c r="AD628" s="20">
        <v>143494</v>
      </c>
      <c r="AE628" s="20">
        <v>225338</v>
      </c>
      <c r="AF628" s="20">
        <v>123496</v>
      </c>
      <c r="AG628" s="20">
        <v>45894</v>
      </c>
      <c r="AH628" s="20">
        <v>86671</v>
      </c>
      <c r="AI628" s="21">
        <v>4010</v>
      </c>
      <c r="AJ628" s="25">
        <v>25240</v>
      </c>
      <c r="AK628" s="25">
        <v>37902</v>
      </c>
      <c r="AL628" s="25">
        <v>6354</v>
      </c>
      <c r="AM628" s="22">
        <v>15326</v>
      </c>
      <c r="AN628" s="20">
        <v>79038</v>
      </c>
      <c r="AO628" s="20">
        <v>8690</v>
      </c>
      <c r="AP628" s="54">
        <v>1588457</v>
      </c>
      <c r="AQ628" s="25">
        <v>44579</v>
      </c>
      <c r="AR628" s="25">
        <v>105658</v>
      </c>
      <c r="AS628" s="54">
        <v>95901</v>
      </c>
      <c r="AT628" s="54">
        <v>25105</v>
      </c>
      <c r="AU628" s="54">
        <v>42803</v>
      </c>
      <c r="AV628" s="54">
        <v>53968</v>
      </c>
      <c r="AW628" s="25">
        <f t="shared" si="36"/>
        <v>368014</v>
      </c>
      <c r="AX628" s="165">
        <v>222197</v>
      </c>
      <c r="AY628" s="98">
        <f t="shared" si="37"/>
        <v>2178668</v>
      </c>
      <c r="AZ628" s="73"/>
      <c r="BA628" s="20">
        <v>335787</v>
      </c>
      <c r="BB628" s="20">
        <v>46811</v>
      </c>
      <c r="BC628" s="19">
        <v>382598</v>
      </c>
      <c r="BD628" s="19">
        <f t="shared" si="38"/>
        <v>2561266</v>
      </c>
      <c r="BF628" s="20">
        <v>196962</v>
      </c>
      <c r="BG628" s="21">
        <f t="shared" si="39"/>
        <v>2364304</v>
      </c>
      <c r="BI628" s="73"/>
      <c r="BJ628" s="73"/>
      <c r="BK628" s="73"/>
      <c r="BL628" s="73"/>
      <c r="BM628" s="73"/>
      <c r="BN628" s="73"/>
      <c r="BO628" s="73"/>
    </row>
    <row r="629" spans="1:67" ht="22.5" customHeight="1" x14ac:dyDescent="0.2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178203</v>
      </c>
      <c r="G629" s="20">
        <v>117875</v>
      </c>
      <c r="H629" s="20">
        <v>101803</v>
      </c>
      <c r="I629" s="20">
        <v>0</v>
      </c>
      <c r="J629" s="20">
        <v>0</v>
      </c>
      <c r="K629" s="20">
        <v>0</v>
      </c>
      <c r="L629" s="20">
        <v>0</v>
      </c>
      <c r="M629" s="20">
        <v>8063</v>
      </c>
      <c r="N629" s="20">
        <v>3847</v>
      </c>
      <c r="O629" s="20">
        <v>0</v>
      </c>
      <c r="P629" s="20">
        <v>113922</v>
      </c>
      <c r="Q629" s="20">
        <v>19288</v>
      </c>
      <c r="R629" s="20">
        <v>33820</v>
      </c>
      <c r="S629" s="20">
        <v>10944</v>
      </c>
      <c r="T629" s="21">
        <v>20638</v>
      </c>
      <c r="U629" s="54">
        <v>5584</v>
      </c>
      <c r="V629" s="20">
        <v>24838</v>
      </c>
      <c r="W629" s="20">
        <v>9752</v>
      </c>
      <c r="X629" s="20">
        <v>0</v>
      </c>
      <c r="Y629" s="21">
        <v>0</v>
      </c>
      <c r="Z629" s="20">
        <v>92971</v>
      </c>
      <c r="AA629" s="21">
        <v>0</v>
      </c>
      <c r="AB629" s="32">
        <v>0</v>
      </c>
      <c r="AC629" s="20">
        <v>251767</v>
      </c>
      <c r="AD629" s="20">
        <v>146762</v>
      </c>
      <c r="AE629" s="20">
        <v>295141</v>
      </c>
      <c r="AF629" s="20">
        <v>149192</v>
      </c>
      <c r="AG629" s="20">
        <v>47605</v>
      </c>
      <c r="AH629" s="20">
        <v>113592</v>
      </c>
      <c r="AI629" s="21">
        <v>7218</v>
      </c>
      <c r="AJ629" s="25">
        <v>26189</v>
      </c>
      <c r="AK629" s="25">
        <v>40833</v>
      </c>
      <c r="AL629" s="25">
        <v>8592</v>
      </c>
      <c r="AM629" s="22">
        <v>16057</v>
      </c>
      <c r="AN629" s="20">
        <v>130628</v>
      </c>
      <c r="AO629" s="20">
        <v>12558</v>
      </c>
      <c r="AP629" s="54">
        <v>1987682</v>
      </c>
      <c r="AQ629" s="25">
        <v>56290</v>
      </c>
      <c r="AR629" s="25">
        <v>140172</v>
      </c>
      <c r="AS629" s="54">
        <v>112792</v>
      </c>
      <c r="AT629" s="54">
        <v>30446</v>
      </c>
      <c r="AU629" s="54">
        <v>59050</v>
      </c>
      <c r="AV629" s="54">
        <v>47579</v>
      </c>
      <c r="AW629" s="25">
        <f t="shared" si="36"/>
        <v>446329</v>
      </c>
      <c r="AX629" s="165">
        <v>306050</v>
      </c>
      <c r="AY629" s="98">
        <f t="shared" si="37"/>
        <v>2740061</v>
      </c>
      <c r="AZ629" s="73"/>
      <c r="BA629" s="20">
        <v>346617</v>
      </c>
      <c r="BB629" s="20">
        <v>66524</v>
      </c>
      <c r="BC629" s="19">
        <v>413141</v>
      </c>
      <c r="BD629" s="19">
        <f t="shared" si="38"/>
        <v>3153202</v>
      </c>
      <c r="BF629" s="20">
        <v>173647</v>
      </c>
      <c r="BG629" s="21">
        <f t="shared" si="39"/>
        <v>2979555</v>
      </c>
      <c r="BI629" s="73"/>
      <c r="BJ629" s="73"/>
      <c r="BK629" s="73"/>
      <c r="BL629" s="73"/>
      <c r="BM629" s="73"/>
      <c r="BN629" s="73"/>
      <c r="BO629" s="73"/>
    </row>
    <row r="630" spans="1:67" ht="22.5" customHeight="1" x14ac:dyDescent="0.2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212917</v>
      </c>
      <c r="G630" s="20">
        <v>77508</v>
      </c>
      <c r="H630" s="20">
        <v>51379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4752</v>
      </c>
      <c r="O630" s="20">
        <v>0</v>
      </c>
      <c r="P630" s="20">
        <v>253</v>
      </c>
      <c r="Q630" s="20">
        <v>21799</v>
      </c>
      <c r="R630" s="20">
        <v>32218</v>
      </c>
      <c r="S630" s="20">
        <v>32832</v>
      </c>
      <c r="T630" s="21">
        <v>21724</v>
      </c>
      <c r="U630" s="54">
        <v>12859</v>
      </c>
      <c r="V630" s="20">
        <v>16935</v>
      </c>
      <c r="W630" s="20">
        <v>15603</v>
      </c>
      <c r="X630" s="20">
        <v>0</v>
      </c>
      <c r="Y630" s="21">
        <v>0</v>
      </c>
      <c r="Z630" s="20">
        <v>117125</v>
      </c>
      <c r="AA630" s="21">
        <v>0</v>
      </c>
      <c r="AB630" s="32">
        <v>0</v>
      </c>
      <c r="AC630" s="20">
        <v>310942</v>
      </c>
      <c r="AD630" s="20">
        <v>203764</v>
      </c>
      <c r="AE630" s="20">
        <v>307766</v>
      </c>
      <c r="AF630" s="20">
        <v>191056</v>
      </c>
      <c r="AG630" s="20">
        <v>56591</v>
      </c>
      <c r="AH630" s="20">
        <v>100178</v>
      </c>
      <c r="AI630" s="21">
        <v>22456</v>
      </c>
      <c r="AJ630" s="25">
        <v>29415</v>
      </c>
      <c r="AK630" s="25">
        <v>46932</v>
      </c>
      <c r="AL630" s="25">
        <v>9832</v>
      </c>
      <c r="AM630" s="22">
        <v>18646</v>
      </c>
      <c r="AN630" s="20">
        <v>132122</v>
      </c>
      <c r="AO630" s="20">
        <v>18873</v>
      </c>
      <c r="AP630" s="54">
        <v>2066477</v>
      </c>
      <c r="AQ630" s="25">
        <v>64234</v>
      </c>
      <c r="AR630" s="25">
        <v>124991</v>
      </c>
      <c r="AS630" s="54">
        <v>105333</v>
      </c>
      <c r="AT630" s="54">
        <v>41621</v>
      </c>
      <c r="AU630" s="54">
        <v>77457</v>
      </c>
      <c r="AV630" s="54">
        <v>47909</v>
      </c>
      <c r="AW630" s="25">
        <f t="shared" si="36"/>
        <v>461545</v>
      </c>
      <c r="AX630" s="165">
        <v>318262</v>
      </c>
      <c r="AY630" s="98">
        <f t="shared" si="37"/>
        <v>2846284</v>
      </c>
      <c r="AZ630" s="73"/>
      <c r="BA630" s="20">
        <v>381102</v>
      </c>
      <c r="BB630" s="20">
        <v>98248</v>
      </c>
      <c r="BC630" s="19">
        <v>479350</v>
      </c>
      <c r="BD630" s="19">
        <f t="shared" si="38"/>
        <v>3325634</v>
      </c>
      <c r="BF630" s="20">
        <v>174851</v>
      </c>
      <c r="BG630" s="21">
        <f t="shared" si="39"/>
        <v>3150783</v>
      </c>
      <c r="BI630" s="73"/>
      <c r="BJ630" s="73"/>
      <c r="BK630" s="73"/>
      <c r="BL630" s="73"/>
      <c r="BM630" s="73"/>
      <c r="BN630" s="73"/>
      <c r="BO630" s="73"/>
    </row>
    <row r="631" spans="1:67" ht="22.5" customHeight="1" x14ac:dyDescent="0.2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166912</v>
      </c>
      <c r="G631" s="20">
        <v>46605</v>
      </c>
      <c r="H631" s="20">
        <v>39919</v>
      </c>
      <c r="I631" s="20">
        <v>0</v>
      </c>
      <c r="J631" s="20">
        <v>0</v>
      </c>
      <c r="K631" s="20">
        <v>13311</v>
      </c>
      <c r="L631" s="20">
        <v>3580</v>
      </c>
      <c r="M631" s="20">
        <v>7271</v>
      </c>
      <c r="N631" s="20">
        <v>3675</v>
      </c>
      <c r="O631" s="20">
        <v>0</v>
      </c>
      <c r="P631" s="20">
        <v>184</v>
      </c>
      <c r="Q631" s="20">
        <v>18983</v>
      </c>
      <c r="R631" s="20">
        <v>14863</v>
      </c>
      <c r="S631" s="20">
        <v>13680</v>
      </c>
      <c r="T631" s="21">
        <v>21724</v>
      </c>
      <c r="U631" s="54">
        <v>4315</v>
      </c>
      <c r="V631" s="20">
        <v>12419</v>
      </c>
      <c r="W631" s="20">
        <v>9752</v>
      </c>
      <c r="X631" s="20">
        <v>0</v>
      </c>
      <c r="Y631" s="21">
        <v>0</v>
      </c>
      <c r="Z631" s="20">
        <v>84458</v>
      </c>
      <c r="AA631" s="21">
        <v>0</v>
      </c>
      <c r="AB631" s="32">
        <v>0</v>
      </c>
      <c r="AC631" s="20">
        <v>237056</v>
      </c>
      <c r="AD631" s="20">
        <v>171146</v>
      </c>
      <c r="AE631" s="20">
        <v>276204</v>
      </c>
      <c r="AF631" s="20">
        <v>151289</v>
      </c>
      <c r="AG631" s="20">
        <v>39669</v>
      </c>
      <c r="AH631" s="20">
        <v>26358</v>
      </c>
      <c r="AI631" s="21">
        <v>6817</v>
      </c>
      <c r="AJ631" s="25">
        <v>25551</v>
      </c>
      <c r="AK631" s="25">
        <v>37131</v>
      </c>
      <c r="AL631" s="25">
        <v>6381</v>
      </c>
      <c r="AM631" s="22">
        <v>15965</v>
      </c>
      <c r="AN631" s="20">
        <v>64182</v>
      </c>
      <c r="AO631" s="20">
        <v>5538</v>
      </c>
      <c r="AP631" s="54">
        <v>1524938</v>
      </c>
      <c r="AQ631" s="25">
        <v>33535</v>
      </c>
      <c r="AR631" s="25">
        <v>103727</v>
      </c>
      <c r="AS631" s="54">
        <v>73299</v>
      </c>
      <c r="AT631" s="54">
        <v>49364</v>
      </c>
      <c r="AU631" s="54">
        <v>54998</v>
      </c>
      <c r="AV631" s="54">
        <v>34942</v>
      </c>
      <c r="AW631" s="25">
        <f t="shared" si="36"/>
        <v>349865</v>
      </c>
      <c r="AX631" s="165">
        <v>226560</v>
      </c>
      <c r="AY631" s="98">
        <f t="shared" si="37"/>
        <v>2101363</v>
      </c>
      <c r="AZ631" s="73"/>
      <c r="BA631" s="20">
        <v>339321</v>
      </c>
      <c r="BB631" s="20">
        <v>23132</v>
      </c>
      <c r="BC631" s="19">
        <v>362453</v>
      </c>
      <c r="BD631" s="19">
        <f t="shared" si="38"/>
        <v>2463816</v>
      </c>
      <c r="BF631" s="20">
        <v>127525</v>
      </c>
      <c r="BG631" s="21">
        <f t="shared" si="39"/>
        <v>2336291</v>
      </c>
      <c r="BI631" s="73"/>
      <c r="BJ631" s="73"/>
      <c r="BK631" s="73"/>
      <c r="BL631" s="73"/>
      <c r="BM631" s="73"/>
      <c r="BN631" s="73"/>
      <c r="BO631" s="73"/>
    </row>
    <row r="632" spans="1:67" ht="22.5" customHeight="1" x14ac:dyDescent="0.2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172025</v>
      </c>
      <c r="G632" s="20">
        <v>30114</v>
      </c>
      <c r="H632" s="20">
        <v>35526</v>
      </c>
      <c r="I632" s="20">
        <v>0</v>
      </c>
      <c r="J632" s="20">
        <v>0</v>
      </c>
      <c r="K632" s="20">
        <v>13260</v>
      </c>
      <c r="L632" s="20">
        <v>8425</v>
      </c>
      <c r="M632" s="20">
        <v>0</v>
      </c>
      <c r="N632" s="20">
        <v>3737</v>
      </c>
      <c r="O632" s="20">
        <v>0</v>
      </c>
      <c r="P632" s="20">
        <v>200</v>
      </c>
      <c r="Q632" s="20">
        <v>19093</v>
      </c>
      <c r="R632" s="20">
        <v>21093</v>
      </c>
      <c r="S632" s="20">
        <v>10944</v>
      </c>
      <c r="T632" s="21">
        <v>10862</v>
      </c>
      <c r="U632" s="54">
        <v>16751</v>
      </c>
      <c r="V632" s="20">
        <v>6774</v>
      </c>
      <c r="W632" s="20">
        <v>9752</v>
      </c>
      <c r="X632" s="20">
        <v>0</v>
      </c>
      <c r="Y632" s="21">
        <v>0</v>
      </c>
      <c r="Z632" s="20">
        <v>87127</v>
      </c>
      <c r="AA632" s="21">
        <v>32352</v>
      </c>
      <c r="AB632" s="32">
        <v>0</v>
      </c>
      <c r="AC632" s="20">
        <v>225989</v>
      </c>
      <c r="AD632" s="20">
        <v>301685</v>
      </c>
      <c r="AE632" s="20">
        <v>353421</v>
      </c>
      <c r="AF632" s="20">
        <v>159068</v>
      </c>
      <c r="AG632" s="20">
        <v>39871</v>
      </c>
      <c r="AH632" s="20">
        <v>67817</v>
      </c>
      <c r="AI632" s="21">
        <v>9624</v>
      </c>
      <c r="AJ632" s="25">
        <v>25778</v>
      </c>
      <c r="AK632" s="25">
        <v>41971</v>
      </c>
      <c r="AL632" s="25">
        <v>8502</v>
      </c>
      <c r="AM632" s="22">
        <v>17719</v>
      </c>
      <c r="AN632" s="20">
        <v>132214</v>
      </c>
      <c r="AO632" s="20">
        <v>8068</v>
      </c>
      <c r="AP632" s="54">
        <v>1869762</v>
      </c>
      <c r="AQ632" s="25">
        <v>45573</v>
      </c>
      <c r="AR632" s="25">
        <v>127245</v>
      </c>
      <c r="AS632" s="54">
        <v>85942</v>
      </c>
      <c r="AT632" s="54">
        <v>44893</v>
      </c>
      <c r="AU632" s="54">
        <v>75638</v>
      </c>
      <c r="AV632" s="54">
        <v>33927</v>
      </c>
      <c r="AW632" s="25">
        <f t="shared" si="36"/>
        <v>413218</v>
      </c>
      <c r="AX632" s="165">
        <v>317821</v>
      </c>
      <c r="AY632" s="98">
        <f t="shared" si="37"/>
        <v>2600801</v>
      </c>
      <c r="AZ632" s="73"/>
      <c r="BA632" s="20">
        <v>341981</v>
      </c>
      <c r="BB632" s="20">
        <v>38675</v>
      </c>
      <c r="BC632" s="19">
        <v>380656</v>
      </c>
      <c r="BD632" s="19">
        <f t="shared" si="38"/>
        <v>2981457</v>
      </c>
      <c r="BF632" s="20">
        <v>123820</v>
      </c>
      <c r="BG632" s="21">
        <f t="shared" si="39"/>
        <v>2857637</v>
      </c>
      <c r="BI632" s="73"/>
      <c r="BJ632" s="73"/>
      <c r="BK632" s="73"/>
      <c r="BL632" s="73"/>
      <c r="BM632" s="73"/>
      <c r="BN632" s="73"/>
      <c r="BO632" s="73"/>
    </row>
    <row r="633" spans="1:67" ht="22.5" customHeight="1" x14ac:dyDescent="0.2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137041281</v>
      </c>
      <c r="G633" s="20">
        <v>10043234</v>
      </c>
      <c r="H633" s="20">
        <v>8051414</v>
      </c>
      <c r="I633" s="20">
        <v>0</v>
      </c>
      <c r="J633" s="20">
        <v>0</v>
      </c>
      <c r="K633" s="20">
        <v>0</v>
      </c>
      <c r="L633" s="20">
        <v>0</v>
      </c>
      <c r="M633" s="20">
        <v>11843978</v>
      </c>
      <c r="N633" s="20">
        <v>8294508</v>
      </c>
      <c r="O633" s="20">
        <v>667998</v>
      </c>
      <c r="P633" s="20">
        <v>14709881</v>
      </c>
      <c r="Q633" s="20">
        <v>10841183</v>
      </c>
      <c r="R633" s="20">
        <v>17576922</v>
      </c>
      <c r="S633" s="20">
        <v>14177040</v>
      </c>
      <c r="T633" s="21">
        <v>9010898</v>
      </c>
      <c r="U633" s="54">
        <v>6045981</v>
      </c>
      <c r="V633" s="20">
        <v>6083052</v>
      </c>
      <c r="W633" s="20">
        <v>3696106</v>
      </c>
      <c r="X633" s="20">
        <v>410281</v>
      </c>
      <c r="Y633" s="21">
        <v>34793</v>
      </c>
      <c r="Z633" s="20">
        <v>47599513</v>
      </c>
      <c r="AA633" s="21">
        <v>6746740</v>
      </c>
      <c r="AB633" s="32">
        <v>109901586</v>
      </c>
      <c r="AC633" s="20">
        <v>233716800</v>
      </c>
      <c r="AD633" s="20">
        <v>104083416</v>
      </c>
      <c r="AE633" s="20">
        <v>134032290</v>
      </c>
      <c r="AF633" s="20">
        <v>84721977</v>
      </c>
      <c r="AG633" s="20">
        <v>93655010</v>
      </c>
      <c r="AH633" s="20">
        <v>152237</v>
      </c>
      <c r="AI633" s="21">
        <v>922701</v>
      </c>
      <c r="AJ633" s="25">
        <v>18542971</v>
      </c>
      <c r="AK633" s="25">
        <v>13222921</v>
      </c>
      <c r="AL633" s="25">
        <v>4069548</v>
      </c>
      <c r="AM633" s="22">
        <v>7055306</v>
      </c>
      <c r="AN633" s="20">
        <v>240745145</v>
      </c>
      <c r="AO633" s="20">
        <v>1999253</v>
      </c>
      <c r="AP633" s="54">
        <v>1359695964</v>
      </c>
      <c r="AQ633" s="25">
        <v>3032402</v>
      </c>
      <c r="AR633" s="25">
        <v>12258625</v>
      </c>
      <c r="AS633" s="54">
        <v>2185211</v>
      </c>
      <c r="AT633" s="54">
        <v>3191919</v>
      </c>
      <c r="AU633" s="54">
        <v>3180617</v>
      </c>
      <c r="AV633" s="54">
        <v>0</v>
      </c>
      <c r="AW633" s="25">
        <f t="shared" si="36"/>
        <v>23848774</v>
      </c>
      <c r="AX633" s="165">
        <v>176174007</v>
      </c>
      <c r="AY633" s="98">
        <f t="shared" si="37"/>
        <v>1559718745</v>
      </c>
      <c r="AZ633" s="73"/>
      <c r="BA633" s="20">
        <v>107569906</v>
      </c>
      <c r="BB633" s="20">
        <v>886007</v>
      </c>
      <c r="BC633" s="19">
        <v>108455913</v>
      </c>
      <c r="BD633" s="19">
        <f t="shared" si="38"/>
        <v>1668174658</v>
      </c>
      <c r="BF633" s="20">
        <v>0</v>
      </c>
      <c r="BG633" s="21">
        <f t="shared" si="39"/>
        <v>1668174658</v>
      </c>
      <c r="BI633" s="73"/>
      <c r="BJ633" s="73"/>
      <c r="BK633" s="73"/>
      <c r="BL633" s="73"/>
      <c r="BM633" s="73"/>
      <c r="BN633" s="73"/>
      <c r="BO633" s="73"/>
    </row>
    <row r="634" spans="1:67" ht="22.5" customHeight="1" x14ac:dyDescent="0.2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6442313</v>
      </c>
      <c r="G634" s="20">
        <v>804259</v>
      </c>
      <c r="H634" s="20">
        <v>811559</v>
      </c>
      <c r="I634" s="20">
        <v>0</v>
      </c>
      <c r="J634" s="20">
        <v>0</v>
      </c>
      <c r="K634" s="20">
        <v>0</v>
      </c>
      <c r="L634" s="20">
        <v>0</v>
      </c>
      <c r="M634" s="20">
        <v>722152</v>
      </c>
      <c r="N634" s="20">
        <v>388743</v>
      </c>
      <c r="O634" s="20">
        <v>208717</v>
      </c>
      <c r="P634" s="20">
        <v>775216</v>
      </c>
      <c r="Q634" s="20">
        <v>799826</v>
      </c>
      <c r="R634" s="20">
        <v>1165945</v>
      </c>
      <c r="S634" s="20">
        <v>1156416</v>
      </c>
      <c r="T634" s="21">
        <v>760340</v>
      </c>
      <c r="U634" s="54">
        <v>560010</v>
      </c>
      <c r="V634" s="20">
        <v>674013</v>
      </c>
      <c r="W634" s="20">
        <v>370576</v>
      </c>
      <c r="X634" s="20">
        <v>0</v>
      </c>
      <c r="Y634" s="21">
        <v>0</v>
      </c>
      <c r="Z634" s="20">
        <v>3187204</v>
      </c>
      <c r="AA634" s="21">
        <v>0</v>
      </c>
      <c r="AB634" s="32">
        <v>5777214</v>
      </c>
      <c r="AC634" s="20">
        <v>12797678</v>
      </c>
      <c r="AD634" s="20">
        <v>6033849</v>
      </c>
      <c r="AE634" s="20">
        <v>9318791</v>
      </c>
      <c r="AF634" s="20">
        <v>6222181</v>
      </c>
      <c r="AG634" s="20">
        <v>4380970</v>
      </c>
      <c r="AH634" s="20">
        <v>134040</v>
      </c>
      <c r="AI634" s="21">
        <v>97443</v>
      </c>
      <c r="AJ634" s="25">
        <v>873326</v>
      </c>
      <c r="AK634" s="25">
        <v>717421</v>
      </c>
      <c r="AL634" s="25">
        <v>192975</v>
      </c>
      <c r="AM634" s="22">
        <v>439995</v>
      </c>
      <c r="AN634" s="20">
        <v>4533455</v>
      </c>
      <c r="AO634" s="20">
        <v>109808</v>
      </c>
      <c r="AP634" s="54">
        <v>70456435</v>
      </c>
      <c r="AQ634" s="25">
        <v>989819</v>
      </c>
      <c r="AR634" s="25">
        <v>934092</v>
      </c>
      <c r="AS634" s="54">
        <v>318726</v>
      </c>
      <c r="AT634" s="54">
        <v>209237</v>
      </c>
      <c r="AU634" s="54">
        <v>674949</v>
      </c>
      <c r="AV634" s="54">
        <v>2641559</v>
      </c>
      <c r="AW634" s="25">
        <f t="shared" si="36"/>
        <v>5768382</v>
      </c>
      <c r="AX634" s="165">
        <v>10203930</v>
      </c>
      <c r="AY634" s="98">
        <f t="shared" si="37"/>
        <v>86428747</v>
      </c>
      <c r="AZ634" s="73"/>
      <c r="BA634" s="20">
        <v>7917984</v>
      </c>
      <c r="BB634" s="20">
        <v>180064</v>
      </c>
      <c r="BC634" s="19">
        <v>8098048</v>
      </c>
      <c r="BD634" s="19">
        <f t="shared" si="38"/>
        <v>94526795</v>
      </c>
      <c r="BF634" s="20">
        <v>9640726</v>
      </c>
      <c r="BG634" s="21">
        <f t="shared" si="39"/>
        <v>84886069</v>
      </c>
      <c r="BI634" s="73"/>
      <c r="BJ634" s="73"/>
      <c r="BK634" s="73"/>
      <c r="BL634" s="73"/>
      <c r="BM634" s="73"/>
      <c r="BN634" s="73"/>
      <c r="BO634" s="73"/>
    </row>
    <row r="635" spans="1:67" ht="22.5" customHeight="1" x14ac:dyDescent="0.2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2193317</v>
      </c>
      <c r="G635" s="20">
        <v>151789</v>
      </c>
      <c r="H635" s="20">
        <v>174383</v>
      </c>
      <c r="I635" s="20">
        <v>0</v>
      </c>
      <c r="J635" s="20">
        <v>0</v>
      </c>
      <c r="K635" s="20">
        <v>0</v>
      </c>
      <c r="L635" s="20">
        <v>0</v>
      </c>
      <c r="M635" s="20">
        <v>200647</v>
      </c>
      <c r="N635" s="20">
        <v>119087</v>
      </c>
      <c r="O635" s="20">
        <v>21460</v>
      </c>
      <c r="P635" s="20">
        <v>285366</v>
      </c>
      <c r="Q635" s="20">
        <v>305528</v>
      </c>
      <c r="R635" s="20">
        <v>386349</v>
      </c>
      <c r="S635" s="20">
        <v>316464</v>
      </c>
      <c r="T635" s="21">
        <v>213004</v>
      </c>
      <c r="U635" s="54">
        <v>165182</v>
      </c>
      <c r="V635" s="20">
        <v>145641</v>
      </c>
      <c r="W635" s="20">
        <v>87768</v>
      </c>
      <c r="X635" s="20">
        <v>0</v>
      </c>
      <c r="Y635" s="21">
        <v>0</v>
      </c>
      <c r="Z635" s="20">
        <v>1024492</v>
      </c>
      <c r="AA635" s="21">
        <v>0</v>
      </c>
      <c r="AB635" s="32">
        <v>2918066</v>
      </c>
      <c r="AC635" s="20">
        <v>4585326</v>
      </c>
      <c r="AD635" s="20">
        <v>1525246</v>
      </c>
      <c r="AE635" s="20">
        <v>2954864</v>
      </c>
      <c r="AF635" s="20">
        <v>1784621</v>
      </c>
      <c r="AG635" s="20">
        <v>1400579</v>
      </c>
      <c r="AH635" s="20">
        <v>48964</v>
      </c>
      <c r="AI635" s="21">
        <v>23258</v>
      </c>
      <c r="AJ635" s="25">
        <v>239769</v>
      </c>
      <c r="AK635" s="25">
        <v>284654</v>
      </c>
      <c r="AL635" s="25">
        <v>74986</v>
      </c>
      <c r="AM635" s="22">
        <v>167073</v>
      </c>
      <c r="AN635" s="20">
        <v>862309</v>
      </c>
      <c r="AO635" s="20">
        <v>19817</v>
      </c>
      <c r="AP635" s="54">
        <v>22680009</v>
      </c>
      <c r="AQ635" s="25">
        <v>534870</v>
      </c>
      <c r="AR635" s="25">
        <v>388657</v>
      </c>
      <c r="AS635" s="54">
        <v>141186</v>
      </c>
      <c r="AT635" s="54">
        <v>93702</v>
      </c>
      <c r="AU635" s="54">
        <v>189876</v>
      </c>
      <c r="AV635" s="54">
        <v>0</v>
      </c>
      <c r="AW635" s="25">
        <f t="shared" si="36"/>
        <v>1348291</v>
      </c>
      <c r="AX635" s="165">
        <v>1753928</v>
      </c>
      <c r="AY635" s="98">
        <f t="shared" si="37"/>
        <v>25782228</v>
      </c>
      <c r="AZ635" s="73"/>
      <c r="BA635" s="20">
        <v>3092573</v>
      </c>
      <c r="BB635" s="20">
        <v>39039</v>
      </c>
      <c r="BC635" s="19">
        <v>3131612</v>
      </c>
      <c r="BD635" s="19">
        <f t="shared" si="38"/>
        <v>28913840</v>
      </c>
      <c r="BF635" s="20">
        <v>0</v>
      </c>
      <c r="BG635" s="21">
        <f t="shared" si="39"/>
        <v>28913840</v>
      </c>
      <c r="BI635" s="73"/>
      <c r="BJ635" s="73"/>
      <c r="BK635" s="73"/>
      <c r="BL635" s="73"/>
      <c r="BM635" s="73"/>
      <c r="BN635" s="73"/>
      <c r="BO635" s="73"/>
    </row>
    <row r="636" spans="1:67" ht="22.5" customHeight="1" x14ac:dyDescent="0.2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1905474</v>
      </c>
      <c r="G636" s="20">
        <v>68187</v>
      </c>
      <c r="H636" s="20">
        <v>76591</v>
      </c>
      <c r="I636" s="20">
        <v>0</v>
      </c>
      <c r="J636" s="20">
        <v>0</v>
      </c>
      <c r="K636" s="20">
        <v>0</v>
      </c>
      <c r="L636" s="20">
        <v>0</v>
      </c>
      <c r="M636" s="20">
        <v>168318</v>
      </c>
      <c r="N636" s="20">
        <v>99552</v>
      </c>
      <c r="O636" s="20">
        <v>7030</v>
      </c>
      <c r="P636" s="20">
        <v>263425</v>
      </c>
      <c r="Q636" s="20">
        <v>259077</v>
      </c>
      <c r="R636" s="20">
        <v>274743</v>
      </c>
      <c r="S636" s="20">
        <v>217968</v>
      </c>
      <c r="T636" s="21">
        <v>130344</v>
      </c>
      <c r="U636" s="54">
        <v>82993</v>
      </c>
      <c r="V636" s="20">
        <v>69998</v>
      </c>
      <c r="W636" s="20">
        <v>58512</v>
      </c>
      <c r="X636" s="20">
        <v>0</v>
      </c>
      <c r="Y636" s="21">
        <v>0</v>
      </c>
      <c r="Z636" s="20">
        <v>847798</v>
      </c>
      <c r="AA636" s="21">
        <v>0</v>
      </c>
      <c r="AB636" s="32">
        <v>1113966</v>
      </c>
      <c r="AC636" s="20">
        <v>3504814</v>
      </c>
      <c r="AD636" s="20">
        <v>1202765</v>
      </c>
      <c r="AE636" s="20">
        <v>2411410</v>
      </c>
      <c r="AF636" s="20">
        <v>1336084</v>
      </c>
      <c r="AG636" s="20">
        <v>1240092</v>
      </c>
      <c r="AH636" s="20">
        <v>14633</v>
      </c>
      <c r="AI636" s="21">
        <v>13233</v>
      </c>
      <c r="AJ636" s="25">
        <v>202174</v>
      </c>
      <c r="AK636" s="25">
        <v>268310</v>
      </c>
      <c r="AL636" s="25">
        <v>70218</v>
      </c>
      <c r="AM636" s="22">
        <v>153517</v>
      </c>
      <c r="AN636" s="20">
        <v>1071754</v>
      </c>
      <c r="AO636" s="20">
        <v>11604</v>
      </c>
      <c r="AP636" s="54">
        <v>17144584</v>
      </c>
      <c r="AQ636" s="25">
        <v>399125</v>
      </c>
      <c r="AR636" s="25">
        <v>496057</v>
      </c>
      <c r="AS636" s="54">
        <v>63515</v>
      </c>
      <c r="AT636" s="54">
        <v>89551</v>
      </c>
      <c r="AU636" s="54">
        <v>222511</v>
      </c>
      <c r="AV636" s="54">
        <v>0</v>
      </c>
      <c r="AW636" s="25">
        <f t="shared" si="36"/>
        <v>1270759</v>
      </c>
      <c r="AX636" s="165">
        <v>1319151</v>
      </c>
      <c r="AY636" s="98">
        <f t="shared" si="37"/>
        <v>19734494</v>
      </c>
      <c r="AZ636" s="73"/>
      <c r="BA636" s="20">
        <v>2586717</v>
      </c>
      <c r="BB636" s="20">
        <v>19166</v>
      </c>
      <c r="BC636" s="19">
        <v>2605883</v>
      </c>
      <c r="BD636" s="19">
        <f t="shared" si="38"/>
        <v>22340377</v>
      </c>
      <c r="BF636" s="20">
        <v>0</v>
      </c>
      <c r="BG636" s="21">
        <f t="shared" si="39"/>
        <v>22340377</v>
      </c>
      <c r="BI636" s="73"/>
      <c r="BJ636" s="73"/>
      <c r="BK636" s="73"/>
      <c r="BL636" s="73"/>
      <c r="BM636" s="73"/>
      <c r="BN636" s="73"/>
      <c r="BO636" s="73"/>
    </row>
    <row r="637" spans="1:67" ht="22.5" customHeight="1" x14ac:dyDescent="0.2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2310914</v>
      </c>
      <c r="G637" s="20">
        <v>110131</v>
      </c>
      <c r="H637" s="20">
        <v>164069</v>
      </c>
      <c r="I637" s="20">
        <v>0</v>
      </c>
      <c r="J637" s="20">
        <v>0</v>
      </c>
      <c r="K637" s="20">
        <v>0</v>
      </c>
      <c r="L637" s="20">
        <v>0</v>
      </c>
      <c r="M637" s="20">
        <v>211271</v>
      </c>
      <c r="N637" s="20">
        <v>126462</v>
      </c>
      <c r="O637" s="20">
        <v>4662</v>
      </c>
      <c r="P637" s="20">
        <v>295360</v>
      </c>
      <c r="Q637" s="20">
        <v>313765</v>
      </c>
      <c r="R637" s="20">
        <v>433608</v>
      </c>
      <c r="S637" s="20">
        <v>345648</v>
      </c>
      <c r="T637" s="21">
        <v>162930</v>
      </c>
      <c r="U637" s="54">
        <v>143862</v>
      </c>
      <c r="V637" s="20">
        <v>163705</v>
      </c>
      <c r="W637" s="20">
        <v>68264</v>
      </c>
      <c r="X637" s="20">
        <v>0</v>
      </c>
      <c r="Y637" s="21">
        <v>0</v>
      </c>
      <c r="Z637" s="20">
        <v>1180873</v>
      </c>
      <c r="AA637" s="21">
        <v>0</v>
      </c>
      <c r="AB637" s="32">
        <v>1667073</v>
      </c>
      <c r="AC637" s="20">
        <v>4695726</v>
      </c>
      <c r="AD637" s="20">
        <v>1520435</v>
      </c>
      <c r="AE637" s="20">
        <v>2819808</v>
      </c>
      <c r="AF637" s="20">
        <v>1735152</v>
      </c>
      <c r="AG637" s="20">
        <v>1571147</v>
      </c>
      <c r="AH637" s="20">
        <v>40428</v>
      </c>
      <c r="AI637" s="21">
        <v>20050</v>
      </c>
      <c r="AJ637" s="25">
        <v>247362</v>
      </c>
      <c r="AK637" s="25">
        <v>297489</v>
      </c>
      <c r="AL637" s="25">
        <v>72006</v>
      </c>
      <c r="AM637" s="22">
        <v>177835</v>
      </c>
      <c r="AN637" s="20">
        <v>1036337</v>
      </c>
      <c r="AO637" s="20">
        <v>16965</v>
      </c>
      <c r="AP637" s="54">
        <v>21953337</v>
      </c>
      <c r="AQ637" s="25">
        <v>494266</v>
      </c>
      <c r="AR637" s="25">
        <v>539233</v>
      </c>
      <c r="AS637" s="54">
        <v>96098</v>
      </c>
      <c r="AT637" s="54">
        <v>88431</v>
      </c>
      <c r="AU637" s="54">
        <v>318487</v>
      </c>
      <c r="AV637" s="54">
        <v>0</v>
      </c>
      <c r="AW637" s="25">
        <f t="shared" si="36"/>
        <v>1536515</v>
      </c>
      <c r="AX637" s="165">
        <v>1719330</v>
      </c>
      <c r="AY637" s="98">
        <f t="shared" si="37"/>
        <v>25209182</v>
      </c>
      <c r="AZ637" s="73"/>
      <c r="BA637" s="20">
        <v>3206573</v>
      </c>
      <c r="BB637" s="20">
        <v>30014</v>
      </c>
      <c r="BC637" s="19">
        <v>3236587</v>
      </c>
      <c r="BD637" s="19">
        <f t="shared" si="38"/>
        <v>28445769</v>
      </c>
      <c r="BF637" s="20">
        <v>0</v>
      </c>
      <c r="BG637" s="21">
        <f t="shared" si="39"/>
        <v>28445769</v>
      </c>
      <c r="BI637" s="73"/>
      <c r="BJ637" s="73"/>
      <c r="BK637" s="73"/>
      <c r="BL637" s="73"/>
      <c r="BM637" s="73"/>
      <c r="BN637" s="73"/>
      <c r="BO637" s="73"/>
    </row>
    <row r="638" spans="1:67" ht="22.5" customHeight="1" x14ac:dyDescent="0.2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1558276</v>
      </c>
      <c r="G638" s="20">
        <v>193447</v>
      </c>
      <c r="H638" s="20">
        <v>356024</v>
      </c>
      <c r="I638" s="20">
        <v>0</v>
      </c>
      <c r="J638" s="20">
        <v>0</v>
      </c>
      <c r="K638" s="20">
        <v>0</v>
      </c>
      <c r="L638" s="20">
        <v>0</v>
      </c>
      <c r="M638" s="20">
        <v>152397</v>
      </c>
      <c r="N638" s="20">
        <v>77613</v>
      </c>
      <c r="O638" s="20">
        <v>22348</v>
      </c>
      <c r="P638" s="20">
        <v>499684</v>
      </c>
      <c r="Q638" s="20">
        <v>174410</v>
      </c>
      <c r="R638" s="20">
        <v>266466</v>
      </c>
      <c r="S638" s="20">
        <v>262656</v>
      </c>
      <c r="T638" s="21">
        <v>184654</v>
      </c>
      <c r="U638" s="54">
        <v>141282</v>
      </c>
      <c r="V638" s="20">
        <v>146770</v>
      </c>
      <c r="W638" s="20">
        <v>107272</v>
      </c>
      <c r="X638" s="20">
        <v>0</v>
      </c>
      <c r="Y638" s="21">
        <v>0</v>
      </c>
      <c r="Z638" s="20">
        <v>790559</v>
      </c>
      <c r="AA638" s="21">
        <v>0</v>
      </c>
      <c r="AB638" s="32">
        <v>1390736</v>
      </c>
      <c r="AC638" s="20">
        <v>3015962</v>
      </c>
      <c r="AD638" s="20">
        <v>1878735</v>
      </c>
      <c r="AE638" s="20">
        <v>2349534</v>
      </c>
      <c r="AF638" s="20">
        <v>1736900</v>
      </c>
      <c r="AG638" s="20">
        <v>727248</v>
      </c>
      <c r="AH638" s="20">
        <v>90423</v>
      </c>
      <c r="AI638" s="21">
        <v>84611</v>
      </c>
      <c r="AJ638" s="25">
        <v>195156</v>
      </c>
      <c r="AK638" s="25">
        <v>222620</v>
      </c>
      <c r="AL638" s="25">
        <v>61751</v>
      </c>
      <c r="AM638" s="22">
        <v>118716</v>
      </c>
      <c r="AN638" s="20">
        <v>679554</v>
      </c>
      <c r="AO638" s="20">
        <v>39126</v>
      </c>
      <c r="AP638" s="54">
        <v>17524930</v>
      </c>
      <c r="AQ638" s="25">
        <v>279843</v>
      </c>
      <c r="AR638" s="25">
        <v>368353</v>
      </c>
      <c r="AS638" s="54">
        <v>160725</v>
      </c>
      <c r="AT638" s="54">
        <v>88429</v>
      </c>
      <c r="AU638" s="54">
        <v>186220</v>
      </c>
      <c r="AV638" s="54">
        <v>740685</v>
      </c>
      <c r="AW638" s="25">
        <f t="shared" si="36"/>
        <v>1824255</v>
      </c>
      <c r="AX638" s="165">
        <v>2338446</v>
      </c>
      <c r="AY638" s="98">
        <f t="shared" si="37"/>
        <v>21687631</v>
      </c>
      <c r="AZ638" s="73"/>
      <c r="BA638" s="20">
        <v>2360484</v>
      </c>
      <c r="BB638" s="20">
        <v>85850</v>
      </c>
      <c r="BC638" s="19">
        <v>2446334</v>
      </c>
      <c r="BD638" s="19">
        <f t="shared" si="38"/>
        <v>24133965</v>
      </c>
      <c r="BF638" s="20">
        <v>2703230</v>
      </c>
      <c r="BG638" s="21">
        <f t="shared" si="39"/>
        <v>21430735</v>
      </c>
      <c r="BI638" s="73"/>
      <c r="BJ638" s="73"/>
      <c r="BK638" s="73"/>
      <c r="BL638" s="73"/>
      <c r="BM638" s="73"/>
      <c r="BN638" s="73"/>
      <c r="BO638" s="73"/>
    </row>
    <row r="639" spans="1:67" ht="22.5" customHeight="1" x14ac:dyDescent="0.2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2962487</v>
      </c>
      <c r="G639" s="20">
        <v>207930</v>
      </c>
      <c r="H639" s="20">
        <v>209336</v>
      </c>
      <c r="I639" s="20">
        <v>0</v>
      </c>
      <c r="J639" s="20">
        <v>0</v>
      </c>
      <c r="K639" s="20">
        <v>0</v>
      </c>
      <c r="L639" s="20">
        <v>0</v>
      </c>
      <c r="M639" s="20">
        <v>305798</v>
      </c>
      <c r="N639" s="20">
        <v>165679</v>
      </c>
      <c r="O639" s="20">
        <v>48470</v>
      </c>
      <c r="P639" s="20">
        <v>340814</v>
      </c>
      <c r="Q639" s="20">
        <v>418856</v>
      </c>
      <c r="R639" s="20">
        <v>609161</v>
      </c>
      <c r="S639" s="20">
        <v>424080</v>
      </c>
      <c r="T639" s="21">
        <v>238964</v>
      </c>
      <c r="U639" s="54">
        <v>257734</v>
      </c>
      <c r="V639" s="20">
        <v>226929</v>
      </c>
      <c r="W639" s="20">
        <v>107272</v>
      </c>
      <c r="X639" s="20">
        <v>0</v>
      </c>
      <c r="Y639" s="21">
        <v>0</v>
      </c>
      <c r="Z639" s="20">
        <v>1445843</v>
      </c>
      <c r="AA639" s="21">
        <v>25612</v>
      </c>
      <c r="AB639" s="32">
        <v>2819136</v>
      </c>
      <c r="AC639" s="20">
        <v>6378829</v>
      </c>
      <c r="AD639" s="20">
        <v>2104707</v>
      </c>
      <c r="AE639" s="20">
        <v>3589554</v>
      </c>
      <c r="AF639" s="20">
        <v>2335241</v>
      </c>
      <c r="AG639" s="20">
        <v>1773961</v>
      </c>
      <c r="AH639" s="20">
        <v>47838</v>
      </c>
      <c r="AI639" s="21">
        <v>23258</v>
      </c>
      <c r="AJ639" s="25">
        <v>369861</v>
      </c>
      <c r="AK639" s="25">
        <v>370531</v>
      </c>
      <c r="AL639" s="25">
        <v>96638</v>
      </c>
      <c r="AM639" s="22">
        <v>234623</v>
      </c>
      <c r="AN639" s="20">
        <v>1466443</v>
      </c>
      <c r="AO639" s="20">
        <v>21922</v>
      </c>
      <c r="AP639" s="54">
        <v>29627507</v>
      </c>
      <c r="AQ639" s="25">
        <v>729078</v>
      </c>
      <c r="AR639" s="25">
        <v>508667</v>
      </c>
      <c r="AS639" s="54">
        <v>99980</v>
      </c>
      <c r="AT639" s="54">
        <v>105909</v>
      </c>
      <c r="AU639" s="54">
        <v>259697</v>
      </c>
      <c r="AV639" s="54">
        <v>0</v>
      </c>
      <c r="AW639" s="25">
        <f t="shared" si="36"/>
        <v>1703331</v>
      </c>
      <c r="AX639" s="165">
        <v>1759749</v>
      </c>
      <c r="AY639" s="98">
        <f t="shared" si="37"/>
        <v>33090587</v>
      </c>
      <c r="AZ639" s="73"/>
      <c r="BA639" s="20">
        <v>4111467</v>
      </c>
      <c r="BB639" s="20">
        <v>45648</v>
      </c>
      <c r="BC639" s="19">
        <v>4157115</v>
      </c>
      <c r="BD639" s="19">
        <f t="shared" si="38"/>
        <v>37247702</v>
      </c>
      <c r="BF639" s="20">
        <v>0</v>
      </c>
      <c r="BG639" s="21">
        <f t="shared" si="39"/>
        <v>37247702</v>
      </c>
      <c r="BI639" s="73"/>
      <c r="BJ639" s="73"/>
      <c r="BK639" s="73"/>
      <c r="BL639" s="73"/>
      <c r="BM639" s="73"/>
      <c r="BN639" s="73"/>
      <c r="BO639" s="73"/>
    </row>
    <row r="640" spans="1:67" ht="22.5" customHeight="1" x14ac:dyDescent="0.2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3561</v>
      </c>
      <c r="F640" s="19">
        <v>1466525</v>
      </c>
      <c r="G640" s="20">
        <v>97727</v>
      </c>
      <c r="H640" s="20">
        <v>132936</v>
      </c>
      <c r="I640" s="20">
        <v>0</v>
      </c>
      <c r="J640" s="20">
        <v>0</v>
      </c>
      <c r="K640" s="20">
        <v>0</v>
      </c>
      <c r="L640" s="20">
        <v>0</v>
      </c>
      <c r="M640" s="20">
        <v>127500</v>
      </c>
      <c r="N640" s="20">
        <v>67177</v>
      </c>
      <c r="O640" s="20">
        <v>17871</v>
      </c>
      <c r="P640" s="20">
        <v>162007</v>
      </c>
      <c r="Q640" s="20">
        <v>152495</v>
      </c>
      <c r="R640" s="20">
        <v>253161</v>
      </c>
      <c r="S640" s="20">
        <v>194256</v>
      </c>
      <c r="T640" s="21">
        <v>141206</v>
      </c>
      <c r="U640" s="54">
        <v>108669</v>
      </c>
      <c r="V640" s="20">
        <v>94836</v>
      </c>
      <c r="W640" s="20">
        <v>58512</v>
      </c>
      <c r="X640" s="20">
        <v>0</v>
      </c>
      <c r="Y640" s="21">
        <v>0</v>
      </c>
      <c r="Z640" s="20">
        <v>658590</v>
      </c>
      <c r="AA640" s="21">
        <v>0</v>
      </c>
      <c r="AB640" s="32">
        <v>1277718</v>
      </c>
      <c r="AC640" s="20">
        <v>2578088</v>
      </c>
      <c r="AD640" s="20">
        <v>965406</v>
      </c>
      <c r="AE640" s="20">
        <v>2117223</v>
      </c>
      <c r="AF640" s="20">
        <v>1173083</v>
      </c>
      <c r="AG640" s="20">
        <v>829645</v>
      </c>
      <c r="AH640" s="20">
        <v>23825</v>
      </c>
      <c r="AI640" s="21">
        <v>12832</v>
      </c>
      <c r="AJ640" s="25">
        <v>161863</v>
      </c>
      <c r="AK640" s="25">
        <v>208824</v>
      </c>
      <c r="AL640" s="25">
        <v>49136</v>
      </c>
      <c r="AM640" s="22">
        <v>109066</v>
      </c>
      <c r="AN640" s="20">
        <v>542434</v>
      </c>
      <c r="AO640" s="20">
        <v>11438</v>
      </c>
      <c r="AP640" s="54">
        <v>13794049</v>
      </c>
      <c r="AQ640" s="25">
        <v>282206</v>
      </c>
      <c r="AR640" s="25">
        <v>309835</v>
      </c>
      <c r="AS640" s="54">
        <v>67388</v>
      </c>
      <c r="AT640" s="54">
        <v>55302</v>
      </c>
      <c r="AU640" s="54">
        <v>112263</v>
      </c>
      <c r="AV640" s="54">
        <v>338561</v>
      </c>
      <c r="AW640" s="25">
        <f t="shared" si="36"/>
        <v>1165555</v>
      </c>
      <c r="AX640" s="165">
        <v>1435181</v>
      </c>
      <c r="AY640" s="98">
        <f t="shared" si="37"/>
        <v>16394785</v>
      </c>
      <c r="AZ640" s="73"/>
      <c r="BA640" s="20">
        <v>2091159</v>
      </c>
      <c r="BB640" s="20">
        <v>24135</v>
      </c>
      <c r="BC640" s="19">
        <v>2115294</v>
      </c>
      <c r="BD640" s="19">
        <f t="shared" si="38"/>
        <v>18510079</v>
      </c>
      <c r="BF640" s="20">
        <v>1235625</v>
      </c>
      <c r="BG640" s="21">
        <f t="shared" si="39"/>
        <v>17274454</v>
      </c>
      <c r="BI640" s="73"/>
      <c r="BJ640" s="73"/>
      <c r="BK640" s="73"/>
      <c r="BL640" s="73"/>
      <c r="BM640" s="73"/>
      <c r="BN640" s="73"/>
      <c r="BO640" s="73"/>
    </row>
    <row r="641" spans="1:67" ht="22.5" customHeight="1" x14ac:dyDescent="0.2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2751805</v>
      </c>
      <c r="G641" s="20">
        <v>157812</v>
      </c>
      <c r="H641" s="20">
        <v>213920</v>
      </c>
      <c r="I641" s="20">
        <v>0</v>
      </c>
      <c r="J641" s="20">
        <v>0</v>
      </c>
      <c r="K641" s="20">
        <v>0</v>
      </c>
      <c r="L641" s="20">
        <v>0</v>
      </c>
      <c r="M641" s="20">
        <v>266165</v>
      </c>
      <c r="N641" s="20">
        <v>153332</v>
      </c>
      <c r="O641" s="20">
        <v>10767</v>
      </c>
      <c r="P641" s="20">
        <v>367649</v>
      </c>
      <c r="Q641" s="20">
        <v>387700</v>
      </c>
      <c r="R641" s="20">
        <v>496843</v>
      </c>
      <c r="S641" s="20">
        <v>378480</v>
      </c>
      <c r="T641" s="21">
        <v>217240</v>
      </c>
      <c r="U641" s="54">
        <v>180579</v>
      </c>
      <c r="V641" s="20">
        <v>155802</v>
      </c>
      <c r="W641" s="20">
        <v>78016</v>
      </c>
      <c r="X641" s="20">
        <v>0</v>
      </c>
      <c r="Y641" s="21">
        <v>0</v>
      </c>
      <c r="Z641" s="20">
        <v>1302659</v>
      </c>
      <c r="AA641" s="21">
        <v>0</v>
      </c>
      <c r="AB641" s="32">
        <v>1753263</v>
      </c>
      <c r="AC641" s="20">
        <v>5774638</v>
      </c>
      <c r="AD641" s="20">
        <v>1885131</v>
      </c>
      <c r="AE641" s="20">
        <v>3271291</v>
      </c>
      <c r="AF641" s="20">
        <v>2125743</v>
      </c>
      <c r="AG641" s="20">
        <v>1950062</v>
      </c>
      <c r="AH641" s="20">
        <v>35269</v>
      </c>
      <c r="AI641" s="21">
        <v>22857</v>
      </c>
      <c r="AJ641" s="25">
        <v>304318</v>
      </c>
      <c r="AK641" s="25">
        <v>352209</v>
      </c>
      <c r="AL641" s="25">
        <v>83257</v>
      </c>
      <c r="AM641" s="22">
        <v>219650</v>
      </c>
      <c r="AN641" s="20">
        <v>1130750</v>
      </c>
      <c r="AO641" s="20">
        <v>17826</v>
      </c>
      <c r="AP641" s="54">
        <v>26045033</v>
      </c>
      <c r="AQ641" s="25">
        <v>438457</v>
      </c>
      <c r="AR641" s="25">
        <v>573549</v>
      </c>
      <c r="AS641" s="54">
        <v>89454</v>
      </c>
      <c r="AT641" s="54">
        <v>93526</v>
      </c>
      <c r="AU641" s="54">
        <v>382092</v>
      </c>
      <c r="AV641" s="54">
        <v>0</v>
      </c>
      <c r="AW641" s="25">
        <f t="shared" si="36"/>
        <v>1577078</v>
      </c>
      <c r="AX641" s="165">
        <v>1604205</v>
      </c>
      <c r="AY641" s="98">
        <f t="shared" si="37"/>
        <v>29226316</v>
      </c>
      <c r="AZ641" s="73"/>
      <c r="BA641" s="20">
        <v>3850768</v>
      </c>
      <c r="BB641" s="20">
        <v>32407</v>
      </c>
      <c r="BC641" s="19">
        <v>3883175</v>
      </c>
      <c r="BD641" s="19">
        <f t="shared" si="38"/>
        <v>33109491</v>
      </c>
      <c r="BF641" s="20">
        <v>0</v>
      </c>
      <c r="BG641" s="21">
        <f t="shared" si="39"/>
        <v>33109491</v>
      </c>
      <c r="BI641" s="73"/>
      <c r="BJ641" s="73"/>
      <c r="BK641" s="73"/>
      <c r="BL641" s="73"/>
      <c r="BM641" s="73"/>
      <c r="BN641" s="73"/>
      <c r="BO641" s="73"/>
    </row>
    <row r="642" spans="1:67" ht="22.5" customHeight="1" x14ac:dyDescent="0.2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4806547</v>
      </c>
      <c r="G642" s="20">
        <v>326952</v>
      </c>
      <c r="H642" s="20">
        <v>284972</v>
      </c>
      <c r="I642" s="20">
        <v>0</v>
      </c>
      <c r="J642" s="20">
        <v>0</v>
      </c>
      <c r="K642" s="20">
        <v>0</v>
      </c>
      <c r="L642" s="20">
        <v>0</v>
      </c>
      <c r="M642" s="20">
        <v>520008</v>
      </c>
      <c r="N642" s="20">
        <v>286894</v>
      </c>
      <c r="O642" s="20">
        <v>113368</v>
      </c>
      <c r="P642" s="20">
        <v>449600</v>
      </c>
      <c r="Q642" s="20">
        <v>623875</v>
      </c>
      <c r="R642" s="20">
        <v>958575</v>
      </c>
      <c r="S642" s="20">
        <v>796176</v>
      </c>
      <c r="T642" s="21">
        <v>456204</v>
      </c>
      <c r="U642" s="54">
        <v>435648</v>
      </c>
      <c r="V642" s="20">
        <v>429020</v>
      </c>
      <c r="W642" s="20">
        <v>195040</v>
      </c>
      <c r="X642" s="20">
        <v>0</v>
      </c>
      <c r="Y642" s="21">
        <v>0</v>
      </c>
      <c r="Z642" s="20">
        <v>2588442</v>
      </c>
      <c r="AA642" s="21">
        <v>0</v>
      </c>
      <c r="AB642" s="32">
        <v>3703076</v>
      </c>
      <c r="AC642" s="20">
        <v>9158950</v>
      </c>
      <c r="AD642" s="20">
        <v>5094625</v>
      </c>
      <c r="AE642" s="20">
        <v>7054180</v>
      </c>
      <c r="AF642" s="20">
        <v>5030307</v>
      </c>
      <c r="AG642" s="20">
        <v>3116714</v>
      </c>
      <c r="AH642" s="20">
        <v>104587</v>
      </c>
      <c r="AI642" s="21">
        <v>42506</v>
      </c>
      <c r="AJ642" s="25">
        <v>588429</v>
      </c>
      <c r="AK642" s="25">
        <v>546413</v>
      </c>
      <c r="AL642" s="25">
        <v>150096</v>
      </c>
      <c r="AM642" s="22">
        <v>339798</v>
      </c>
      <c r="AN642" s="20">
        <v>3460807</v>
      </c>
      <c r="AO642" s="20">
        <v>44861</v>
      </c>
      <c r="AP642" s="54">
        <v>51706670</v>
      </c>
      <c r="AQ642" s="25">
        <v>611390</v>
      </c>
      <c r="AR642" s="25">
        <v>762943</v>
      </c>
      <c r="AS642" s="54">
        <v>201113</v>
      </c>
      <c r="AT642" s="54">
        <v>197761</v>
      </c>
      <c r="AU642" s="54">
        <v>619891</v>
      </c>
      <c r="AV642" s="54">
        <v>1337178</v>
      </c>
      <c r="AW642" s="25">
        <f t="shared" si="36"/>
        <v>3730276</v>
      </c>
      <c r="AX642" s="165">
        <v>5583804</v>
      </c>
      <c r="AY642" s="98">
        <f t="shared" si="37"/>
        <v>61020750</v>
      </c>
      <c r="AZ642" s="73"/>
      <c r="BA642" s="20">
        <v>6173879</v>
      </c>
      <c r="BB642" s="20">
        <v>98931</v>
      </c>
      <c r="BC642" s="19">
        <v>6272810</v>
      </c>
      <c r="BD642" s="19">
        <f t="shared" si="38"/>
        <v>67293560</v>
      </c>
      <c r="BF642" s="20">
        <v>4880210</v>
      </c>
      <c r="BG642" s="21">
        <f t="shared" si="39"/>
        <v>62413350</v>
      </c>
      <c r="BI642" s="73"/>
      <c r="BJ642" s="73"/>
      <c r="BK642" s="73"/>
      <c r="BL642" s="73"/>
      <c r="BM642" s="73"/>
      <c r="BN642" s="73"/>
      <c r="BO642" s="73"/>
    </row>
    <row r="643" spans="1:67" ht="22.5" customHeight="1" x14ac:dyDescent="0.2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3561</v>
      </c>
      <c r="F643" s="19">
        <v>1678049</v>
      </c>
      <c r="G643" s="20">
        <v>59654</v>
      </c>
      <c r="H643" s="20">
        <v>104286</v>
      </c>
      <c r="I643" s="20">
        <v>0</v>
      </c>
      <c r="J643" s="20">
        <v>0</v>
      </c>
      <c r="K643" s="20">
        <v>0</v>
      </c>
      <c r="L643" s="20">
        <v>0</v>
      </c>
      <c r="M643" s="20">
        <v>140337</v>
      </c>
      <c r="N643" s="20">
        <v>79555</v>
      </c>
      <c r="O643" s="20">
        <v>2516</v>
      </c>
      <c r="P643" s="20">
        <v>142014</v>
      </c>
      <c r="Q643" s="20">
        <v>171876</v>
      </c>
      <c r="R643" s="20">
        <v>266333</v>
      </c>
      <c r="S643" s="20">
        <v>186048</v>
      </c>
      <c r="T643" s="21">
        <v>97758</v>
      </c>
      <c r="U643" s="54">
        <v>89549</v>
      </c>
      <c r="V643" s="20">
        <v>85804</v>
      </c>
      <c r="W643" s="20">
        <v>48760</v>
      </c>
      <c r="X643" s="20">
        <v>0</v>
      </c>
      <c r="Y643" s="21">
        <v>0</v>
      </c>
      <c r="Z643" s="20">
        <v>747882</v>
      </c>
      <c r="AA643" s="21">
        <v>0</v>
      </c>
      <c r="AB643" s="32">
        <v>888165</v>
      </c>
      <c r="AC643" s="20">
        <v>3104752</v>
      </c>
      <c r="AD643" s="20">
        <v>1052087</v>
      </c>
      <c r="AE643" s="20">
        <v>1886453</v>
      </c>
      <c r="AF643" s="20">
        <v>1032893</v>
      </c>
      <c r="AG643" s="20">
        <v>991492</v>
      </c>
      <c r="AH643" s="20">
        <v>24951</v>
      </c>
      <c r="AI643" s="21">
        <v>11629</v>
      </c>
      <c r="AJ643" s="25">
        <v>175317</v>
      </c>
      <c r="AK643" s="25">
        <v>235042</v>
      </c>
      <c r="AL643" s="25">
        <v>48377</v>
      </c>
      <c r="AM643" s="22">
        <v>127287</v>
      </c>
      <c r="AN643" s="20">
        <v>661465</v>
      </c>
      <c r="AO643" s="20">
        <v>10411</v>
      </c>
      <c r="AP643" s="54">
        <v>14150742</v>
      </c>
      <c r="AQ643" s="25">
        <v>435370</v>
      </c>
      <c r="AR643" s="25">
        <v>416381</v>
      </c>
      <c r="AS643" s="54">
        <v>53916</v>
      </c>
      <c r="AT643" s="54">
        <v>61410</v>
      </c>
      <c r="AU643" s="54">
        <v>220640</v>
      </c>
      <c r="AV643" s="54">
        <v>147626</v>
      </c>
      <c r="AW643" s="25">
        <f t="shared" si="36"/>
        <v>1335343</v>
      </c>
      <c r="AX643" s="165">
        <v>1045528</v>
      </c>
      <c r="AY643" s="98">
        <f t="shared" si="37"/>
        <v>16531613</v>
      </c>
      <c r="AZ643" s="73"/>
      <c r="BA643" s="20">
        <v>2259670</v>
      </c>
      <c r="BB643" s="20">
        <v>18346</v>
      </c>
      <c r="BC643" s="19">
        <v>2278016</v>
      </c>
      <c r="BD643" s="19">
        <f t="shared" si="38"/>
        <v>18809629</v>
      </c>
      <c r="BF643" s="20">
        <v>538781</v>
      </c>
      <c r="BG643" s="21">
        <f t="shared" si="39"/>
        <v>18270848</v>
      </c>
      <c r="BI643" s="73"/>
      <c r="BJ643" s="73"/>
      <c r="BK643" s="73"/>
      <c r="BL643" s="73"/>
      <c r="BM643" s="73"/>
      <c r="BN643" s="73"/>
      <c r="BO643" s="73"/>
    </row>
    <row r="644" spans="1:67" ht="22.5" customHeight="1" x14ac:dyDescent="0.2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2344329</v>
      </c>
      <c r="G644" s="20">
        <v>130136</v>
      </c>
      <c r="H644" s="20">
        <v>122049</v>
      </c>
      <c r="I644" s="20">
        <v>0</v>
      </c>
      <c r="J644" s="20">
        <v>0</v>
      </c>
      <c r="K644" s="20">
        <v>0</v>
      </c>
      <c r="L644" s="20">
        <v>0</v>
      </c>
      <c r="M644" s="20">
        <v>220594</v>
      </c>
      <c r="N644" s="20">
        <v>127611</v>
      </c>
      <c r="O644" s="20">
        <v>13209</v>
      </c>
      <c r="P644" s="20">
        <v>283898</v>
      </c>
      <c r="Q644" s="20">
        <v>340306</v>
      </c>
      <c r="R644" s="20">
        <v>482603</v>
      </c>
      <c r="S644" s="20">
        <v>362976</v>
      </c>
      <c r="T644" s="21">
        <v>206378</v>
      </c>
      <c r="U644" s="54">
        <v>180113</v>
      </c>
      <c r="V644" s="20">
        <v>153544</v>
      </c>
      <c r="W644" s="20">
        <v>78016</v>
      </c>
      <c r="X644" s="20">
        <v>0</v>
      </c>
      <c r="Y644" s="21">
        <v>0</v>
      </c>
      <c r="Z644" s="20">
        <v>1107866</v>
      </c>
      <c r="AA644" s="21">
        <v>0</v>
      </c>
      <c r="AB644" s="32">
        <v>2075251</v>
      </c>
      <c r="AC644" s="20">
        <v>4992012</v>
      </c>
      <c r="AD644" s="20">
        <v>1783893</v>
      </c>
      <c r="AE644" s="20">
        <v>2947597</v>
      </c>
      <c r="AF644" s="20">
        <v>1898678</v>
      </c>
      <c r="AG644" s="20">
        <v>1570842</v>
      </c>
      <c r="AH644" s="20">
        <v>46712</v>
      </c>
      <c r="AI644" s="21">
        <v>20050</v>
      </c>
      <c r="AJ644" s="25">
        <v>256112</v>
      </c>
      <c r="AK644" s="25">
        <v>288658</v>
      </c>
      <c r="AL644" s="25">
        <v>70275</v>
      </c>
      <c r="AM644" s="22">
        <v>169543</v>
      </c>
      <c r="AN644" s="20">
        <v>987540</v>
      </c>
      <c r="AO644" s="20">
        <v>20222</v>
      </c>
      <c r="AP644" s="54">
        <v>23281013</v>
      </c>
      <c r="AQ644" s="25">
        <v>421860</v>
      </c>
      <c r="AR644" s="25">
        <v>552718</v>
      </c>
      <c r="AS644" s="54">
        <v>80317</v>
      </c>
      <c r="AT644" s="54">
        <v>83323</v>
      </c>
      <c r="AU644" s="54">
        <v>326760</v>
      </c>
      <c r="AV644" s="54">
        <v>782128</v>
      </c>
      <c r="AW644" s="25">
        <f t="shared" si="36"/>
        <v>2247106</v>
      </c>
      <c r="AX644" s="165">
        <v>2124340</v>
      </c>
      <c r="AY644" s="98">
        <f t="shared" si="37"/>
        <v>27652459</v>
      </c>
      <c r="AZ644" s="73"/>
      <c r="BA644" s="20">
        <v>3255061</v>
      </c>
      <c r="BB644" s="20">
        <v>35735</v>
      </c>
      <c r="BC644" s="19">
        <v>3290796</v>
      </c>
      <c r="BD644" s="19">
        <f t="shared" si="38"/>
        <v>30943255</v>
      </c>
      <c r="BF644" s="20">
        <v>2854480</v>
      </c>
      <c r="BG644" s="21">
        <f t="shared" si="39"/>
        <v>28088775</v>
      </c>
      <c r="BI644" s="73"/>
      <c r="BJ644" s="73"/>
      <c r="BK644" s="73"/>
      <c r="BL644" s="73"/>
      <c r="BM644" s="73"/>
      <c r="BN644" s="73"/>
      <c r="BO644" s="73"/>
    </row>
    <row r="645" spans="1:67" ht="22.5" customHeight="1" x14ac:dyDescent="0.2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2206023</v>
      </c>
      <c r="G645" s="20">
        <v>178676</v>
      </c>
      <c r="H645" s="20">
        <v>213156</v>
      </c>
      <c r="I645" s="20">
        <v>0</v>
      </c>
      <c r="J645" s="20">
        <v>0</v>
      </c>
      <c r="K645" s="20">
        <v>0</v>
      </c>
      <c r="L645" s="20">
        <v>0</v>
      </c>
      <c r="M645" s="20">
        <v>215718</v>
      </c>
      <c r="N645" s="20">
        <v>116230</v>
      </c>
      <c r="O645" s="20">
        <v>26714</v>
      </c>
      <c r="P645" s="20">
        <v>289130</v>
      </c>
      <c r="Q645" s="20">
        <v>312884</v>
      </c>
      <c r="R645" s="20">
        <v>437925</v>
      </c>
      <c r="S645" s="20">
        <v>300960</v>
      </c>
      <c r="T645" s="21">
        <v>184654</v>
      </c>
      <c r="U645" s="54">
        <v>178591</v>
      </c>
      <c r="V645" s="20">
        <v>159189</v>
      </c>
      <c r="W645" s="20">
        <v>78016</v>
      </c>
      <c r="X645" s="20">
        <v>0</v>
      </c>
      <c r="Y645" s="21">
        <v>0</v>
      </c>
      <c r="Z645" s="20">
        <v>1057153</v>
      </c>
      <c r="AA645" s="21">
        <v>72118</v>
      </c>
      <c r="AB645" s="32">
        <v>1607570</v>
      </c>
      <c r="AC645" s="20">
        <v>4673563</v>
      </c>
      <c r="AD645" s="20">
        <v>2018158</v>
      </c>
      <c r="AE645" s="20">
        <v>3006097</v>
      </c>
      <c r="AF645" s="20">
        <v>1959333</v>
      </c>
      <c r="AG645" s="20">
        <v>1400718</v>
      </c>
      <c r="AH645" s="20">
        <v>45493</v>
      </c>
      <c r="AI645" s="21">
        <v>18446</v>
      </c>
      <c r="AJ645" s="25">
        <v>246215</v>
      </c>
      <c r="AK645" s="25">
        <v>293196</v>
      </c>
      <c r="AL645" s="25">
        <v>70186</v>
      </c>
      <c r="AM645" s="22">
        <v>173345</v>
      </c>
      <c r="AN645" s="20">
        <v>872214</v>
      </c>
      <c r="AO645" s="20">
        <v>18127</v>
      </c>
      <c r="AP645" s="54">
        <v>22429798</v>
      </c>
      <c r="AQ645" s="25">
        <v>478954</v>
      </c>
      <c r="AR645" s="25">
        <v>401071</v>
      </c>
      <c r="AS645" s="54">
        <v>81251</v>
      </c>
      <c r="AT645" s="54">
        <v>75046</v>
      </c>
      <c r="AU645" s="54">
        <v>245817</v>
      </c>
      <c r="AV645" s="54">
        <v>777806</v>
      </c>
      <c r="AW645" s="25">
        <f t="shared" si="36"/>
        <v>2059945</v>
      </c>
      <c r="AX645" s="165">
        <v>2819989</v>
      </c>
      <c r="AY645" s="98">
        <f t="shared" si="37"/>
        <v>27309732</v>
      </c>
      <c r="AZ645" s="73"/>
      <c r="BA645" s="20">
        <v>3134164</v>
      </c>
      <c r="BB645" s="20">
        <v>36624</v>
      </c>
      <c r="BC645" s="19">
        <v>3170788</v>
      </c>
      <c r="BD645" s="19">
        <f t="shared" si="38"/>
        <v>30480520</v>
      </c>
      <c r="BF645" s="20">
        <v>2838708</v>
      </c>
      <c r="BG645" s="21">
        <f t="shared" si="39"/>
        <v>27641812</v>
      </c>
      <c r="BI645" s="73"/>
      <c r="BJ645" s="73"/>
      <c r="BK645" s="73"/>
      <c r="BL645" s="73"/>
      <c r="BM645" s="73"/>
      <c r="BN645" s="73"/>
      <c r="BO645" s="73"/>
    </row>
    <row r="646" spans="1:67" ht="22.5" customHeight="1" x14ac:dyDescent="0.2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1896816</v>
      </c>
      <c r="G646" s="20">
        <v>121030</v>
      </c>
      <c r="H646" s="20">
        <v>184124</v>
      </c>
      <c r="I646" s="20">
        <v>0</v>
      </c>
      <c r="J646" s="20">
        <v>0</v>
      </c>
      <c r="K646" s="20">
        <v>0</v>
      </c>
      <c r="L646" s="20">
        <v>0</v>
      </c>
      <c r="M646" s="20">
        <v>173054</v>
      </c>
      <c r="N646" s="20">
        <v>95822</v>
      </c>
      <c r="O646" s="20">
        <v>4958</v>
      </c>
      <c r="P646" s="20">
        <v>499400</v>
      </c>
      <c r="Q646" s="20">
        <v>197938</v>
      </c>
      <c r="R646" s="20">
        <v>363832</v>
      </c>
      <c r="S646" s="20">
        <v>250800</v>
      </c>
      <c r="T646" s="21">
        <v>162930</v>
      </c>
      <c r="U646" s="54">
        <v>153211</v>
      </c>
      <c r="V646" s="20">
        <v>127577</v>
      </c>
      <c r="W646" s="20">
        <v>78016</v>
      </c>
      <c r="X646" s="20">
        <v>0</v>
      </c>
      <c r="Y646" s="21">
        <v>0</v>
      </c>
      <c r="Z646" s="20">
        <v>944528</v>
      </c>
      <c r="AA646" s="21">
        <v>0</v>
      </c>
      <c r="AB646" s="32">
        <v>1601874</v>
      </c>
      <c r="AC646" s="20">
        <v>3824532</v>
      </c>
      <c r="AD646" s="20">
        <v>1417087</v>
      </c>
      <c r="AE646" s="20">
        <v>2953322</v>
      </c>
      <c r="AF646" s="20">
        <v>1717235</v>
      </c>
      <c r="AG646" s="20">
        <v>1228578</v>
      </c>
      <c r="AH646" s="20">
        <v>42960</v>
      </c>
      <c r="AI646" s="21">
        <v>13233</v>
      </c>
      <c r="AJ646" s="25">
        <v>203595</v>
      </c>
      <c r="AK646" s="25">
        <v>246144</v>
      </c>
      <c r="AL646" s="25">
        <v>60008</v>
      </c>
      <c r="AM646" s="22">
        <v>135824</v>
      </c>
      <c r="AN646" s="20">
        <v>731506</v>
      </c>
      <c r="AO646" s="20">
        <v>15773</v>
      </c>
      <c r="AP646" s="54">
        <v>19445707</v>
      </c>
      <c r="AQ646" s="25">
        <v>371725</v>
      </c>
      <c r="AR646" s="25">
        <v>421546</v>
      </c>
      <c r="AS646" s="54">
        <v>100441</v>
      </c>
      <c r="AT646" s="54">
        <v>92380</v>
      </c>
      <c r="AU646" s="54">
        <v>258558</v>
      </c>
      <c r="AV646" s="54">
        <v>770807</v>
      </c>
      <c r="AW646" s="25">
        <f t="shared" si="36"/>
        <v>2015457</v>
      </c>
      <c r="AX646" s="165">
        <v>2801791</v>
      </c>
      <c r="AY646" s="98">
        <f t="shared" si="37"/>
        <v>24262955</v>
      </c>
      <c r="AZ646" s="73"/>
      <c r="BA646" s="20">
        <v>2609745</v>
      </c>
      <c r="BB646" s="20">
        <v>27166</v>
      </c>
      <c r="BC646" s="19">
        <v>2636911</v>
      </c>
      <c r="BD646" s="19">
        <f t="shared" si="38"/>
        <v>26899866</v>
      </c>
      <c r="BF646" s="20">
        <v>2813163</v>
      </c>
      <c r="BG646" s="21">
        <f t="shared" si="39"/>
        <v>24086703</v>
      </c>
      <c r="BI646" s="73"/>
      <c r="BJ646" s="73"/>
      <c r="BK646" s="73"/>
      <c r="BL646" s="73"/>
      <c r="BM646" s="73"/>
      <c r="BN646" s="73"/>
      <c r="BO646" s="73"/>
    </row>
    <row r="647" spans="1:67" ht="22.5" customHeight="1" x14ac:dyDescent="0.2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3561</v>
      </c>
      <c r="F647" s="19">
        <v>1717747</v>
      </c>
      <c r="G647" s="20">
        <v>87904</v>
      </c>
      <c r="H647" s="20">
        <v>130453</v>
      </c>
      <c r="I647" s="20">
        <v>0</v>
      </c>
      <c r="J647" s="20">
        <v>0</v>
      </c>
      <c r="K647" s="20">
        <v>0</v>
      </c>
      <c r="L647" s="20">
        <v>0</v>
      </c>
      <c r="M647" s="20">
        <v>142746</v>
      </c>
      <c r="N647" s="20">
        <v>83649</v>
      </c>
      <c r="O647" s="20">
        <v>3256</v>
      </c>
      <c r="P647" s="20">
        <v>166733</v>
      </c>
      <c r="Q647" s="20">
        <v>230663</v>
      </c>
      <c r="R647" s="20">
        <v>273720</v>
      </c>
      <c r="S647" s="20">
        <v>208848</v>
      </c>
      <c r="T647" s="21">
        <v>108620</v>
      </c>
      <c r="U647" s="54">
        <v>98263</v>
      </c>
      <c r="V647" s="20">
        <v>93707</v>
      </c>
      <c r="W647" s="20">
        <v>48760</v>
      </c>
      <c r="X647" s="20">
        <v>0</v>
      </c>
      <c r="Y647" s="21">
        <v>0</v>
      </c>
      <c r="Z647" s="20">
        <v>722436</v>
      </c>
      <c r="AA647" s="21">
        <v>0</v>
      </c>
      <c r="AB647" s="32">
        <v>691624</v>
      </c>
      <c r="AC647" s="20">
        <v>3056038</v>
      </c>
      <c r="AD647" s="20">
        <v>1053491</v>
      </c>
      <c r="AE647" s="20">
        <v>1951853</v>
      </c>
      <c r="AF647" s="20">
        <v>1129907</v>
      </c>
      <c r="AG647" s="20">
        <v>1018516</v>
      </c>
      <c r="AH647" s="20">
        <v>32549</v>
      </c>
      <c r="AI647" s="21">
        <v>15238</v>
      </c>
      <c r="AJ647" s="25">
        <v>179261</v>
      </c>
      <c r="AK647" s="25">
        <v>234464</v>
      </c>
      <c r="AL647" s="25">
        <v>48718</v>
      </c>
      <c r="AM647" s="22">
        <v>126904</v>
      </c>
      <c r="AN647" s="20">
        <v>687323</v>
      </c>
      <c r="AO647" s="20">
        <v>11314</v>
      </c>
      <c r="AP647" s="54">
        <v>14354705</v>
      </c>
      <c r="AQ647" s="25">
        <v>372426</v>
      </c>
      <c r="AR647" s="25">
        <v>427047</v>
      </c>
      <c r="AS647" s="54">
        <v>59276</v>
      </c>
      <c r="AT647" s="54">
        <v>61738</v>
      </c>
      <c r="AU647" s="54">
        <v>224298</v>
      </c>
      <c r="AV647" s="54">
        <v>22061</v>
      </c>
      <c r="AW647" s="25">
        <f t="shared" ref="AW647:AW710" si="40">SUM(AQ647:AV647)</f>
        <v>1166846</v>
      </c>
      <c r="AX647" s="165">
        <v>1441575</v>
      </c>
      <c r="AY647" s="98">
        <f t="shared" ref="AY647:AY710" si="41">SUM(AP647,AW647:AX647)</f>
        <v>16963126</v>
      </c>
      <c r="AZ647" s="73"/>
      <c r="BA647" s="20">
        <v>2300406</v>
      </c>
      <c r="BB647" s="20">
        <v>20283</v>
      </c>
      <c r="BC647" s="19">
        <v>2320689</v>
      </c>
      <c r="BD647" s="19">
        <f t="shared" ref="BD647:BD710" si="42">AY647+BC647</f>
        <v>19283815</v>
      </c>
      <c r="BF647" s="20">
        <v>80516</v>
      </c>
      <c r="BG647" s="21">
        <f t="shared" ref="BG647:BG710" si="43">BD647-BF647</f>
        <v>19203299</v>
      </c>
      <c r="BI647" s="73"/>
      <c r="BJ647" s="73"/>
      <c r="BK647" s="73"/>
      <c r="BL647" s="73"/>
      <c r="BM647" s="73"/>
      <c r="BN647" s="73"/>
      <c r="BO647" s="73"/>
    </row>
    <row r="648" spans="1:67" ht="22.5" customHeight="1" x14ac:dyDescent="0.2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3561</v>
      </c>
      <c r="F648" s="19">
        <v>1122252</v>
      </c>
      <c r="G648" s="20">
        <v>71915</v>
      </c>
      <c r="H648" s="20">
        <v>73344</v>
      </c>
      <c r="I648" s="20">
        <v>0</v>
      </c>
      <c r="J648" s="20">
        <v>0</v>
      </c>
      <c r="K648" s="20">
        <v>0</v>
      </c>
      <c r="L648" s="20">
        <v>0</v>
      </c>
      <c r="M648" s="20">
        <v>84780</v>
      </c>
      <c r="N648" s="20">
        <v>47018</v>
      </c>
      <c r="O648" s="20">
        <v>5254</v>
      </c>
      <c r="P648" s="20">
        <v>198551</v>
      </c>
      <c r="Q648" s="20">
        <v>113107</v>
      </c>
      <c r="R648" s="20">
        <v>144136</v>
      </c>
      <c r="S648" s="20">
        <v>117648</v>
      </c>
      <c r="T648" s="21">
        <v>86896</v>
      </c>
      <c r="U648" s="54">
        <v>59051</v>
      </c>
      <c r="V648" s="20">
        <v>54192</v>
      </c>
      <c r="W648" s="20">
        <v>29256</v>
      </c>
      <c r="X648" s="20">
        <v>0</v>
      </c>
      <c r="Y648" s="21">
        <v>0</v>
      </c>
      <c r="Z648" s="20">
        <v>543486</v>
      </c>
      <c r="AA648" s="21">
        <v>0</v>
      </c>
      <c r="AB648" s="32">
        <v>638911</v>
      </c>
      <c r="AC648" s="20">
        <v>2110627</v>
      </c>
      <c r="AD648" s="20">
        <v>670289</v>
      </c>
      <c r="AE648" s="20">
        <v>1300354</v>
      </c>
      <c r="AF648" s="20">
        <v>720700</v>
      </c>
      <c r="AG648" s="20">
        <v>567713</v>
      </c>
      <c r="AH648" s="20">
        <v>20542</v>
      </c>
      <c r="AI648" s="21">
        <v>7619</v>
      </c>
      <c r="AJ648" s="25">
        <v>119060</v>
      </c>
      <c r="AK648" s="25">
        <v>162224</v>
      </c>
      <c r="AL648" s="25">
        <v>34823</v>
      </c>
      <c r="AM648" s="22">
        <v>85114</v>
      </c>
      <c r="AN648" s="20">
        <v>408527</v>
      </c>
      <c r="AO648" s="20">
        <v>7135</v>
      </c>
      <c r="AP648" s="54">
        <v>9604524</v>
      </c>
      <c r="AQ648" s="25">
        <v>199918</v>
      </c>
      <c r="AR648" s="25">
        <v>270501</v>
      </c>
      <c r="AS648" s="54">
        <v>47551</v>
      </c>
      <c r="AT648" s="54">
        <v>54835</v>
      </c>
      <c r="AU648" s="54">
        <v>124493</v>
      </c>
      <c r="AV648" s="54">
        <v>154062</v>
      </c>
      <c r="AW648" s="25">
        <f t="shared" si="40"/>
        <v>851360</v>
      </c>
      <c r="AX648" s="165">
        <v>1100582</v>
      </c>
      <c r="AY648" s="98">
        <f t="shared" si="41"/>
        <v>11556466</v>
      </c>
      <c r="AZ648" s="73"/>
      <c r="BA648" s="20">
        <v>1526289</v>
      </c>
      <c r="BB648" s="20">
        <v>13446</v>
      </c>
      <c r="BC648" s="19">
        <v>1539735</v>
      </c>
      <c r="BD648" s="19">
        <f t="shared" si="42"/>
        <v>13096201</v>
      </c>
      <c r="BF648" s="20">
        <v>562270</v>
      </c>
      <c r="BG648" s="21">
        <f t="shared" si="43"/>
        <v>12533931</v>
      </c>
      <c r="BI648" s="73"/>
      <c r="BJ648" s="73"/>
      <c r="BK648" s="73"/>
      <c r="BL648" s="73"/>
      <c r="BM648" s="73"/>
      <c r="BN648" s="73"/>
      <c r="BO648" s="73"/>
    </row>
    <row r="649" spans="1:67" ht="22.5" customHeight="1" x14ac:dyDescent="0.2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823493</v>
      </c>
      <c r="G649" s="20">
        <v>56571</v>
      </c>
      <c r="H649" s="20">
        <v>60356</v>
      </c>
      <c r="I649" s="20">
        <v>0</v>
      </c>
      <c r="J649" s="20">
        <v>0</v>
      </c>
      <c r="K649" s="20">
        <v>0</v>
      </c>
      <c r="L649" s="20">
        <v>0</v>
      </c>
      <c r="M649" s="20">
        <v>66345</v>
      </c>
      <c r="N649" s="20">
        <v>32733</v>
      </c>
      <c r="O649" s="20">
        <v>14504</v>
      </c>
      <c r="P649" s="20">
        <v>67753</v>
      </c>
      <c r="Q649" s="20">
        <v>100892</v>
      </c>
      <c r="R649" s="20">
        <v>102039</v>
      </c>
      <c r="S649" s="20">
        <v>85728</v>
      </c>
      <c r="T649" s="21">
        <v>76034</v>
      </c>
      <c r="U649" s="54">
        <v>45346</v>
      </c>
      <c r="V649" s="20">
        <v>41773</v>
      </c>
      <c r="W649" s="20">
        <v>29256</v>
      </c>
      <c r="X649" s="20">
        <v>0</v>
      </c>
      <c r="Y649" s="21">
        <v>0</v>
      </c>
      <c r="Z649" s="20">
        <v>391698</v>
      </c>
      <c r="AA649" s="21">
        <v>0</v>
      </c>
      <c r="AB649" s="32">
        <v>598258</v>
      </c>
      <c r="AC649" s="20">
        <v>1383340</v>
      </c>
      <c r="AD649" s="20">
        <v>759047</v>
      </c>
      <c r="AE649" s="20">
        <v>987597</v>
      </c>
      <c r="AF649" s="20">
        <v>586891</v>
      </c>
      <c r="AG649" s="20">
        <v>369433</v>
      </c>
      <c r="AH649" s="20">
        <v>10130</v>
      </c>
      <c r="AI649" s="21">
        <v>6416</v>
      </c>
      <c r="AJ649" s="25">
        <v>94225</v>
      </c>
      <c r="AK649" s="25">
        <v>134528</v>
      </c>
      <c r="AL649" s="25">
        <v>29449</v>
      </c>
      <c r="AM649" s="22">
        <v>73072</v>
      </c>
      <c r="AN649" s="20">
        <v>526694</v>
      </c>
      <c r="AO649" s="20">
        <v>8566</v>
      </c>
      <c r="AP649" s="54">
        <v>7562167</v>
      </c>
      <c r="AQ649" s="25">
        <v>152511</v>
      </c>
      <c r="AR649" s="25">
        <v>241801</v>
      </c>
      <c r="AS649" s="54">
        <v>87721</v>
      </c>
      <c r="AT649" s="54">
        <v>35604</v>
      </c>
      <c r="AU649" s="54">
        <v>127043</v>
      </c>
      <c r="AV649" s="54">
        <v>285995</v>
      </c>
      <c r="AW649" s="25">
        <f t="shared" si="40"/>
        <v>930675</v>
      </c>
      <c r="AX649" s="165">
        <v>1046973</v>
      </c>
      <c r="AY649" s="98">
        <f t="shared" si="41"/>
        <v>9539815</v>
      </c>
      <c r="AZ649" s="73"/>
      <c r="BA649" s="20">
        <v>1188241</v>
      </c>
      <c r="BB649" s="20">
        <v>17024</v>
      </c>
      <c r="BC649" s="19">
        <v>1205265</v>
      </c>
      <c r="BD649" s="19">
        <f t="shared" si="42"/>
        <v>10745080</v>
      </c>
      <c r="BF649" s="20">
        <v>1043776</v>
      </c>
      <c r="BG649" s="21">
        <f t="shared" si="43"/>
        <v>9701304</v>
      </c>
      <c r="BI649" s="73"/>
      <c r="BJ649" s="73"/>
      <c r="BK649" s="73"/>
      <c r="BL649" s="73"/>
      <c r="BM649" s="73"/>
      <c r="BN649" s="73"/>
      <c r="BO649" s="73"/>
    </row>
    <row r="650" spans="1:67" ht="22.5" customHeight="1" x14ac:dyDescent="0.2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1219468</v>
      </c>
      <c r="G650" s="20">
        <v>49473</v>
      </c>
      <c r="H650" s="20">
        <v>67041</v>
      </c>
      <c r="I650" s="20">
        <v>0</v>
      </c>
      <c r="J650" s="20">
        <v>0</v>
      </c>
      <c r="K650" s="20">
        <v>0</v>
      </c>
      <c r="L650" s="20">
        <v>0</v>
      </c>
      <c r="M650" s="20">
        <v>92929</v>
      </c>
      <c r="N650" s="20">
        <v>55748</v>
      </c>
      <c r="O650" s="20">
        <v>3441</v>
      </c>
      <c r="P650" s="20">
        <v>116846</v>
      </c>
      <c r="Q650" s="20">
        <v>127944</v>
      </c>
      <c r="R650" s="20">
        <v>161402</v>
      </c>
      <c r="S650" s="20">
        <v>140448</v>
      </c>
      <c r="T650" s="21">
        <v>65172</v>
      </c>
      <c r="U650" s="54">
        <v>55878</v>
      </c>
      <c r="V650" s="20">
        <v>56450</v>
      </c>
      <c r="W650" s="20">
        <v>39008</v>
      </c>
      <c r="X650" s="20">
        <v>0</v>
      </c>
      <c r="Y650" s="21">
        <v>0</v>
      </c>
      <c r="Z650" s="20">
        <v>555431</v>
      </c>
      <c r="AA650" s="21">
        <v>0</v>
      </c>
      <c r="AB650" s="32">
        <v>674170</v>
      </c>
      <c r="AC650" s="20">
        <v>2223649</v>
      </c>
      <c r="AD650" s="20">
        <v>722726</v>
      </c>
      <c r="AE650" s="20">
        <v>1485396</v>
      </c>
      <c r="AF650" s="20">
        <v>858618</v>
      </c>
      <c r="AG650" s="20">
        <v>631810</v>
      </c>
      <c r="AH650" s="20">
        <v>21386</v>
      </c>
      <c r="AI650" s="21">
        <v>8020</v>
      </c>
      <c r="AJ650" s="25">
        <v>128608</v>
      </c>
      <c r="AK650" s="25">
        <v>185201</v>
      </c>
      <c r="AL650" s="25">
        <v>33726</v>
      </c>
      <c r="AM650" s="22">
        <v>95140</v>
      </c>
      <c r="AN650" s="20">
        <v>459032</v>
      </c>
      <c r="AO650" s="20">
        <v>5299</v>
      </c>
      <c r="AP650" s="54">
        <v>10339460</v>
      </c>
      <c r="AQ650" s="25">
        <v>245243</v>
      </c>
      <c r="AR650" s="25">
        <v>311413</v>
      </c>
      <c r="AS650" s="54">
        <v>46139</v>
      </c>
      <c r="AT650" s="54">
        <v>55559</v>
      </c>
      <c r="AU650" s="54">
        <v>159310</v>
      </c>
      <c r="AV650" s="54">
        <v>417281</v>
      </c>
      <c r="AW650" s="25">
        <f t="shared" si="40"/>
        <v>1234945</v>
      </c>
      <c r="AX650" s="165">
        <v>1315790</v>
      </c>
      <c r="AY650" s="98">
        <f t="shared" si="41"/>
        <v>12890195</v>
      </c>
      <c r="AZ650" s="73"/>
      <c r="BA650" s="20">
        <v>1651613</v>
      </c>
      <c r="BB650" s="20">
        <v>10005</v>
      </c>
      <c r="BC650" s="19">
        <v>1661618</v>
      </c>
      <c r="BD650" s="19">
        <f t="shared" si="42"/>
        <v>14551813</v>
      </c>
      <c r="BF650" s="20">
        <v>1522924</v>
      </c>
      <c r="BG650" s="21">
        <f t="shared" si="43"/>
        <v>13028889</v>
      </c>
      <c r="BI650" s="73"/>
      <c r="BJ650" s="73"/>
      <c r="BK650" s="73"/>
      <c r="BL650" s="73"/>
      <c r="BM650" s="73"/>
      <c r="BN650" s="73"/>
      <c r="BO650" s="73"/>
    </row>
    <row r="651" spans="1:67" ht="22.5" customHeight="1" x14ac:dyDescent="0.2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1181630</v>
      </c>
      <c r="G651" s="20">
        <v>98372</v>
      </c>
      <c r="H651" s="20">
        <v>115364</v>
      </c>
      <c r="I651" s="20">
        <v>0</v>
      </c>
      <c r="J651" s="20">
        <v>0</v>
      </c>
      <c r="K651" s="20">
        <v>0</v>
      </c>
      <c r="L651" s="20">
        <v>0</v>
      </c>
      <c r="M651" s="20">
        <v>96412</v>
      </c>
      <c r="N651" s="20">
        <v>51241</v>
      </c>
      <c r="O651" s="20">
        <v>11396</v>
      </c>
      <c r="P651" s="20">
        <v>265004</v>
      </c>
      <c r="Q651" s="20">
        <v>118850</v>
      </c>
      <c r="R651" s="20">
        <v>198515</v>
      </c>
      <c r="S651" s="20">
        <v>151392</v>
      </c>
      <c r="T651" s="21">
        <v>108620</v>
      </c>
      <c r="U651" s="54">
        <v>89253</v>
      </c>
      <c r="V651" s="20">
        <v>73385</v>
      </c>
      <c r="W651" s="20">
        <v>48760</v>
      </c>
      <c r="X651" s="20">
        <v>0</v>
      </c>
      <c r="Y651" s="21">
        <v>0</v>
      </c>
      <c r="Z651" s="20">
        <v>544531</v>
      </c>
      <c r="AA651" s="21">
        <v>0</v>
      </c>
      <c r="AB651" s="32">
        <v>928629</v>
      </c>
      <c r="AC651" s="20">
        <v>2090010</v>
      </c>
      <c r="AD651" s="20">
        <v>776091</v>
      </c>
      <c r="AE651" s="20">
        <v>1559750</v>
      </c>
      <c r="AF651" s="20">
        <v>962624</v>
      </c>
      <c r="AG651" s="20">
        <v>590719</v>
      </c>
      <c r="AH651" s="20">
        <v>27014</v>
      </c>
      <c r="AI651" s="21">
        <v>8822</v>
      </c>
      <c r="AJ651" s="25">
        <v>125795</v>
      </c>
      <c r="AK651" s="25">
        <v>166116</v>
      </c>
      <c r="AL651" s="25">
        <v>36235</v>
      </c>
      <c r="AM651" s="22">
        <v>86509</v>
      </c>
      <c r="AN651" s="20">
        <v>394965</v>
      </c>
      <c r="AO651" s="20">
        <v>8638</v>
      </c>
      <c r="AP651" s="54">
        <v>10914642</v>
      </c>
      <c r="AQ651" s="25">
        <v>243409</v>
      </c>
      <c r="AR651" s="25">
        <v>232631</v>
      </c>
      <c r="AS651" s="54">
        <v>44856</v>
      </c>
      <c r="AT651" s="54">
        <v>51043</v>
      </c>
      <c r="AU651" s="54">
        <v>167980</v>
      </c>
      <c r="AV651" s="54">
        <v>449040</v>
      </c>
      <c r="AW651" s="25">
        <f t="shared" si="40"/>
        <v>1188959</v>
      </c>
      <c r="AX651" s="165">
        <v>1518907</v>
      </c>
      <c r="AY651" s="98">
        <f t="shared" si="41"/>
        <v>13622508</v>
      </c>
      <c r="AZ651" s="73"/>
      <c r="BA651" s="20">
        <v>1638161</v>
      </c>
      <c r="BB651" s="20">
        <v>18004</v>
      </c>
      <c r="BC651" s="19">
        <v>1656165</v>
      </c>
      <c r="BD651" s="19">
        <f t="shared" si="42"/>
        <v>15278673</v>
      </c>
      <c r="BF651" s="20">
        <v>1638833</v>
      </c>
      <c r="BG651" s="21">
        <f t="shared" si="43"/>
        <v>13639840</v>
      </c>
      <c r="BI651" s="73"/>
      <c r="BJ651" s="73"/>
      <c r="BK651" s="73"/>
      <c r="BL651" s="73"/>
      <c r="BM651" s="73"/>
      <c r="BN651" s="73"/>
      <c r="BO651" s="73"/>
    </row>
    <row r="652" spans="1:67" ht="22.5" customHeight="1" x14ac:dyDescent="0.2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1096536</v>
      </c>
      <c r="G652" s="20">
        <v>67111</v>
      </c>
      <c r="H652" s="20">
        <v>79456</v>
      </c>
      <c r="I652" s="20">
        <v>0</v>
      </c>
      <c r="J652" s="20">
        <v>0</v>
      </c>
      <c r="K652" s="20">
        <v>0</v>
      </c>
      <c r="L652" s="20">
        <v>0</v>
      </c>
      <c r="M652" s="20">
        <v>86470</v>
      </c>
      <c r="N652" s="20">
        <v>48744</v>
      </c>
      <c r="O652" s="20">
        <v>1887</v>
      </c>
      <c r="P652" s="20">
        <v>160609</v>
      </c>
      <c r="Q652" s="20">
        <v>112321</v>
      </c>
      <c r="R652" s="20">
        <v>168299</v>
      </c>
      <c r="S652" s="20">
        <v>133152</v>
      </c>
      <c r="T652" s="21">
        <v>97758</v>
      </c>
      <c r="U652" s="54">
        <v>81005</v>
      </c>
      <c r="V652" s="20">
        <v>73385</v>
      </c>
      <c r="W652" s="20">
        <v>48760</v>
      </c>
      <c r="X652" s="20">
        <v>0</v>
      </c>
      <c r="Y652" s="21">
        <v>0</v>
      </c>
      <c r="Z652" s="20">
        <v>474491</v>
      </c>
      <c r="AA652" s="21">
        <v>0</v>
      </c>
      <c r="AB652" s="32">
        <v>1189415</v>
      </c>
      <c r="AC652" s="20">
        <v>2016318</v>
      </c>
      <c r="AD652" s="20">
        <v>709976</v>
      </c>
      <c r="AE652" s="20">
        <v>1569806</v>
      </c>
      <c r="AF652" s="20">
        <v>957467</v>
      </c>
      <c r="AG652" s="20">
        <v>536972</v>
      </c>
      <c r="AH652" s="20">
        <v>35456</v>
      </c>
      <c r="AI652" s="21">
        <v>8020</v>
      </c>
      <c r="AJ652" s="25">
        <v>118295</v>
      </c>
      <c r="AK652" s="25">
        <v>156113</v>
      </c>
      <c r="AL652" s="25">
        <v>31763</v>
      </c>
      <c r="AM652" s="22">
        <v>82515</v>
      </c>
      <c r="AN652" s="20">
        <v>411544</v>
      </c>
      <c r="AO652" s="20">
        <v>7425</v>
      </c>
      <c r="AP652" s="54">
        <v>10561069</v>
      </c>
      <c r="AQ652" s="25">
        <v>217436</v>
      </c>
      <c r="AR652" s="25">
        <v>236722</v>
      </c>
      <c r="AS652" s="54">
        <v>49370</v>
      </c>
      <c r="AT652" s="54">
        <v>49726</v>
      </c>
      <c r="AU652" s="54">
        <v>147659</v>
      </c>
      <c r="AV652" s="54">
        <v>332359</v>
      </c>
      <c r="AW652" s="25">
        <f t="shared" si="40"/>
        <v>1033272</v>
      </c>
      <c r="AX652" s="165">
        <v>1181907</v>
      </c>
      <c r="AY652" s="98">
        <f t="shared" si="41"/>
        <v>12776248</v>
      </c>
      <c r="AZ652" s="73"/>
      <c r="BA652" s="20">
        <v>1512647</v>
      </c>
      <c r="BB652" s="20">
        <v>16477</v>
      </c>
      <c r="BC652" s="19">
        <v>1529124</v>
      </c>
      <c r="BD652" s="19">
        <f t="shared" si="42"/>
        <v>14305372</v>
      </c>
      <c r="BF652" s="20">
        <v>1212988</v>
      </c>
      <c r="BG652" s="21">
        <f t="shared" si="43"/>
        <v>13092384</v>
      </c>
      <c r="BI652" s="73"/>
      <c r="BJ652" s="73"/>
      <c r="BK652" s="73"/>
      <c r="BL652" s="73"/>
      <c r="BM652" s="73"/>
      <c r="BN652" s="73"/>
      <c r="BO652" s="73"/>
    </row>
    <row r="653" spans="1:67" ht="22.5" customHeight="1" x14ac:dyDescent="0.2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1526113</v>
      </c>
      <c r="G653" s="20">
        <v>104969</v>
      </c>
      <c r="H653" s="20">
        <v>122431</v>
      </c>
      <c r="I653" s="20">
        <v>0</v>
      </c>
      <c r="J653" s="20">
        <v>0</v>
      </c>
      <c r="K653" s="20">
        <v>0</v>
      </c>
      <c r="L653" s="20">
        <v>0</v>
      </c>
      <c r="M653" s="20">
        <v>128453</v>
      </c>
      <c r="N653" s="20">
        <v>70576</v>
      </c>
      <c r="O653" s="20">
        <v>7696</v>
      </c>
      <c r="P653" s="20">
        <v>178938</v>
      </c>
      <c r="Q653" s="20">
        <v>147637</v>
      </c>
      <c r="R653" s="20">
        <v>253072</v>
      </c>
      <c r="S653" s="20">
        <v>189696</v>
      </c>
      <c r="T653" s="21">
        <v>141206</v>
      </c>
      <c r="U653" s="54">
        <v>109134</v>
      </c>
      <c r="V653" s="20">
        <v>91449</v>
      </c>
      <c r="W653" s="20">
        <v>68264</v>
      </c>
      <c r="X653" s="20">
        <v>0</v>
      </c>
      <c r="Y653" s="21">
        <v>0</v>
      </c>
      <c r="Z653" s="20">
        <v>641560</v>
      </c>
      <c r="AA653" s="21">
        <v>0</v>
      </c>
      <c r="AB653" s="32">
        <v>1164822</v>
      </c>
      <c r="AC653" s="20">
        <v>3310648</v>
      </c>
      <c r="AD653" s="20">
        <v>1090756</v>
      </c>
      <c r="AE653" s="20">
        <v>2184237</v>
      </c>
      <c r="AF653" s="20">
        <v>1426106</v>
      </c>
      <c r="AG653" s="20">
        <v>831631</v>
      </c>
      <c r="AH653" s="20">
        <v>40240</v>
      </c>
      <c r="AI653" s="21">
        <v>10827</v>
      </c>
      <c r="AJ653" s="25">
        <v>158083</v>
      </c>
      <c r="AK653" s="25">
        <v>203462</v>
      </c>
      <c r="AL653" s="25">
        <v>43937</v>
      </c>
      <c r="AM653" s="22">
        <v>106662</v>
      </c>
      <c r="AN653" s="20">
        <v>451141</v>
      </c>
      <c r="AO653" s="20">
        <v>10577</v>
      </c>
      <c r="AP653" s="54">
        <v>14814323</v>
      </c>
      <c r="AQ653" s="25">
        <v>379272</v>
      </c>
      <c r="AR653" s="25">
        <v>328695</v>
      </c>
      <c r="AS653" s="54">
        <v>74149</v>
      </c>
      <c r="AT653" s="54">
        <v>69445</v>
      </c>
      <c r="AU653" s="54">
        <v>171204</v>
      </c>
      <c r="AV653" s="54">
        <v>577423</v>
      </c>
      <c r="AW653" s="25">
        <f t="shared" si="40"/>
        <v>1600188</v>
      </c>
      <c r="AX653" s="165">
        <v>1998611</v>
      </c>
      <c r="AY653" s="98">
        <f t="shared" si="41"/>
        <v>18413122</v>
      </c>
      <c r="AZ653" s="73"/>
      <c r="BA653" s="20">
        <v>2108316</v>
      </c>
      <c r="BB653" s="20">
        <v>21696</v>
      </c>
      <c r="BC653" s="19">
        <v>2130012</v>
      </c>
      <c r="BD653" s="19">
        <f t="shared" si="42"/>
        <v>20543134</v>
      </c>
      <c r="BF653" s="20">
        <v>2107385</v>
      </c>
      <c r="BG653" s="21">
        <f t="shared" si="43"/>
        <v>18435749</v>
      </c>
      <c r="BI653" s="73"/>
      <c r="BJ653" s="73"/>
      <c r="BK653" s="73"/>
      <c r="BL653" s="73"/>
      <c r="BM653" s="73"/>
      <c r="BN653" s="73"/>
      <c r="BO653" s="73"/>
    </row>
    <row r="654" spans="1:67" ht="22.5" customHeight="1" x14ac:dyDescent="0.2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957610</v>
      </c>
      <c r="G654" s="20">
        <v>85323</v>
      </c>
      <c r="H654" s="20">
        <v>115173</v>
      </c>
      <c r="I654" s="20">
        <v>0</v>
      </c>
      <c r="J654" s="20">
        <v>0</v>
      </c>
      <c r="K654" s="20">
        <v>0</v>
      </c>
      <c r="L654" s="20">
        <v>0</v>
      </c>
      <c r="M654" s="20">
        <v>75404</v>
      </c>
      <c r="N654" s="20">
        <v>49761</v>
      </c>
      <c r="O654" s="20">
        <v>8140</v>
      </c>
      <c r="P654" s="20">
        <v>94435</v>
      </c>
      <c r="Q654" s="20">
        <v>97280</v>
      </c>
      <c r="R654" s="20">
        <v>176932</v>
      </c>
      <c r="S654" s="20">
        <v>136800</v>
      </c>
      <c r="T654" s="21">
        <v>97758</v>
      </c>
      <c r="U654" s="54">
        <v>92849</v>
      </c>
      <c r="V654" s="20">
        <v>93707</v>
      </c>
      <c r="W654" s="20">
        <v>48760</v>
      </c>
      <c r="X654" s="20">
        <v>0</v>
      </c>
      <c r="Y654" s="21">
        <v>0</v>
      </c>
      <c r="Z654" s="20">
        <v>432785</v>
      </c>
      <c r="AA654" s="21">
        <v>0</v>
      </c>
      <c r="AB654" s="32">
        <v>858017</v>
      </c>
      <c r="AC654" s="20">
        <v>1848262</v>
      </c>
      <c r="AD654" s="20">
        <v>626004</v>
      </c>
      <c r="AE654" s="20">
        <v>1192677</v>
      </c>
      <c r="AF654" s="20">
        <v>779171</v>
      </c>
      <c r="AG654" s="20">
        <v>440732</v>
      </c>
      <c r="AH654" s="20">
        <v>45212</v>
      </c>
      <c r="AI654" s="21">
        <v>0</v>
      </c>
      <c r="AJ654" s="25">
        <v>106872</v>
      </c>
      <c r="AK654" s="25">
        <v>130877</v>
      </c>
      <c r="AL654" s="25">
        <v>28983</v>
      </c>
      <c r="AM654" s="22">
        <v>70529</v>
      </c>
      <c r="AN654" s="20">
        <v>471231</v>
      </c>
      <c r="AO654" s="20">
        <v>9063</v>
      </c>
      <c r="AP654" s="54">
        <v>9170347</v>
      </c>
      <c r="AQ654" s="25">
        <v>214423</v>
      </c>
      <c r="AR654" s="25">
        <v>209131</v>
      </c>
      <c r="AS654" s="54">
        <v>42284</v>
      </c>
      <c r="AT654" s="54">
        <v>63766</v>
      </c>
      <c r="AU654" s="54">
        <v>119262</v>
      </c>
      <c r="AV654" s="54">
        <v>350899</v>
      </c>
      <c r="AW654" s="25">
        <f t="shared" si="40"/>
        <v>999765</v>
      </c>
      <c r="AX654" s="165">
        <v>1073005</v>
      </c>
      <c r="AY654" s="98">
        <f t="shared" si="41"/>
        <v>11243117</v>
      </c>
      <c r="AZ654" s="73"/>
      <c r="BA654" s="20">
        <v>1424487</v>
      </c>
      <c r="BB654" s="20">
        <v>22767</v>
      </c>
      <c r="BC654" s="19">
        <v>1447254</v>
      </c>
      <c r="BD654" s="19">
        <f t="shared" si="42"/>
        <v>12690371</v>
      </c>
      <c r="BF654" s="20">
        <v>1280653</v>
      </c>
      <c r="BG654" s="21">
        <f t="shared" si="43"/>
        <v>11409718</v>
      </c>
      <c r="BI654" s="73"/>
      <c r="BJ654" s="73"/>
      <c r="BK654" s="73"/>
      <c r="BL654" s="73"/>
      <c r="BM654" s="73"/>
      <c r="BN654" s="73"/>
      <c r="BO654" s="73"/>
    </row>
    <row r="655" spans="1:67" ht="22.5" customHeight="1" x14ac:dyDescent="0.2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1838959</v>
      </c>
      <c r="G655" s="20">
        <v>195239</v>
      </c>
      <c r="H655" s="20">
        <v>117274</v>
      </c>
      <c r="I655" s="20">
        <v>0</v>
      </c>
      <c r="J655" s="20">
        <v>0</v>
      </c>
      <c r="K655" s="20">
        <v>0</v>
      </c>
      <c r="L655" s="20">
        <v>0</v>
      </c>
      <c r="M655" s="20">
        <v>169946</v>
      </c>
      <c r="N655" s="20">
        <v>92341</v>
      </c>
      <c r="O655" s="20">
        <v>74444</v>
      </c>
      <c r="P655" s="20">
        <v>159684</v>
      </c>
      <c r="Q655" s="20">
        <v>189617</v>
      </c>
      <c r="R655" s="20">
        <v>308207</v>
      </c>
      <c r="S655" s="20">
        <v>307344</v>
      </c>
      <c r="T655" s="21">
        <v>184654</v>
      </c>
      <c r="U655" s="54">
        <v>135868</v>
      </c>
      <c r="V655" s="20">
        <v>121932</v>
      </c>
      <c r="W655" s="20">
        <v>87768</v>
      </c>
      <c r="X655" s="20">
        <v>0</v>
      </c>
      <c r="Y655" s="21">
        <v>0</v>
      </c>
      <c r="Z655" s="20">
        <v>924157</v>
      </c>
      <c r="AA655" s="21">
        <v>0</v>
      </c>
      <c r="AB655" s="32">
        <v>1272616</v>
      </c>
      <c r="AC655" s="20">
        <v>3156060</v>
      </c>
      <c r="AD655" s="20">
        <v>1250547</v>
      </c>
      <c r="AE655" s="20">
        <v>2397097</v>
      </c>
      <c r="AF655" s="20">
        <v>1728597</v>
      </c>
      <c r="AG655" s="20">
        <v>1108577</v>
      </c>
      <c r="AH655" s="20">
        <v>16415</v>
      </c>
      <c r="AI655" s="21">
        <v>13233</v>
      </c>
      <c r="AJ655" s="25">
        <v>198837</v>
      </c>
      <c r="AK655" s="25">
        <v>248846</v>
      </c>
      <c r="AL655" s="25">
        <v>53263</v>
      </c>
      <c r="AM655" s="22">
        <v>138198</v>
      </c>
      <c r="AN655" s="20">
        <v>726766</v>
      </c>
      <c r="AO655" s="20">
        <v>14041</v>
      </c>
      <c r="AP655" s="54">
        <v>17230527</v>
      </c>
      <c r="AQ655" s="25">
        <v>449411</v>
      </c>
      <c r="AR655" s="25">
        <v>410808</v>
      </c>
      <c r="AS655" s="54">
        <v>101016</v>
      </c>
      <c r="AT655" s="54">
        <v>66662</v>
      </c>
      <c r="AU655" s="54">
        <v>187641</v>
      </c>
      <c r="AV655" s="54">
        <v>0</v>
      </c>
      <c r="AW655" s="25">
        <f t="shared" si="40"/>
        <v>1215538</v>
      </c>
      <c r="AX655" s="165">
        <v>1162680</v>
      </c>
      <c r="AY655" s="98">
        <f t="shared" si="41"/>
        <v>19608745</v>
      </c>
      <c r="AZ655" s="73"/>
      <c r="BA655" s="20">
        <v>2544556</v>
      </c>
      <c r="BB655" s="20">
        <v>27006</v>
      </c>
      <c r="BC655" s="19">
        <v>2571562</v>
      </c>
      <c r="BD655" s="19">
        <f t="shared" si="42"/>
        <v>22180307</v>
      </c>
      <c r="BF655" s="20">
        <v>0</v>
      </c>
      <c r="BG655" s="21">
        <f t="shared" si="43"/>
        <v>22180307</v>
      </c>
      <c r="BI655" s="73"/>
      <c r="BJ655" s="73"/>
      <c r="BK655" s="73"/>
      <c r="BL655" s="73"/>
      <c r="BM655" s="73"/>
      <c r="BN655" s="73"/>
      <c r="BO655" s="73"/>
    </row>
    <row r="656" spans="1:67" ht="22.5" customHeight="1" x14ac:dyDescent="0.2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1314659</v>
      </c>
      <c r="G656" s="20">
        <v>110920</v>
      </c>
      <c r="H656" s="20">
        <v>108297</v>
      </c>
      <c r="I656" s="20">
        <v>0</v>
      </c>
      <c r="J656" s="20">
        <v>0</v>
      </c>
      <c r="K656" s="20">
        <v>0</v>
      </c>
      <c r="L656" s="20">
        <v>0</v>
      </c>
      <c r="M656" s="20">
        <v>100873</v>
      </c>
      <c r="N656" s="20">
        <v>56768</v>
      </c>
      <c r="O656" s="20">
        <v>37407</v>
      </c>
      <c r="P656" s="20">
        <v>143211</v>
      </c>
      <c r="Q656" s="20">
        <v>131636</v>
      </c>
      <c r="R656" s="20">
        <v>234293</v>
      </c>
      <c r="S656" s="20">
        <v>263568</v>
      </c>
      <c r="T656" s="21">
        <v>130344</v>
      </c>
      <c r="U656" s="54">
        <v>98601</v>
      </c>
      <c r="V656" s="20">
        <v>114029</v>
      </c>
      <c r="W656" s="20">
        <v>58512</v>
      </c>
      <c r="X656" s="20">
        <v>0</v>
      </c>
      <c r="Y656" s="21">
        <v>0</v>
      </c>
      <c r="Z656" s="20">
        <v>640693</v>
      </c>
      <c r="AA656" s="21">
        <v>0</v>
      </c>
      <c r="AB656" s="32">
        <v>605359</v>
      </c>
      <c r="AC656" s="20">
        <v>2165220</v>
      </c>
      <c r="AD656" s="20">
        <v>1213183</v>
      </c>
      <c r="AE656" s="20">
        <v>1215137</v>
      </c>
      <c r="AF656" s="20">
        <v>826192</v>
      </c>
      <c r="AG656" s="20">
        <v>687377</v>
      </c>
      <c r="AH656" s="20">
        <v>38552</v>
      </c>
      <c r="AI656" s="21">
        <v>8020</v>
      </c>
      <c r="AJ656" s="25">
        <v>138315</v>
      </c>
      <c r="AK656" s="25">
        <v>172258</v>
      </c>
      <c r="AL656" s="25">
        <v>30443</v>
      </c>
      <c r="AM656" s="22">
        <v>89448</v>
      </c>
      <c r="AN656" s="20">
        <v>539924</v>
      </c>
      <c r="AO656" s="20">
        <v>8472</v>
      </c>
      <c r="AP656" s="54">
        <v>11281711</v>
      </c>
      <c r="AQ656" s="25">
        <v>218278</v>
      </c>
      <c r="AR656" s="25">
        <v>277185</v>
      </c>
      <c r="AS656" s="54">
        <v>53779</v>
      </c>
      <c r="AT656" s="54">
        <v>40928</v>
      </c>
      <c r="AU656" s="54">
        <v>182624</v>
      </c>
      <c r="AV656" s="54">
        <v>346015</v>
      </c>
      <c r="AW656" s="25">
        <f t="shared" si="40"/>
        <v>1118809</v>
      </c>
      <c r="AX656" s="165">
        <v>1303448</v>
      </c>
      <c r="AY656" s="98">
        <f t="shared" si="41"/>
        <v>13703968</v>
      </c>
      <c r="AZ656" s="73"/>
      <c r="BA656" s="20">
        <v>1787957</v>
      </c>
      <c r="BB656" s="20">
        <v>19805</v>
      </c>
      <c r="BC656" s="19">
        <v>1807762</v>
      </c>
      <c r="BD656" s="19">
        <f t="shared" si="42"/>
        <v>15511730</v>
      </c>
      <c r="BF656" s="20">
        <v>1262829</v>
      </c>
      <c r="BG656" s="21">
        <f t="shared" si="43"/>
        <v>14248901</v>
      </c>
      <c r="BI656" s="73"/>
      <c r="BJ656" s="73"/>
      <c r="BK656" s="73"/>
      <c r="BL656" s="73"/>
      <c r="BM656" s="73"/>
      <c r="BN656" s="73"/>
      <c r="BO656" s="73"/>
    </row>
    <row r="657" spans="1:67" ht="22.5" customHeight="1" x14ac:dyDescent="0.2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788381</v>
      </c>
      <c r="G657" s="20">
        <v>77149</v>
      </c>
      <c r="H657" s="20">
        <v>50615</v>
      </c>
      <c r="I657" s="20">
        <v>0</v>
      </c>
      <c r="J657" s="20">
        <v>0</v>
      </c>
      <c r="K657" s="20">
        <v>0</v>
      </c>
      <c r="L657" s="20">
        <v>0</v>
      </c>
      <c r="M657" s="20">
        <v>60326</v>
      </c>
      <c r="N657" s="20">
        <v>31252</v>
      </c>
      <c r="O657" s="20">
        <v>12617</v>
      </c>
      <c r="P657" s="20">
        <v>105852</v>
      </c>
      <c r="Q657" s="20">
        <v>86022</v>
      </c>
      <c r="R657" s="20">
        <v>120417</v>
      </c>
      <c r="S657" s="20">
        <v>93936</v>
      </c>
      <c r="T657" s="21">
        <v>76034</v>
      </c>
      <c r="U657" s="54">
        <v>57909</v>
      </c>
      <c r="V657" s="20">
        <v>53063</v>
      </c>
      <c r="W657" s="20">
        <v>29256</v>
      </c>
      <c r="X657" s="20">
        <v>0</v>
      </c>
      <c r="Y657" s="21">
        <v>0</v>
      </c>
      <c r="Z657" s="20">
        <v>405491</v>
      </c>
      <c r="AA657" s="21">
        <v>0</v>
      </c>
      <c r="AB657" s="32">
        <v>472981</v>
      </c>
      <c r="AC657" s="20">
        <v>1433820</v>
      </c>
      <c r="AD657" s="20">
        <v>633516</v>
      </c>
      <c r="AE657" s="20">
        <v>884176</v>
      </c>
      <c r="AF657" s="20">
        <v>582521</v>
      </c>
      <c r="AG657" s="20">
        <v>347527</v>
      </c>
      <c r="AH657" s="20">
        <v>18666</v>
      </c>
      <c r="AI657" s="21">
        <v>9624</v>
      </c>
      <c r="AJ657" s="25">
        <v>88753</v>
      </c>
      <c r="AK657" s="25">
        <v>113909</v>
      </c>
      <c r="AL657" s="25">
        <v>24974</v>
      </c>
      <c r="AM657" s="22">
        <v>63273</v>
      </c>
      <c r="AN657" s="20">
        <v>361266</v>
      </c>
      <c r="AO657" s="20">
        <v>7860</v>
      </c>
      <c r="AP657" s="54">
        <v>7091186</v>
      </c>
      <c r="AQ657" s="25">
        <v>157968</v>
      </c>
      <c r="AR657" s="25">
        <v>167022</v>
      </c>
      <c r="AS657" s="54">
        <v>54891</v>
      </c>
      <c r="AT657" s="54">
        <v>43736</v>
      </c>
      <c r="AU657" s="54">
        <v>56814</v>
      </c>
      <c r="AV657" s="54">
        <v>248805</v>
      </c>
      <c r="AW657" s="25">
        <f t="shared" si="40"/>
        <v>729236</v>
      </c>
      <c r="AX657" s="165">
        <v>787882</v>
      </c>
      <c r="AY657" s="98">
        <f t="shared" si="41"/>
        <v>8608304</v>
      </c>
      <c r="AZ657" s="73"/>
      <c r="BA657" s="20">
        <v>1154307</v>
      </c>
      <c r="BB657" s="20">
        <v>16773</v>
      </c>
      <c r="BC657" s="19">
        <v>1171080</v>
      </c>
      <c r="BD657" s="19">
        <f t="shared" si="42"/>
        <v>9779384</v>
      </c>
      <c r="BF657" s="20">
        <v>908048</v>
      </c>
      <c r="BG657" s="21">
        <f t="shared" si="43"/>
        <v>8871336</v>
      </c>
      <c r="BI657" s="73"/>
      <c r="BJ657" s="73"/>
      <c r="BK657" s="73"/>
      <c r="BL657" s="73"/>
      <c r="BM657" s="73"/>
      <c r="BN657" s="73"/>
      <c r="BO657" s="73"/>
    </row>
    <row r="658" spans="1:67" ht="22.5" customHeight="1" x14ac:dyDescent="0.2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1021445</v>
      </c>
      <c r="G658" s="20">
        <v>124686</v>
      </c>
      <c r="H658" s="20">
        <v>208572</v>
      </c>
      <c r="I658" s="20">
        <v>0</v>
      </c>
      <c r="J658" s="20">
        <v>0</v>
      </c>
      <c r="K658" s="20">
        <v>0</v>
      </c>
      <c r="L658" s="20">
        <v>0</v>
      </c>
      <c r="M658" s="20">
        <v>87630</v>
      </c>
      <c r="N658" s="20">
        <v>44627</v>
      </c>
      <c r="O658" s="20">
        <v>6697</v>
      </c>
      <c r="P658" s="20">
        <v>397050</v>
      </c>
      <c r="Q658" s="20">
        <v>110429</v>
      </c>
      <c r="R658" s="20">
        <v>185877</v>
      </c>
      <c r="S658" s="20">
        <v>145008</v>
      </c>
      <c r="T658" s="21">
        <v>108620</v>
      </c>
      <c r="U658" s="54">
        <v>90607</v>
      </c>
      <c r="V658" s="20">
        <v>83546</v>
      </c>
      <c r="W658" s="20">
        <v>58512</v>
      </c>
      <c r="X658" s="20">
        <v>0</v>
      </c>
      <c r="Y658" s="21">
        <v>0</v>
      </c>
      <c r="Z658" s="20">
        <v>511595</v>
      </c>
      <c r="AA658" s="21">
        <v>0</v>
      </c>
      <c r="AB658" s="32">
        <v>483476</v>
      </c>
      <c r="AC658" s="20">
        <v>1967080</v>
      </c>
      <c r="AD658" s="20">
        <v>1054936</v>
      </c>
      <c r="AE658" s="20">
        <v>1512187</v>
      </c>
      <c r="AF658" s="20">
        <v>1015326</v>
      </c>
      <c r="AG658" s="20">
        <v>562139</v>
      </c>
      <c r="AH658" s="20">
        <v>90798</v>
      </c>
      <c r="AI658" s="21">
        <v>63759</v>
      </c>
      <c r="AJ658" s="25">
        <v>119805</v>
      </c>
      <c r="AK658" s="25">
        <v>145837</v>
      </c>
      <c r="AL658" s="25">
        <v>38590</v>
      </c>
      <c r="AM658" s="22">
        <v>77614</v>
      </c>
      <c r="AN658" s="20">
        <v>512604</v>
      </c>
      <c r="AO658" s="20">
        <v>19122</v>
      </c>
      <c r="AP658" s="54">
        <v>10848174</v>
      </c>
      <c r="AQ658" s="25">
        <v>271676</v>
      </c>
      <c r="AR658" s="25">
        <v>237194</v>
      </c>
      <c r="AS658" s="54">
        <v>84655</v>
      </c>
      <c r="AT658" s="54">
        <v>53261</v>
      </c>
      <c r="AU658" s="54">
        <v>172431</v>
      </c>
      <c r="AV658" s="54">
        <v>374896</v>
      </c>
      <c r="AW658" s="25">
        <f t="shared" si="40"/>
        <v>1194113</v>
      </c>
      <c r="AX658" s="165">
        <v>1607050</v>
      </c>
      <c r="AY658" s="98">
        <f t="shared" si="41"/>
        <v>13649337</v>
      </c>
      <c r="AZ658" s="73"/>
      <c r="BA658" s="20">
        <v>1562237</v>
      </c>
      <c r="BB658" s="20">
        <v>62855</v>
      </c>
      <c r="BC658" s="19">
        <v>1625092</v>
      </c>
      <c r="BD658" s="19">
        <f t="shared" si="42"/>
        <v>15274429</v>
      </c>
      <c r="BF658" s="20">
        <v>1368235</v>
      </c>
      <c r="BG658" s="21">
        <f t="shared" si="43"/>
        <v>13906194</v>
      </c>
      <c r="BI658" s="73"/>
      <c r="BJ658" s="73"/>
      <c r="BK658" s="73"/>
      <c r="BL658" s="73"/>
      <c r="BM658" s="73"/>
      <c r="BN658" s="73"/>
      <c r="BO658" s="73"/>
    </row>
    <row r="659" spans="1:67" ht="22.5" customHeight="1" x14ac:dyDescent="0.2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2530792</v>
      </c>
      <c r="G659" s="20">
        <v>111063</v>
      </c>
      <c r="H659" s="20">
        <v>131026</v>
      </c>
      <c r="I659" s="20">
        <v>0</v>
      </c>
      <c r="J659" s="20">
        <v>0</v>
      </c>
      <c r="K659" s="20">
        <v>0</v>
      </c>
      <c r="L659" s="20">
        <v>0</v>
      </c>
      <c r="M659" s="20">
        <v>231417</v>
      </c>
      <c r="N659" s="20">
        <v>131566</v>
      </c>
      <c r="O659" s="20">
        <v>6401</v>
      </c>
      <c r="P659" s="20">
        <v>245680</v>
      </c>
      <c r="Q659" s="20">
        <v>339272</v>
      </c>
      <c r="R659" s="20">
        <v>466939</v>
      </c>
      <c r="S659" s="20">
        <v>325584</v>
      </c>
      <c r="T659" s="21">
        <v>195516</v>
      </c>
      <c r="U659" s="54">
        <v>182482</v>
      </c>
      <c r="V659" s="20">
        <v>153544</v>
      </c>
      <c r="W659" s="20">
        <v>87768</v>
      </c>
      <c r="X659" s="20">
        <v>0</v>
      </c>
      <c r="Y659" s="21">
        <v>0</v>
      </c>
      <c r="Z659" s="20">
        <v>1148746</v>
      </c>
      <c r="AA659" s="21">
        <v>0</v>
      </c>
      <c r="AB659" s="32">
        <v>2323345</v>
      </c>
      <c r="AC659" s="20">
        <v>5597998</v>
      </c>
      <c r="AD659" s="20">
        <v>1825255</v>
      </c>
      <c r="AE659" s="20">
        <v>3541256</v>
      </c>
      <c r="AF659" s="20">
        <v>2062378</v>
      </c>
      <c r="AG659" s="20">
        <v>1625458</v>
      </c>
      <c r="AH659" s="20">
        <v>35363</v>
      </c>
      <c r="AI659" s="21">
        <v>18847</v>
      </c>
      <c r="AJ659" s="25">
        <v>264632</v>
      </c>
      <c r="AK659" s="25">
        <v>303213</v>
      </c>
      <c r="AL659" s="25">
        <v>72878</v>
      </c>
      <c r="AM659" s="22">
        <v>180993</v>
      </c>
      <c r="AN659" s="20">
        <v>1468681</v>
      </c>
      <c r="AO659" s="20">
        <v>15182</v>
      </c>
      <c r="AP659" s="54">
        <v>25623275</v>
      </c>
      <c r="AQ659" s="25">
        <v>432349</v>
      </c>
      <c r="AR659" s="25">
        <v>525317</v>
      </c>
      <c r="AS659" s="54">
        <v>94632</v>
      </c>
      <c r="AT659" s="54">
        <v>80069</v>
      </c>
      <c r="AU659" s="54">
        <v>330703</v>
      </c>
      <c r="AV659" s="54">
        <v>881603</v>
      </c>
      <c r="AW659" s="25">
        <f t="shared" si="40"/>
        <v>2344673</v>
      </c>
      <c r="AX659" s="165">
        <v>3106302</v>
      </c>
      <c r="AY659" s="98">
        <f t="shared" si="41"/>
        <v>31074250</v>
      </c>
      <c r="AZ659" s="73"/>
      <c r="BA659" s="20">
        <v>3369042</v>
      </c>
      <c r="BB659" s="20">
        <v>26778</v>
      </c>
      <c r="BC659" s="19">
        <v>3395820</v>
      </c>
      <c r="BD659" s="19">
        <f t="shared" si="42"/>
        <v>34470070</v>
      </c>
      <c r="BF659" s="20">
        <v>3217530</v>
      </c>
      <c r="BG659" s="21">
        <f t="shared" si="43"/>
        <v>31252540</v>
      </c>
      <c r="BI659" s="73"/>
      <c r="BJ659" s="73"/>
      <c r="BK659" s="73"/>
      <c r="BL659" s="73"/>
      <c r="BM659" s="73"/>
      <c r="BN659" s="73"/>
      <c r="BO659" s="73"/>
    </row>
    <row r="660" spans="1:67" ht="22.5" customHeight="1" x14ac:dyDescent="0.2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3561</v>
      </c>
      <c r="F660" s="19">
        <v>510424</v>
      </c>
      <c r="G660" s="20">
        <v>69836</v>
      </c>
      <c r="H660" s="20">
        <v>88051</v>
      </c>
      <c r="I660" s="20">
        <v>0</v>
      </c>
      <c r="J660" s="20">
        <v>0</v>
      </c>
      <c r="K660" s="20">
        <v>0</v>
      </c>
      <c r="L660" s="20">
        <v>0</v>
      </c>
      <c r="M660" s="20">
        <v>34275</v>
      </c>
      <c r="N660" s="20">
        <v>17867</v>
      </c>
      <c r="O660" s="20">
        <v>6327</v>
      </c>
      <c r="P660" s="20">
        <v>69801</v>
      </c>
      <c r="Q660" s="20">
        <v>54343</v>
      </c>
      <c r="R660" s="20">
        <v>69064</v>
      </c>
      <c r="S660" s="20">
        <v>51984</v>
      </c>
      <c r="T660" s="21">
        <v>54310</v>
      </c>
      <c r="U660" s="54">
        <v>32360</v>
      </c>
      <c r="V660" s="20">
        <v>29354</v>
      </c>
      <c r="W660" s="20">
        <v>19504</v>
      </c>
      <c r="X660" s="20">
        <v>0</v>
      </c>
      <c r="Y660" s="21">
        <v>0</v>
      </c>
      <c r="Z660" s="20">
        <v>240380</v>
      </c>
      <c r="AA660" s="21">
        <v>0</v>
      </c>
      <c r="AB660" s="32">
        <v>0</v>
      </c>
      <c r="AC660" s="20">
        <v>887478</v>
      </c>
      <c r="AD660" s="20">
        <v>405902</v>
      </c>
      <c r="AE660" s="20">
        <v>595274</v>
      </c>
      <c r="AF660" s="20">
        <v>367779</v>
      </c>
      <c r="AG660" s="20">
        <v>187924</v>
      </c>
      <c r="AH660" s="20">
        <v>53841</v>
      </c>
      <c r="AI660" s="21">
        <v>9223</v>
      </c>
      <c r="AJ660" s="25">
        <v>61259</v>
      </c>
      <c r="AK660" s="25">
        <v>71753</v>
      </c>
      <c r="AL660" s="25">
        <v>15320</v>
      </c>
      <c r="AM660" s="22">
        <v>43248</v>
      </c>
      <c r="AN660" s="20">
        <v>180586</v>
      </c>
      <c r="AO660" s="20">
        <v>7342</v>
      </c>
      <c r="AP660" s="54">
        <v>4234809</v>
      </c>
      <c r="AQ660" s="25">
        <v>115358</v>
      </c>
      <c r="AR660" s="25">
        <v>118296</v>
      </c>
      <c r="AS660" s="54">
        <v>52170</v>
      </c>
      <c r="AT660" s="54">
        <v>38758</v>
      </c>
      <c r="AU660" s="54">
        <v>39107</v>
      </c>
      <c r="AV660" s="54">
        <v>65276</v>
      </c>
      <c r="AW660" s="25">
        <f t="shared" si="40"/>
        <v>428965</v>
      </c>
      <c r="AX660" s="165">
        <v>377684</v>
      </c>
      <c r="AY660" s="98">
        <f t="shared" si="41"/>
        <v>5041458</v>
      </c>
      <c r="AZ660" s="73"/>
      <c r="BA660" s="20">
        <v>785422</v>
      </c>
      <c r="BB660" s="20">
        <v>22425</v>
      </c>
      <c r="BC660" s="19">
        <v>807847</v>
      </c>
      <c r="BD660" s="19">
        <f t="shared" si="42"/>
        <v>5849305</v>
      </c>
      <c r="BF660" s="20">
        <v>238235</v>
      </c>
      <c r="BG660" s="21">
        <f t="shared" si="43"/>
        <v>5611070</v>
      </c>
      <c r="BI660" s="73"/>
      <c r="BJ660" s="73"/>
      <c r="BK660" s="73"/>
      <c r="BL660" s="73"/>
      <c r="BM660" s="73"/>
      <c r="BN660" s="73"/>
      <c r="BO660" s="73"/>
    </row>
    <row r="661" spans="1:67" ht="22.5" customHeight="1" x14ac:dyDescent="0.2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304773</v>
      </c>
      <c r="G661" s="20">
        <v>37786</v>
      </c>
      <c r="H661" s="20">
        <v>42211</v>
      </c>
      <c r="I661" s="20">
        <v>0</v>
      </c>
      <c r="J661" s="20">
        <v>0</v>
      </c>
      <c r="K661" s="20">
        <v>0</v>
      </c>
      <c r="L661" s="20">
        <v>0</v>
      </c>
      <c r="M661" s="20">
        <v>17653</v>
      </c>
      <c r="N661" s="20">
        <v>9504</v>
      </c>
      <c r="O661" s="20">
        <v>2035</v>
      </c>
      <c r="P661" s="20">
        <v>216361</v>
      </c>
      <c r="Q661" s="20">
        <v>33278</v>
      </c>
      <c r="R661" s="20">
        <v>46503</v>
      </c>
      <c r="S661" s="20">
        <v>38304</v>
      </c>
      <c r="T661" s="21">
        <v>32586</v>
      </c>
      <c r="U661" s="54">
        <v>19923</v>
      </c>
      <c r="V661" s="20">
        <v>19193</v>
      </c>
      <c r="W661" s="20">
        <v>19504</v>
      </c>
      <c r="X661" s="20">
        <v>0</v>
      </c>
      <c r="Y661" s="21">
        <v>0</v>
      </c>
      <c r="Z661" s="20">
        <v>148448</v>
      </c>
      <c r="AA661" s="21">
        <v>0</v>
      </c>
      <c r="AB661" s="32">
        <v>0</v>
      </c>
      <c r="AC661" s="20">
        <v>396640</v>
      </c>
      <c r="AD661" s="20">
        <v>286923</v>
      </c>
      <c r="AE661" s="20">
        <v>397901</v>
      </c>
      <c r="AF661" s="20">
        <v>299083</v>
      </c>
      <c r="AG661" s="20">
        <v>113874</v>
      </c>
      <c r="AH661" s="20">
        <v>34425</v>
      </c>
      <c r="AI661" s="21">
        <v>22456</v>
      </c>
      <c r="AJ661" s="25">
        <v>43886</v>
      </c>
      <c r="AK661" s="25">
        <v>43721</v>
      </c>
      <c r="AL661" s="25">
        <v>9260</v>
      </c>
      <c r="AM661" s="22">
        <v>23194</v>
      </c>
      <c r="AN661" s="20">
        <v>68467</v>
      </c>
      <c r="AO661" s="20">
        <v>6295</v>
      </c>
      <c r="AP661" s="54">
        <v>2734187</v>
      </c>
      <c r="AQ661" s="25">
        <v>76730</v>
      </c>
      <c r="AR661" s="25">
        <v>122417</v>
      </c>
      <c r="AS661" s="54">
        <v>42951</v>
      </c>
      <c r="AT661" s="54">
        <v>41098</v>
      </c>
      <c r="AU661" s="54">
        <v>45125</v>
      </c>
      <c r="AV661" s="54">
        <v>94045</v>
      </c>
      <c r="AW661" s="25">
        <f t="shared" si="40"/>
        <v>422366</v>
      </c>
      <c r="AX661" s="165">
        <v>338579</v>
      </c>
      <c r="AY661" s="98">
        <f t="shared" si="41"/>
        <v>3495132</v>
      </c>
      <c r="AZ661" s="73"/>
      <c r="BA661" s="20">
        <v>508858</v>
      </c>
      <c r="BB661" s="20">
        <v>22448</v>
      </c>
      <c r="BC661" s="19">
        <v>531306</v>
      </c>
      <c r="BD661" s="19">
        <f t="shared" si="42"/>
        <v>4026438</v>
      </c>
      <c r="BF661" s="20">
        <v>343229</v>
      </c>
      <c r="BG661" s="21">
        <f t="shared" si="43"/>
        <v>3683209</v>
      </c>
      <c r="BI661" s="73"/>
      <c r="BJ661" s="73"/>
      <c r="BK661" s="73"/>
      <c r="BL661" s="73"/>
      <c r="BM661" s="73"/>
      <c r="BN661" s="73"/>
      <c r="BO661" s="73"/>
    </row>
    <row r="662" spans="1:67" ht="22.5" customHeight="1" x14ac:dyDescent="0.2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80636</v>
      </c>
      <c r="G662" s="20">
        <v>9106</v>
      </c>
      <c r="H662" s="20">
        <v>14134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1070</v>
      </c>
      <c r="O662" s="20">
        <v>0</v>
      </c>
      <c r="P662" s="20">
        <v>47656</v>
      </c>
      <c r="Q662" s="20">
        <v>8141</v>
      </c>
      <c r="R662" s="20">
        <v>2225</v>
      </c>
      <c r="S662" s="20">
        <v>4560</v>
      </c>
      <c r="T662" s="21">
        <v>10862</v>
      </c>
      <c r="U662" s="54">
        <v>931</v>
      </c>
      <c r="V662" s="20">
        <v>4516</v>
      </c>
      <c r="W662" s="20">
        <v>9752</v>
      </c>
      <c r="X662" s="20">
        <v>0</v>
      </c>
      <c r="Y662" s="21">
        <v>0</v>
      </c>
      <c r="Z662" s="20">
        <v>40542</v>
      </c>
      <c r="AA662" s="21">
        <v>0</v>
      </c>
      <c r="AB662" s="32">
        <v>0</v>
      </c>
      <c r="AC662" s="20">
        <v>70987</v>
      </c>
      <c r="AD662" s="20">
        <v>96911</v>
      </c>
      <c r="AE662" s="20">
        <v>132707</v>
      </c>
      <c r="AF662" s="20">
        <v>56111</v>
      </c>
      <c r="AG662" s="20">
        <v>23642</v>
      </c>
      <c r="AH662" s="20">
        <v>25420</v>
      </c>
      <c r="AI662" s="21">
        <v>51328</v>
      </c>
      <c r="AJ662" s="25">
        <v>9926</v>
      </c>
      <c r="AK662" s="25">
        <v>22270</v>
      </c>
      <c r="AL662" s="25">
        <v>3284</v>
      </c>
      <c r="AM662" s="22">
        <v>7777</v>
      </c>
      <c r="AN662" s="20">
        <v>94787</v>
      </c>
      <c r="AO662" s="20">
        <v>15296</v>
      </c>
      <c r="AP662" s="54">
        <v>844577</v>
      </c>
      <c r="AQ662" s="25">
        <v>47898</v>
      </c>
      <c r="AR662" s="25">
        <v>147013</v>
      </c>
      <c r="AS662" s="54">
        <v>54740</v>
      </c>
      <c r="AT662" s="54">
        <v>52007</v>
      </c>
      <c r="AU662" s="54">
        <v>34804</v>
      </c>
      <c r="AV662" s="54">
        <v>13840</v>
      </c>
      <c r="AW662" s="25">
        <f t="shared" si="40"/>
        <v>350302</v>
      </c>
      <c r="AX662" s="165">
        <v>145634</v>
      </c>
      <c r="AY662" s="98">
        <f t="shared" si="41"/>
        <v>1340513</v>
      </c>
      <c r="AZ662" s="73"/>
      <c r="BA662" s="20">
        <v>176092</v>
      </c>
      <c r="BB662" s="20">
        <v>63242</v>
      </c>
      <c r="BC662" s="19">
        <v>239334</v>
      </c>
      <c r="BD662" s="19">
        <f t="shared" si="42"/>
        <v>1579847</v>
      </c>
      <c r="BF662" s="20">
        <v>50511</v>
      </c>
      <c r="BG662" s="21">
        <f t="shared" si="43"/>
        <v>1529336</v>
      </c>
      <c r="BI662" s="73"/>
      <c r="BJ662" s="73"/>
      <c r="BK662" s="73"/>
      <c r="BL662" s="73"/>
      <c r="BM662" s="73"/>
      <c r="BN662" s="73"/>
      <c r="BO662" s="73"/>
    </row>
    <row r="663" spans="1:67" ht="22.5" customHeight="1" x14ac:dyDescent="0.2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170855</v>
      </c>
      <c r="G663" s="20">
        <v>26099</v>
      </c>
      <c r="H663" s="20">
        <v>34953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2538</v>
      </c>
      <c r="O663" s="20">
        <v>0</v>
      </c>
      <c r="P663" s="20">
        <v>113515</v>
      </c>
      <c r="Q663" s="20">
        <v>16968</v>
      </c>
      <c r="R663" s="20">
        <v>6364</v>
      </c>
      <c r="S663" s="20">
        <v>12768</v>
      </c>
      <c r="T663" s="21">
        <v>21724</v>
      </c>
      <c r="U663" s="54">
        <v>2707</v>
      </c>
      <c r="V663" s="20">
        <v>5645</v>
      </c>
      <c r="W663" s="20">
        <v>9752</v>
      </c>
      <c r="X663" s="20">
        <v>0</v>
      </c>
      <c r="Y663" s="21">
        <v>0</v>
      </c>
      <c r="Z663" s="20">
        <v>89601</v>
      </c>
      <c r="AA663" s="21">
        <v>0</v>
      </c>
      <c r="AB663" s="32">
        <v>0</v>
      </c>
      <c r="AC663" s="20">
        <v>130106</v>
      </c>
      <c r="AD663" s="20">
        <v>217540</v>
      </c>
      <c r="AE663" s="20">
        <v>237889</v>
      </c>
      <c r="AF663" s="20">
        <v>124021</v>
      </c>
      <c r="AG663" s="20">
        <v>50806</v>
      </c>
      <c r="AH663" s="20">
        <v>12475</v>
      </c>
      <c r="AI663" s="21">
        <v>76992</v>
      </c>
      <c r="AJ663" s="25">
        <v>21316</v>
      </c>
      <c r="AK663" s="25">
        <v>36941</v>
      </c>
      <c r="AL663" s="25">
        <v>6452</v>
      </c>
      <c r="AM663" s="22">
        <v>13598</v>
      </c>
      <c r="AN663" s="20">
        <v>117351</v>
      </c>
      <c r="AO663" s="20">
        <v>32500</v>
      </c>
      <c r="AP663" s="54">
        <v>1591476</v>
      </c>
      <c r="AQ663" s="25">
        <v>53380</v>
      </c>
      <c r="AR663" s="25">
        <v>165964</v>
      </c>
      <c r="AS663" s="54">
        <v>86270</v>
      </c>
      <c r="AT663" s="54">
        <v>37805</v>
      </c>
      <c r="AU663" s="54">
        <v>60773</v>
      </c>
      <c r="AV663" s="54">
        <v>30534</v>
      </c>
      <c r="AW663" s="25">
        <f t="shared" si="40"/>
        <v>434726</v>
      </c>
      <c r="AX663" s="165">
        <v>295359</v>
      </c>
      <c r="AY663" s="98">
        <f t="shared" si="41"/>
        <v>2321561</v>
      </c>
      <c r="AZ663" s="73"/>
      <c r="BA663" s="20">
        <v>290719</v>
      </c>
      <c r="BB663" s="20">
        <v>130951</v>
      </c>
      <c r="BC663" s="19">
        <v>421670</v>
      </c>
      <c r="BD663" s="19">
        <f t="shared" si="42"/>
        <v>2743231</v>
      </c>
      <c r="BF663" s="20">
        <v>111439</v>
      </c>
      <c r="BG663" s="21">
        <f t="shared" si="43"/>
        <v>2631792</v>
      </c>
      <c r="BI663" s="73"/>
      <c r="BJ663" s="73"/>
      <c r="BK663" s="73"/>
      <c r="BL663" s="73"/>
      <c r="BM663" s="73"/>
      <c r="BN663" s="73"/>
      <c r="BO663" s="73"/>
    </row>
    <row r="664" spans="1:67" ht="22.5" customHeight="1" x14ac:dyDescent="0.2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182192</v>
      </c>
      <c r="G664" s="20">
        <v>77795</v>
      </c>
      <c r="H664" s="20">
        <v>114218</v>
      </c>
      <c r="I664" s="20">
        <v>0</v>
      </c>
      <c r="J664" s="20">
        <v>0</v>
      </c>
      <c r="K664" s="20">
        <v>0</v>
      </c>
      <c r="L664" s="20">
        <v>0</v>
      </c>
      <c r="M664" s="20">
        <v>7837</v>
      </c>
      <c r="N664" s="20">
        <v>3794</v>
      </c>
      <c r="O664" s="20">
        <v>37</v>
      </c>
      <c r="P664" s="20">
        <v>165</v>
      </c>
      <c r="Q664" s="20">
        <v>32162</v>
      </c>
      <c r="R664" s="20">
        <v>54424</v>
      </c>
      <c r="S664" s="20">
        <v>35568</v>
      </c>
      <c r="T664" s="21">
        <v>32586</v>
      </c>
      <c r="U664" s="54">
        <v>6218</v>
      </c>
      <c r="V664" s="20">
        <v>12419</v>
      </c>
      <c r="W664" s="20">
        <v>29256</v>
      </c>
      <c r="X664" s="20">
        <v>0</v>
      </c>
      <c r="Y664" s="21">
        <v>0</v>
      </c>
      <c r="Z664" s="20">
        <v>96111</v>
      </c>
      <c r="AA664" s="21">
        <v>0</v>
      </c>
      <c r="AB664" s="32">
        <v>0</v>
      </c>
      <c r="AC664" s="20">
        <v>255272</v>
      </c>
      <c r="AD664" s="20">
        <v>159865</v>
      </c>
      <c r="AE664" s="20">
        <v>263873</v>
      </c>
      <c r="AF664" s="20">
        <v>120962</v>
      </c>
      <c r="AG664" s="20">
        <v>112313</v>
      </c>
      <c r="AH664" s="20">
        <v>25326</v>
      </c>
      <c r="AI664" s="21">
        <v>24862</v>
      </c>
      <c r="AJ664" s="25">
        <v>25990</v>
      </c>
      <c r="AK664" s="25">
        <v>49026</v>
      </c>
      <c r="AL664" s="25">
        <v>7709</v>
      </c>
      <c r="AM664" s="22">
        <v>20244</v>
      </c>
      <c r="AN664" s="20">
        <v>473979</v>
      </c>
      <c r="AO664" s="20">
        <v>14435</v>
      </c>
      <c r="AP664" s="54">
        <v>2238638</v>
      </c>
      <c r="AQ664" s="25">
        <v>47359</v>
      </c>
      <c r="AR664" s="25">
        <v>125310</v>
      </c>
      <c r="AS664" s="54">
        <v>90390</v>
      </c>
      <c r="AT664" s="54">
        <v>57619</v>
      </c>
      <c r="AU664" s="54">
        <v>80878</v>
      </c>
      <c r="AV664" s="54">
        <v>42197</v>
      </c>
      <c r="AW664" s="25">
        <f t="shared" si="40"/>
        <v>443753</v>
      </c>
      <c r="AX664" s="165">
        <v>507075</v>
      </c>
      <c r="AY664" s="98">
        <f t="shared" si="41"/>
        <v>3189466</v>
      </c>
      <c r="AZ664" s="73"/>
      <c r="BA664" s="20">
        <v>344318</v>
      </c>
      <c r="BB664" s="20">
        <v>72472</v>
      </c>
      <c r="BC664" s="19">
        <v>416790</v>
      </c>
      <c r="BD664" s="19">
        <f t="shared" si="42"/>
        <v>3606256</v>
      </c>
      <c r="BF664" s="20">
        <v>154005</v>
      </c>
      <c r="BG664" s="21">
        <f t="shared" si="43"/>
        <v>3452251</v>
      </c>
      <c r="BI664" s="73"/>
      <c r="BJ664" s="73"/>
      <c r="BK664" s="73"/>
      <c r="BL664" s="73"/>
      <c r="BM664" s="73"/>
      <c r="BN664" s="73"/>
      <c r="BO664" s="73"/>
    </row>
    <row r="665" spans="1:67" ht="22.5" customHeight="1" x14ac:dyDescent="0.2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11408</v>
      </c>
      <c r="G665" s="20">
        <v>2510</v>
      </c>
      <c r="H665" s="20">
        <v>5348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175</v>
      </c>
      <c r="O665" s="20">
        <v>0</v>
      </c>
      <c r="P665" s="20">
        <v>6062</v>
      </c>
      <c r="Q665" s="20">
        <v>5227</v>
      </c>
      <c r="R665" s="20">
        <v>1024</v>
      </c>
      <c r="S665" s="20">
        <v>3648</v>
      </c>
      <c r="T665" s="21">
        <v>10862</v>
      </c>
      <c r="U665" s="54">
        <v>592</v>
      </c>
      <c r="V665" s="20">
        <v>2258</v>
      </c>
      <c r="W665" s="20">
        <v>9752</v>
      </c>
      <c r="X665" s="20">
        <v>0</v>
      </c>
      <c r="Y665" s="21">
        <v>0</v>
      </c>
      <c r="Z665" s="20">
        <v>5223</v>
      </c>
      <c r="AA665" s="21">
        <v>0</v>
      </c>
      <c r="AB665" s="32">
        <v>0</v>
      </c>
      <c r="AC665" s="20">
        <v>31712</v>
      </c>
      <c r="AD665" s="20">
        <v>17315</v>
      </c>
      <c r="AE665" s="20">
        <v>10056</v>
      </c>
      <c r="AF665" s="20">
        <v>3146</v>
      </c>
      <c r="AG665" s="20">
        <v>4622</v>
      </c>
      <c r="AH665" s="20">
        <v>9661</v>
      </c>
      <c r="AI665" s="21">
        <v>1203</v>
      </c>
      <c r="AJ665" s="25">
        <v>1621</v>
      </c>
      <c r="AK665" s="25">
        <v>4888</v>
      </c>
      <c r="AL665" s="25">
        <v>247</v>
      </c>
      <c r="AM665" s="22">
        <v>1745</v>
      </c>
      <c r="AN665" s="20">
        <v>52923</v>
      </c>
      <c r="AO665" s="20">
        <v>622</v>
      </c>
      <c r="AP665" s="54">
        <v>203850</v>
      </c>
      <c r="AQ665" s="25">
        <v>18019</v>
      </c>
      <c r="AR665" s="25">
        <v>26884</v>
      </c>
      <c r="AS665" s="54">
        <v>12975</v>
      </c>
      <c r="AT665" s="54">
        <v>56584</v>
      </c>
      <c r="AU665" s="54">
        <v>15577</v>
      </c>
      <c r="AV665" s="54">
        <v>3888</v>
      </c>
      <c r="AW665" s="25">
        <f t="shared" si="40"/>
        <v>133927</v>
      </c>
      <c r="AX665" s="165">
        <v>39608</v>
      </c>
      <c r="AY665" s="98">
        <f t="shared" si="41"/>
        <v>377385</v>
      </c>
      <c r="AZ665" s="73"/>
      <c r="BA665" s="20">
        <v>75810</v>
      </c>
      <c r="BB665" s="20">
        <v>2917</v>
      </c>
      <c r="BC665" s="19">
        <v>78727</v>
      </c>
      <c r="BD665" s="19">
        <f t="shared" si="42"/>
        <v>456112</v>
      </c>
      <c r="BF665" s="20">
        <v>14191</v>
      </c>
      <c r="BG665" s="21">
        <f t="shared" si="43"/>
        <v>441921</v>
      </c>
      <c r="BI665" s="73"/>
      <c r="BJ665" s="73"/>
      <c r="BK665" s="73"/>
      <c r="BL665" s="73"/>
      <c r="BM665" s="73"/>
      <c r="BN665" s="73"/>
      <c r="BO665" s="73"/>
    </row>
    <row r="666" spans="1:67" ht="22.5" customHeight="1" x14ac:dyDescent="0.2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84135</v>
      </c>
      <c r="G666" s="20">
        <v>26027</v>
      </c>
      <c r="H666" s="20">
        <v>23302</v>
      </c>
      <c r="I666" s="20">
        <v>0</v>
      </c>
      <c r="J666" s="20">
        <v>0</v>
      </c>
      <c r="K666" s="20">
        <v>0</v>
      </c>
      <c r="L666" s="20">
        <v>0</v>
      </c>
      <c r="M666" s="20">
        <v>2217</v>
      </c>
      <c r="N666" s="20">
        <v>1303</v>
      </c>
      <c r="O666" s="20">
        <v>444</v>
      </c>
      <c r="P666" s="20">
        <v>31926</v>
      </c>
      <c r="Q666" s="20">
        <v>9987</v>
      </c>
      <c r="R666" s="20">
        <v>10858</v>
      </c>
      <c r="S666" s="20">
        <v>10032</v>
      </c>
      <c r="T666" s="21">
        <v>21724</v>
      </c>
      <c r="U666" s="54">
        <v>7952</v>
      </c>
      <c r="V666" s="20">
        <v>6774</v>
      </c>
      <c r="W666" s="20">
        <v>19504</v>
      </c>
      <c r="X666" s="20">
        <v>0</v>
      </c>
      <c r="Y666" s="21">
        <v>0</v>
      </c>
      <c r="Z666" s="20">
        <v>38309</v>
      </c>
      <c r="AA666" s="21">
        <v>0</v>
      </c>
      <c r="AB666" s="32">
        <v>0</v>
      </c>
      <c r="AC666" s="20">
        <v>98090</v>
      </c>
      <c r="AD666" s="20">
        <v>104530</v>
      </c>
      <c r="AE666" s="20">
        <v>136377</v>
      </c>
      <c r="AF666" s="20">
        <v>49905</v>
      </c>
      <c r="AG666" s="20">
        <v>22676</v>
      </c>
      <c r="AH666" s="20">
        <v>21480</v>
      </c>
      <c r="AI666" s="21">
        <v>18045</v>
      </c>
      <c r="AJ666" s="25">
        <v>12096</v>
      </c>
      <c r="AK666" s="25">
        <v>27450</v>
      </c>
      <c r="AL666" s="25">
        <v>2951</v>
      </c>
      <c r="AM666" s="22">
        <v>10019</v>
      </c>
      <c r="AN666" s="20">
        <v>354589</v>
      </c>
      <c r="AO666" s="20">
        <v>4283</v>
      </c>
      <c r="AP666" s="54">
        <v>1156985</v>
      </c>
      <c r="AQ666" s="25">
        <v>48467</v>
      </c>
      <c r="AR666" s="25">
        <v>103136</v>
      </c>
      <c r="AS666" s="54">
        <v>39669</v>
      </c>
      <c r="AT666" s="54">
        <v>50754</v>
      </c>
      <c r="AU666" s="54">
        <v>38323</v>
      </c>
      <c r="AV666" s="54">
        <v>18800</v>
      </c>
      <c r="AW666" s="25">
        <f t="shared" si="40"/>
        <v>299149</v>
      </c>
      <c r="AX666" s="165">
        <v>244240</v>
      </c>
      <c r="AY666" s="98">
        <f t="shared" si="41"/>
        <v>1700374</v>
      </c>
      <c r="AZ666" s="73"/>
      <c r="BA666" s="20">
        <v>197486</v>
      </c>
      <c r="BB666" s="20">
        <v>20443</v>
      </c>
      <c r="BC666" s="19">
        <v>217929</v>
      </c>
      <c r="BD666" s="19">
        <f t="shared" si="42"/>
        <v>1918303</v>
      </c>
      <c r="BF666" s="20">
        <v>68612</v>
      </c>
      <c r="BG666" s="21">
        <f t="shared" si="43"/>
        <v>1849691</v>
      </c>
      <c r="BI666" s="73"/>
      <c r="BJ666" s="73"/>
      <c r="BK666" s="73"/>
      <c r="BL666" s="73"/>
      <c r="BM666" s="73"/>
      <c r="BN666" s="73"/>
      <c r="BO666" s="73"/>
    </row>
    <row r="667" spans="1:67" ht="22.5" customHeight="1" x14ac:dyDescent="0.2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63285</v>
      </c>
      <c r="G667" s="20">
        <v>9823</v>
      </c>
      <c r="H667" s="20">
        <v>9359</v>
      </c>
      <c r="I667" s="20">
        <v>0</v>
      </c>
      <c r="J667" s="20">
        <v>0</v>
      </c>
      <c r="K667" s="20">
        <v>0</v>
      </c>
      <c r="L667" s="20">
        <v>0</v>
      </c>
      <c r="M667" s="20">
        <v>1880</v>
      </c>
      <c r="N667" s="20">
        <v>992</v>
      </c>
      <c r="O667" s="20">
        <v>0</v>
      </c>
      <c r="P667" s="20">
        <v>9571</v>
      </c>
      <c r="Q667" s="20">
        <v>14913</v>
      </c>
      <c r="R667" s="20">
        <v>5118</v>
      </c>
      <c r="S667" s="20">
        <v>6384</v>
      </c>
      <c r="T667" s="21">
        <v>10862</v>
      </c>
      <c r="U667" s="54">
        <v>1819</v>
      </c>
      <c r="V667" s="20">
        <v>4516</v>
      </c>
      <c r="W667" s="20">
        <v>9752</v>
      </c>
      <c r="X667" s="20">
        <v>0</v>
      </c>
      <c r="Y667" s="21">
        <v>0</v>
      </c>
      <c r="Z667" s="20">
        <v>28683</v>
      </c>
      <c r="AA667" s="21">
        <v>0</v>
      </c>
      <c r="AB667" s="32">
        <v>0</v>
      </c>
      <c r="AC667" s="20">
        <v>87602</v>
      </c>
      <c r="AD667" s="20">
        <v>68529</v>
      </c>
      <c r="AE667" s="20">
        <v>72079</v>
      </c>
      <c r="AF667" s="20">
        <v>23685</v>
      </c>
      <c r="AG667" s="20">
        <v>14812</v>
      </c>
      <c r="AH667" s="20">
        <v>9661</v>
      </c>
      <c r="AI667" s="21">
        <v>18446</v>
      </c>
      <c r="AJ667" s="25">
        <v>9202</v>
      </c>
      <c r="AK667" s="25">
        <v>19636</v>
      </c>
      <c r="AL667" s="25">
        <v>2104</v>
      </c>
      <c r="AM667" s="22">
        <v>7074</v>
      </c>
      <c r="AN667" s="20">
        <v>203660</v>
      </c>
      <c r="AO667" s="20">
        <v>3215</v>
      </c>
      <c r="AP667" s="54">
        <v>716662</v>
      </c>
      <c r="AQ667" s="25">
        <v>47349</v>
      </c>
      <c r="AR667" s="25">
        <v>92473</v>
      </c>
      <c r="AS667" s="54">
        <v>21064</v>
      </c>
      <c r="AT667" s="54">
        <v>42840</v>
      </c>
      <c r="AU667" s="54">
        <v>30161</v>
      </c>
      <c r="AV667" s="54">
        <v>12335</v>
      </c>
      <c r="AW667" s="25">
        <f t="shared" si="40"/>
        <v>246222</v>
      </c>
      <c r="AX667" s="165">
        <v>121425</v>
      </c>
      <c r="AY667" s="98">
        <f t="shared" si="41"/>
        <v>1084309</v>
      </c>
      <c r="AZ667" s="73"/>
      <c r="BA667" s="20">
        <v>167599</v>
      </c>
      <c r="BB667" s="20">
        <v>14677</v>
      </c>
      <c r="BC667" s="19">
        <v>182276</v>
      </c>
      <c r="BD667" s="19">
        <f t="shared" si="42"/>
        <v>1266585</v>
      </c>
      <c r="BF667" s="20">
        <v>45020</v>
      </c>
      <c r="BG667" s="21">
        <f t="shared" si="43"/>
        <v>1221565</v>
      </c>
      <c r="BI667" s="73"/>
      <c r="BJ667" s="73"/>
      <c r="BK667" s="73"/>
      <c r="BL667" s="73"/>
      <c r="BM667" s="73"/>
      <c r="BN667" s="73"/>
      <c r="BO667" s="73"/>
    </row>
    <row r="668" spans="1:67" ht="22.5" customHeight="1" x14ac:dyDescent="0.2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85352</v>
      </c>
      <c r="G668" s="20">
        <v>22514</v>
      </c>
      <c r="H668" s="20">
        <v>23875</v>
      </c>
      <c r="I668" s="20">
        <v>0</v>
      </c>
      <c r="J668" s="20">
        <v>0</v>
      </c>
      <c r="K668" s="20">
        <v>0</v>
      </c>
      <c r="L668" s="20">
        <v>0</v>
      </c>
      <c r="M668" s="20">
        <v>2467</v>
      </c>
      <c r="N668" s="20">
        <v>1214</v>
      </c>
      <c r="O668" s="20">
        <v>0</v>
      </c>
      <c r="P668" s="20">
        <v>53</v>
      </c>
      <c r="Q668" s="20">
        <v>10269</v>
      </c>
      <c r="R668" s="20">
        <v>15887</v>
      </c>
      <c r="S668" s="20">
        <v>8208</v>
      </c>
      <c r="T668" s="21">
        <v>10862</v>
      </c>
      <c r="U668" s="54">
        <v>7445</v>
      </c>
      <c r="V668" s="20">
        <v>4516</v>
      </c>
      <c r="W668" s="20">
        <v>9752</v>
      </c>
      <c r="X668" s="20">
        <v>0</v>
      </c>
      <c r="Y668" s="21">
        <v>0</v>
      </c>
      <c r="Z668" s="20">
        <v>40478</v>
      </c>
      <c r="AA668" s="21">
        <v>0</v>
      </c>
      <c r="AB668" s="32">
        <v>0</v>
      </c>
      <c r="AC668" s="20">
        <v>115865</v>
      </c>
      <c r="AD668" s="20">
        <v>95515</v>
      </c>
      <c r="AE668" s="20">
        <v>113697</v>
      </c>
      <c r="AF668" s="20">
        <v>46322</v>
      </c>
      <c r="AG668" s="20">
        <v>26791</v>
      </c>
      <c r="AH668" s="20">
        <v>17447</v>
      </c>
      <c r="AI668" s="21">
        <v>25263</v>
      </c>
      <c r="AJ668" s="25">
        <v>11269</v>
      </c>
      <c r="AK668" s="25">
        <v>31058</v>
      </c>
      <c r="AL668" s="25">
        <v>3341</v>
      </c>
      <c r="AM668" s="22">
        <v>11143</v>
      </c>
      <c r="AN668" s="20">
        <v>293900</v>
      </c>
      <c r="AO668" s="20">
        <v>9540</v>
      </c>
      <c r="AP668" s="54">
        <v>1044043</v>
      </c>
      <c r="AQ668" s="25">
        <v>50871</v>
      </c>
      <c r="AR668" s="25">
        <v>111636</v>
      </c>
      <c r="AS668" s="54">
        <v>50312</v>
      </c>
      <c r="AT668" s="54">
        <v>46149</v>
      </c>
      <c r="AU668" s="54">
        <v>39474</v>
      </c>
      <c r="AV668" s="54">
        <v>18669</v>
      </c>
      <c r="AW668" s="25">
        <f t="shared" si="40"/>
        <v>317111</v>
      </c>
      <c r="AX668" s="165">
        <v>213142</v>
      </c>
      <c r="AY668" s="98">
        <f t="shared" si="41"/>
        <v>1574296</v>
      </c>
      <c r="AZ668" s="73"/>
      <c r="BA668" s="20">
        <v>189335</v>
      </c>
      <c r="BB668" s="20">
        <v>46788</v>
      </c>
      <c r="BC668" s="19">
        <v>236123</v>
      </c>
      <c r="BD668" s="19">
        <f t="shared" si="42"/>
        <v>1810419</v>
      </c>
      <c r="BF668" s="20">
        <v>68136</v>
      </c>
      <c r="BG668" s="21">
        <f t="shared" si="43"/>
        <v>1742283</v>
      </c>
      <c r="BI668" s="73"/>
      <c r="BJ668" s="73"/>
      <c r="BK668" s="73"/>
      <c r="BL668" s="73"/>
      <c r="BM668" s="73"/>
      <c r="BN668" s="73"/>
      <c r="BO668" s="73"/>
    </row>
    <row r="669" spans="1:67" ht="22.5" customHeight="1" x14ac:dyDescent="0.2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13315</v>
      </c>
      <c r="G669" s="20">
        <v>1291</v>
      </c>
      <c r="H669" s="20">
        <v>1337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172</v>
      </c>
      <c r="O669" s="20">
        <v>0</v>
      </c>
      <c r="P669" s="20">
        <v>8</v>
      </c>
      <c r="Q669" s="20">
        <v>1313</v>
      </c>
      <c r="R669" s="20">
        <v>1246</v>
      </c>
      <c r="S669" s="20">
        <v>8208</v>
      </c>
      <c r="T669" s="21">
        <v>10862</v>
      </c>
      <c r="U669" s="54">
        <v>296</v>
      </c>
      <c r="V669" s="20">
        <v>6774</v>
      </c>
      <c r="W669" s="20">
        <v>9752</v>
      </c>
      <c r="X669" s="20">
        <v>0</v>
      </c>
      <c r="Y669" s="21">
        <v>0</v>
      </c>
      <c r="Z669" s="20">
        <v>6813</v>
      </c>
      <c r="AA669" s="21">
        <v>0</v>
      </c>
      <c r="AB669" s="32">
        <v>0</v>
      </c>
      <c r="AC669" s="20">
        <v>15346</v>
      </c>
      <c r="AD669" s="20">
        <v>17372</v>
      </c>
      <c r="AE669" s="20">
        <v>7267</v>
      </c>
      <c r="AF669" s="20">
        <v>1661</v>
      </c>
      <c r="AG669" s="20">
        <v>4224</v>
      </c>
      <c r="AH669" s="20">
        <v>4971</v>
      </c>
      <c r="AI669" s="21">
        <v>11228</v>
      </c>
      <c r="AJ669" s="25">
        <v>1600</v>
      </c>
      <c r="AK669" s="25">
        <v>5168</v>
      </c>
      <c r="AL669" s="25">
        <v>247</v>
      </c>
      <c r="AM669" s="22">
        <v>1807</v>
      </c>
      <c r="AN669" s="20">
        <v>64932</v>
      </c>
      <c r="AO669" s="20">
        <v>2893</v>
      </c>
      <c r="AP669" s="54">
        <v>200103</v>
      </c>
      <c r="AQ669" s="25">
        <v>17282</v>
      </c>
      <c r="AR669" s="25">
        <v>27394</v>
      </c>
      <c r="AS669" s="54">
        <v>13252</v>
      </c>
      <c r="AT669" s="54">
        <v>33453</v>
      </c>
      <c r="AU669" s="54">
        <v>16446</v>
      </c>
      <c r="AV669" s="54">
        <v>3578</v>
      </c>
      <c r="AW669" s="25">
        <f t="shared" si="40"/>
        <v>111405</v>
      </c>
      <c r="AX669" s="165">
        <v>39851</v>
      </c>
      <c r="AY669" s="98">
        <f t="shared" si="41"/>
        <v>351359</v>
      </c>
      <c r="AZ669" s="73"/>
      <c r="BA669" s="20">
        <v>75506</v>
      </c>
      <c r="BB669" s="20">
        <v>12238</v>
      </c>
      <c r="BC669" s="19">
        <v>87744</v>
      </c>
      <c r="BD669" s="19">
        <f t="shared" si="42"/>
        <v>439103</v>
      </c>
      <c r="BF669" s="20">
        <v>13060</v>
      </c>
      <c r="BG669" s="21">
        <f t="shared" si="43"/>
        <v>426043</v>
      </c>
      <c r="BI669" s="73"/>
      <c r="BJ669" s="73"/>
      <c r="BK669" s="73"/>
      <c r="BL669" s="73"/>
      <c r="BM669" s="73"/>
      <c r="BN669" s="73"/>
      <c r="BO669" s="73"/>
    </row>
    <row r="670" spans="1:67" ht="22.5" customHeight="1" x14ac:dyDescent="0.2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177290</v>
      </c>
      <c r="G670" s="20">
        <v>79659</v>
      </c>
      <c r="H670" s="20">
        <v>110207</v>
      </c>
      <c r="I670" s="20">
        <v>0</v>
      </c>
      <c r="J670" s="20">
        <v>0</v>
      </c>
      <c r="K670" s="20">
        <v>133</v>
      </c>
      <c r="L670" s="20">
        <v>275</v>
      </c>
      <c r="M670" s="20">
        <v>7567</v>
      </c>
      <c r="N670" s="20">
        <v>3764</v>
      </c>
      <c r="O670" s="20">
        <v>4218</v>
      </c>
      <c r="P670" s="20">
        <v>3377</v>
      </c>
      <c r="Q670" s="20">
        <v>75398</v>
      </c>
      <c r="R670" s="20">
        <v>19269</v>
      </c>
      <c r="S670" s="20">
        <v>31008</v>
      </c>
      <c r="T670" s="21">
        <v>32586</v>
      </c>
      <c r="U670" s="54">
        <v>6895</v>
      </c>
      <c r="V670" s="20">
        <v>19193</v>
      </c>
      <c r="W670" s="20">
        <v>29256</v>
      </c>
      <c r="X670" s="20">
        <v>0</v>
      </c>
      <c r="Y670" s="21">
        <v>0</v>
      </c>
      <c r="Z670" s="20">
        <v>92322</v>
      </c>
      <c r="AA670" s="21">
        <v>0</v>
      </c>
      <c r="AB670" s="32">
        <v>0</v>
      </c>
      <c r="AC670" s="20">
        <v>392168</v>
      </c>
      <c r="AD670" s="20">
        <v>284690</v>
      </c>
      <c r="AE670" s="20">
        <v>286994</v>
      </c>
      <c r="AF670" s="20">
        <v>120525</v>
      </c>
      <c r="AG670" s="20">
        <v>78051</v>
      </c>
      <c r="AH670" s="20">
        <v>54873</v>
      </c>
      <c r="AI670" s="21">
        <v>20852</v>
      </c>
      <c r="AJ670" s="25">
        <v>25883</v>
      </c>
      <c r="AK670" s="25">
        <v>48151</v>
      </c>
      <c r="AL670" s="25">
        <v>7583</v>
      </c>
      <c r="AM670" s="22">
        <v>20036</v>
      </c>
      <c r="AN670" s="20">
        <v>543123</v>
      </c>
      <c r="AO670" s="20">
        <v>11583</v>
      </c>
      <c r="AP670" s="54">
        <v>2586929</v>
      </c>
      <c r="AQ670" s="25">
        <v>54688</v>
      </c>
      <c r="AR670" s="25">
        <v>147230</v>
      </c>
      <c r="AS670" s="54">
        <v>79383</v>
      </c>
      <c r="AT670" s="54">
        <v>54411</v>
      </c>
      <c r="AU670" s="54">
        <v>77916</v>
      </c>
      <c r="AV670" s="54">
        <v>43380</v>
      </c>
      <c r="AW670" s="25">
        <f t="shared" si="40"/>
        <v>457008</v>
      </c>
      <c r="AX670" s="165">
        <v>354370</v>
      </c>
      <c r="AY670" s="98">
        <f t="shared" si="41"/>
        <v>3398307</v>
      </c>
      <c r="AZ670" s="73"/>
      <c r="BA670" s="20">
        <v>343083</v>
      </c>
      <c r="BB670" s="20">
        <v>53534</v>
      </c>
      <c r="BC670" s="19">
        <v>396617</v>
      </c>
      <c r="BD670" s="19">
        <f t="shared" si="42"/>
        <v>3794924</v>
      </c>
      <c r="BF670" s="20">
        <v>158322</v>
      </c>
      <c r="BG670" s="21">
        <f t="shared" si="43"/>
        <v>3636602</v>
      </c>
      <c r="BI670" s="73"/>
      <c r="BJ670" s="73"/>
      <c r="BK670" s="73"/>
      <c r="BL670" s="73"/>
      <c r="BM670" s="73"/>
      <c r="BN670" s="73"/>
      <c r="BO670" s="73"/>
    </row>
    <row r="671" spans="1:67" ht="22.5" customHeight="1" x14ac:dyDescent="0.2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6529</v>
      </c>
      <c r="G671" s="20">
        <v>1291</v>
      </c>
      <c r="H671" s="20">
        <v>3438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90</v>
      </c>
      <c r="O671" s="20">
        <v>0</v>
      </c>
      <c r="P671" s="20">
        <v>1437</v>
      </c>
      <c r="Q671" s="20">
        <v>741</v>
      </c>
      <c r="R671" s="20">
        <v>356</v>
      </c>
      <c r="S671" s="20">
        <v>3648</v>
      </c>
      <c r="T671" s="21">
        <v>10862</v>
      </c>
      <c r="U671" s="54">
        <v>85</v>
      </c>
      <c r="V671" s="20">
        <v>3387</v>
      </c>
      <c r="W671" s="20">
        <v>9752</v>
      </c>
      <c r="X671" s="20">
        <v>0</v>
      </c>
      <c r="Y671" s="21">
        <v>0</v>
      </c>
      <c r="Z671" s="20">
        <v>3174</v>
      </c>
      <c r="AA671" s="21">
        <v>0</v>
      </c>
      <c r="AB671" s="32">
        <v>0</v>
      </c>
      <c r="AC671" s="20">
        <v>5548</v>
      </c>
      <c r="AD671" s="20">
        <v>15492</v>
      </c>
      <c r="AE671" s="20">
        <v>3597</v>
      </c>
      <c r="AF671" s="20">
        <v>961</v>
      </c>
      <c r="AG671" s="20">
        <v>2569</v>
      </c>
      <c r="AH671" s="20">
        <v>1782</v>
      </c>
      <c r="AI671" s="21">
        <v>0</v>
      </c>
      <c r="AJ671" s="25">
        <v>837</v>
      </c>
      <c r="AK671" s="25">
        <v>3297</v>
      </c>
      <c r="AL671" s="25">
        <v>152</v>
      </c>
      <c r="AM671" s="22">
        <v>1152</v>
      </c>
      <c r="AN671" s="20">
        <v>49110</v>
      </c>
      <c r="AO671" s="20">
        <v>798</v>
      </c>
      <c r="AP671" s="54">
        <v>130085</v>
      </c>
      <c r="AQ671" s="25">
        <v>12141</v>
      </c>
      <c r="AR671" s="25">
        <v>18057</v>
      </c>
      <c r="AS671" s="54">
        <v>10015</v>
      </c>
      <c r="AT671" s="54">
        <v>32833</v>
      </c>
      <c r="AU671" s="54">
        <v>12131</v>
      </c>
      <c r="AV671" s="54">
        <v>2452</v>
      </c>
      <c r="AW671" s="25">
        <f t="shared" si="40"/>
        <v>87629</v>
      </c>
      <c r="AX671" s="165">
        <v>22463</v>
      </c>
      <c r="AY671" s="98">
        <f t="shared" si="41"/>
        <v>240177</v>
      </c>
      <c r="AZ671" s="73"/>
      <c r="BA671" s="20">
        <v>48165</v>
      </c>
      <c r="BB671" s="20">
        <v>3738</v>
      </c>
      <c r="BC671" s="19">
        <v>51903</v>
      </c>
      <c r="BD671" s="19">
        <f t="shared" si="42"/>
        <v>292080</v>
      </c>
      <c r="BF671" s="20">
        <v>8948</v>
      </c>
      <c r="BG671" s="21">
        <f t="shared" si="43"/>
        <v>283132</v>
      </c>
      <c r="BI671" s="73"/>
      <c r="BJ671" s="73"/>
      <c r="BK671" s="73"/>
      <c r="BL671" s="73"/>
      <c r="BM671" s="73"/>
      <c r="BN671" s="73"/>
      <c r="BO671" s="73"/>
    </row>
    <row r="672" spans="1:67" ht="22.5" customHeight="1" x14ac:dyDescent="0.2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113619</v>
      </c>
      <c r="G672" s="20">
        <v>6525</v>
      </c>
      <c r="H672" s="20">
        <v>1528</v>
      </c>
      <c r="I672" s="20">
        <v>0</v>
      </c>
      <c r="J672" s="20">
        <v>0</v>
      </c>
      <c r="K672" s="20">
        <v>0</v>
      </c>
      <c r="L672" s="20">
        <v>0</v>
      </c>
      <c r="M672" s="20">
        <v>2535</v>
      </c>
      <c r="N672" s="20">
        <v>1566</v>
      </c>
      <c r="O672" s="20">
        <v>333</v>
      </c>
      <c r="P672" s="20">
        <v>713</v>
      </c>
      <c r="Q672" s="20">
        <v>11916</v>
      </c>
      <c r="R672" s="20">
        <v>7387</v>
      </c>
      <c r="S672" s="20">
        <v>11856</v>
      </c>
      <c r="T672" s="21">
        <v>21724</v>
      </c>
      <c r="U672" s="54">
        <v>3299</v>
      </c>
      <c r="V672" s="20">
        <v>7903</v>
      </c>
      <c r="W672" s="20">
        <v>19504</v>
      </c>
      <c r="X672" s="20">
        <v>0</v>
      </c>
      <c r="Y672" s="21">
        <v>0</v>
      </c>
      <c r="Z672" s="20">
        <v>55368</v>
      </c>
      <c r="AA672" s="21">
        <v>0</v>
      </c>
      <c r="AB672" s="32">
        <v>0</v>
      </c>
      <c r="AC672" s="20">
        <v>107695</v>
      </c>
      <c r="AD672" s="20">
        <v>112945</v>
      </c>
      <c r="AE672" s="20">
        <v>43673</v>
      </c>
      <c r="AF672" s="20">
        <v>12673</v>
      </c>
      <c r="AG672" s="20">
        <v>28363</v>
      </c>
      <c r="AH672" s="20">
        <v>13132</v>
      </c>
      <c r="AI672" s="21">
        <v>9223</v>
      </c>
      <c r="AJ672" s="25">
        <v>14530</v>
      </c>
      <c r="AK672" s="25">
        <v>31562</v>
      </c>
      <c r="AL672" s="25">
        <v>2783</v>
      </c>
      <c r="AM672" s="22">
        <v>11355</v>
      </c>
      <c r="AN672" s="20">
        <v>598060</v>
      </c>
      <c r="AO672" s="20">
        <v>5206</v>
      </c>
      <c r="AP672" s="54">
        <v>1256976</v>
      </c>
      <c r="AQ672" s="25">
        <v>49019</v>
      </c>
      <c r="AR672" s="25">
        <v>94894</v>
      </c>
      <c r="AS672" s="54">
        <v>27975</v>
      </c>
      <c r="AT672" s="54">
        <v>46938</v>
      </c>
      <c r="AU672" s="54">
        <v>43688</v>
      </c>
      <c r="AV672" s="54">
        <v>21416</v>
      </c>
      <c r="AW672" s="25">
        <f t="shared" si="40"/>
        <v>283930</v>
      </c>
      <c r="AX672" s="165">
        <v>222586</v>
      </c>
      <c r="AY672" s="98">
        <f t="shared" si="41"/>
        <v>1763492</v>
      </c>
      <c r="AZ672" s="73"/>
      <c r="BA672" s="20">
        <v>221445</v>
      </c>
      <c r="BB672" s="20">
        <v>51437</v>
      </c>
      <c r="BC672" s="19">
        <v>272882</v>
      </c>
      <c r="BD672" s="19">
        <f t="shared" si="42"/>
        <v>2036374</v>
      </c>
      <c r="BF672" s="20">
        <v>78161</v>
      </c>
      <c r="BG672" s="21">
        <f t="shared" si="43"/>
        <v>1958213</v>
      </c>
      <c r="BI672" s="73"/>
      <c r="BJ672" s="73"/>
      <c r="BK672" s="73"/>
      <c r="BL672" s="73"/>
      <c r="BM672" s="73"/>
      <c r="BN672" s="73"/>
      <c r="BO672" s="73"/>
    </row>
    <row r="673" spans="1:67" ht="22.5" customHeight="1" x14ac:dyDescent="0.2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47831238</v>
      </c>
      <c r="G673" s="20">
        <v>6975550</v>
      </c>
      <c r="H673" s="20">
        <v>7095268</v>
      </c>
      <c r="I673" s="20">
        <v>793830</v>
      </c>
      <c r="J673" s="20">
        <v>1525180</v>
      </c>
      <c r="K673" s="20">
        <v>3488</v>
      </c>
      <c r="L673" s="20">
        <v>0</v>
      </c>
      <c r="M673" s="20">
        <v>9278452</v>
      </c>
      <c r="N673" s="20">
        <v>3302847</v>
      </c>
      <c r="O673" s="20">
        <v>638213</v>
      </c>
      <c r="P673" s="20">
        <v>8644376</v>
      </c>
      <c r="Q673" s="20">
        <v>5689354</v>
      </c>
      <c r="R673" s="20">
        <v>8019968</v>
      </c>
      <c r="S673" s="20">
        <v>7289616</v>
      </c>
      <c r="T673" s="21">
        <v>3718714</v>
      </c>
      <c r="U673" s="54">
        <v>3302784</v>
      </c>
      <c r="V673" s="20">
        <v>3190554</v>
      </c>
      <c r="W673" s="20">
        <v>1443589</v>
      </c>
      <c r="X673" s="20">
        <v>5115894</v>
      </c>
      <c r="Y673" s="21">
        <v>951766</v>
      </c>
      <c r="Z673" s="20">
        <v>149101873</v>
      </c>
      <c r="AA673" s="21">
        <v>0</v>
      </c>
      <c r="AB673" s="32">
        <v>41116488</v>
      </c>
      <c r="AC673" s="20">
        <v>93123449</v>
      </c>
      <c r="AD673" s="20">
        <v>56208222</v>
      </c>
      <c r="AE673" s="20">
        <v>53870902</v>
      </c>
      <c r="AF673" s="20">
        <v>37856698</v>
      </c>
      <c r="AG673" s="20">
        <v>32230943</v>
      </c>
      <c r="AH673" s="20">
        <v>301286</v>
      </c>
      <c r="AI673" s="21">
        <v>349271</v>
      </c>
      <c r="AJ673" s="25">
        <v>7741245</v>
      </c>
      <c r="AK673" s="25">
        <v>4468345</v>
      </c>
      <c r="AL673" s="25">
        <v>1284005</v>
      </c>
      <c r="AM673" s="22">
        <v>2436239</v>
      </c>
      <c r="AN673" s="20">
        <v>52544654</v>
      </c>
      <c r="AO673" s="20">
        <v>1912166</v>
      </c>
      <c r="AP673" s="54">
        <v>659356467</v>
      </c>
      <c r="AQ673" s="25">
        <v>1663290</v>
      </c>
      <c r="AR673" s="25">
        <v>4688892</v>
      </c>
      <c r="AS673" s="54">
        <v>1075686</v>
      </c>
      <c r="AT673" s="54">
        <v>921758</v>
      </c>
      <c r="AU673" s="54">
        <v>2678450</v>
      </c>
      <c r="AV673" s="54">
        <v>22144403</v>
      </c>
      <c r="AW673" s="25">
        <f t="shared" si="40"/>
        <v>33172479</v>
      </c>
      <c r="AX673" s="165">
        <v>90611576</v>
      </c>
      <c r="AY673" s="98">
        <f t="shared" si="41"/>
        <v>783140522</v>
      </c>
      <c r="AZ673" s="73"/>
      <c r="BA673" s="20">
        <v>42929246</v>
      </c>
      <c r="BB673" s="20">
        <v>683746</v>
      </c>
      <c r="BC673" s="19">
        <v>43612992</v>
      </c>
      <c r="BD673" s="19">
        <f t="shared" si="42"/>
        <v>826753514</v>
      </c>
      <c r="BF673" s="20">
        <v>80818988</v>
      </c>
      <c r="BG673" s="21">
        <f t="shared" si="43"/>
        <v>745934526</v>
      </c>
      <c r="BI673" s="73"/>
      <c r="BJ673" s="73"/>
      <c r="BK673" s="73"/>
      <c r="BL673" s="73"/>
      <c r="BM673" s="73"/>
      <c r="BN673" s="73"/>
      <c r="BO673" s="73"/>
    </row>
    <row r="674" spans="1:67" ht="22.5" customHeight="1" x14ac:dyDescent="0.2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3561</v>
      </c>
      <c r="F674" s="19">
        <v>17881192</v>
      </c>
      <c r="G674" s="20">
        <v>2098372</v>
      </c>
      <c r="H674" s="20">
        <v>2350446</v>
      </c>
      <c r="I674" s="20">
        <v>299428</v>
      </c>
      <c r="J674" s="20">
        <v>766482</v>
      </c>
      <c r="K674" s="20">
        <v>0</v>
      </c>
      <c r="L674" s="20">
        <v>0</v>
      </c>
      <c r="M674" s="20">
        <v>1888674</v>
      </c>
      <c r="N674" s="20">
        <v>1237735</v>
      </c>
      <c r="O674" s="20">
        <v>222000</v>
      </c>
      <c r="P674" s="20">
        <v>5140169</v>
      </c>
      <c r="Q674" s="20">
        <v>2233899</v>
      </c>
      <c r="R674" s="20">
        <v>3319077</v>
      </c>
      <c r="S674" s="20">
        <v>3186528</v>
      </c>
      <c r="T674" s="21">
        <v>1238268</v>
      </c>
      <c r="U674" s="54">
        <v>1313542</v>
      </c>
      <c r="V674" s="20">
        <v>1387541</v>
      </c>
      <c r="W674" s="20">
        <v>507104</v>
      </c>
      <c r="X674" s="20">
        <v>3302038</v>
      </c>
      <c r="Y674" s="21">
        <v>422473</v>
      </c>
      <c r="Z674" s="20">
        <v>54101406</v>
      </c>
      <c r="AA674" s="21">
        <v>0</v>
      </c>
      <c r="AB674" s="32">
        <v>16705075</v>
      </c>
      <c r="AC674" s="20">
        <v>37933412</v>
      </c>
      <c r="AD674" s="20">
        <v>22327555</v>
      </c>
      <c r="AE674" s="20">
        <v>20308826</v>
      </c>
      <c r="AF674" s="20">
        <v>12120020</v>
      </c>
      <c r="AG674" s="20">
        <v>12977946</v>
      </c>
      <c r="AH674" s="20">
        <v>131695</v>
      </c>
      <c r="AI674" s="21">
        <v>135538</v>
      </c>
      <c r="AJ674" s="25">
        <v>2798234</v>
      </c>
      <c r="AK674" s="25">
        <v>1893452</v>
      </c>
      <c r="AL674" s="25">
        <v>427943</v>
      </c>
      <c r="AM674" s="22">
        <v>1078768</v>
      </c>
      <c r="AN674" s="20">
        <v>18693278</v>
      </c>
      <c r="AO674" s="20">
        <v>661513</v>
      </c>
      <c r="AP674" s="54">
        <v>251089629</v>
      </c>
      <c r="AQ674" s="25">
        <v>1413476</v>
      </c>
      <c r="AR674" s="25">
        <v>2108850</v>
      </c>
      <c r="AS674" s="54">
        <v>396160</v>
      </c>
      <c r="AT674" s="54">
        <v>341553</v>
      </c>
      <c r="AU674" s="54">
        <v>1062274</v>
      </c>
      <c r="AV674" s="54">
        <v>1219499</v>
      </c>
      <c r="AW674" s="25">
        <f t="shared" si="40"/>
        <v>6541812</v>
      </c>
      <c r="AX674" s="165">
        <v>28965197</v>
      </c>
      <c r="AY674" s="98">
        <f t="shared" si="41"/>
        <v>286596638</v>
      </c>
      <c r="AZ674" s="73"/>
      <c r="BA674" s="20">
        <v>18715228</v>
      </c>
      <c r="BB674" s="20">
        <v>228265</v>
      </c>
      <c r="BC674" s="19">
        <v>18943493</v>
      </c>
      <c r="BD674" s="19">
        <f t="shared" si="42"/>
        <v>305540131</v>
      </c>
      <c r="BF674" s="20">
        <v>4450726</v>
      </c>
      <c r="BG674" s="21">
        <f t="shared" si="43"/>
        <v>301089405</v>
      </c>
      <c r="BI674" s="73"/>
      <c r="BJ674" s="73"/>
      <c r="BK674" s="73"/>
      <c r="BL674" s="73"/>
      <c r="BM674" s="73"/>
      <c r="BN674" s="73"/>
      <c r="BO674" s="73"/>
    </row>
    <row r="675" spans="1:67" ht="22.5" customHeight="1" x14ac:dyDescent="0.2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8426586</v>
      </c>
      <c r="G675" s="20">
        <v>1569943</v>
      </c>
      <c r="H675" s="20">
        <v>2869775</v>
      </c>
      <c r="I675" s="20">
        <v>0</v>
      </c>
      <c r="J675" s="20">
        <v>0</v>
      </c>
      <c r="K675" s="20">
        <v>0</v>
      </c>
      <c r="L675" s="20">
        <v>0</v>
      </c>
      <c r="M675" s="20">
        <v>888926</v>
      </c>
      <c r="N675" s="20">
        <v>509312</v>
      </c>
      <c r="O675" s="20">
        <v>85359</v>
      </c>
      <c r="P675" s="20">
        <v>1698535</v>
      </c>
      <c r="Q675" s="20">
        <v>1007098</v>
      </c>
      <c r="R675" s="20">
        <v>1581085</v>
      </c>
      <c r="S675" s="20">
        <v>1306896</v>
      </c>
      <c r="T675" s="21">
        <v>781955</v>
      </c>
      <c r="U675" s="54">
        <v>728406</v>
      </c>
      <c r="V675" s="20">
        <v>677400</v>
      </c>
      <c r="W675" s="20">
        <v>359849</v>
      </c>
      <c r="X675" s="20">
        <v>0</v>
      </c>
      <c r="Y675" s="21">
        <v>0</v>
      </c>
      <c r="Z675" s="20">
        <v>25978436</v>
      </c>
      <c r="AA675" s="21">
        <v>31678</v>
      </c>
      <c r="AB675" s="32">
        <v>7824458</v>
      </c>
      <c r="AC675" s="20">
        <v>19737974</v>
      </c>
      <c r="AD675" s="20">
        <v>9634698</v>
      </c>
      <c r="AE675" s="20">
        <v>11123109</v>
      </c>
      <c r="AF675" s="20">
        <v>7575919</v>
      </c>
      <c r="AG675" s="20">
        <v>5785928</v>
      </c>
      <c r="AH675" s="20">
        <v>224839</v>
      </c>
      <c r="AI675" s="21">
        <v>184460</v>
      </c>
      <c r="AJ675" s="25">
        <v>1073694</v>
      </c>
      <c r="AK675" s="25">
        <v>857035</v>
      </c>
      <c r="AL675" s="25">
        <v>236857</v>
      </c>
      <c r="AM675" s="22">
        <v>521345</v>
      </c>
      <c r="AN675" s="20">
        <v>9861978</v>
      </c>
      <c r="AO675" s="20">
        <v>470352</v>
      </c>
      <c r="AP675" s="54">
        <v>123613885</v>
      </c>
      <c r="AQ675" s="25">
        <v>772536</v>
      </c>
      <c r="AR675" s="25">
        <v>1080115</v>
      </c>
      <c r="AS675" s="54">
        <v>354998</v>
      </c>
      <c r="AT675" s="54">
        <v>278369</v>
      </c>
      <c r="AU675" s="54">
        <v>696648</v>
      </c>
      <c r="AV675" s="54">
        <v>5863400</v>
      </c>
      <c r="AW675" s="25">
        <f t="shared" si="40"/>
        <v>9046066</v>
      </c>
      <c r="AX675" s="165">
        <v>15582584</v>
      </c>
      <c r="AY675" s="98">
        <f t="shared" si="41"/>
        <v>148242535</v>
      </c>
      <c r="AZ675" s="73"/>
      <c r="BA675" s="20">
        <v>9632677</v>
      </c>
      <c r="BB675" s="20">
        <v>295632</v>
      </c>
      <c r="BC675" s="19">
        <v>9928309</v>
      </c>
      <c r="BD675" s="19">
        <f t="shared" si="42"/>
        <v>158170844</v>
      </c>
      <c r="BF675" s="20">
        <v>21399269</v>
      </c>
      <c r="BG675" s="21">
        <f t="shared" si="43"/>
        <v>136771575</v>
      </c>
      <c r="BI675" s="73"/>
      <c r="BJ675" s="73"/>
      <c r="BK675" s="73"/>
      <c r="BL675" s="73"/>
      <c r="BM675" s="73"/>
      <c r="BN675" s="73"/>
      <c r="BO675" s="73"/>
    </row>
    <row r="676" spans="1:67" ht="22.5" customHeight="1" x14ac:dyDescent="0.2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4254588</v>
      </c>
      <c r="G676" s="20">
        <v>444468</v>
      </c>
      <c r="H676" s="20">
        <v>745664</v>
      </c>
      <c r="I676" s="20">
        <v>232678</v>
      </c>
      <c r="J676" s="20">
        <v>145591</v>
      </c>
      <c r="K676" s="20">
        <v>33568</v>
      </c>
      <c r="L676" s="20">
        <v>33613</v>
      </c>
      <c r="M676" s="20">
        <v>487805</v>
      </c>
      <c r="N676" s="20">
        <v>246671</v>
      </c>
      <c r="O676" s="20">
        <v>176527</v>
      </c>
      <c r="P676" s="20">
        <v>1354859</v>
      </c>
      <c r="Q676" s="20">
        <v>597228</v>
      </c>
      <c r="R676" s="20">
        <v>759482</v>
      </c>
      <c r="S676" s="20">
        <v>790704</v>
      </c>
      <c r="T676" s="21">
        <v>499652</v>
      </c>
      <c r="U676" s="54">
        <v>375666</v>
      </c>
      <c r="V676" s="20">
        <v>404182</v>
      </c>
      <c r="W676" s="20">
        <v>224296</v>
      </c>
      <c r="X676" s="20">
        <v>626512</v>
      </c>
      <c r="Y676" s="21">
        <v>237980</v>
      </c>
      <c r="Z676" s="20">
        <v>2606884</v>
      </c>
      <c r="AA676" s="21">
        <v>39092</v>
      </c>
      <c r="AB676" s="32">
        <v>2905232</v>
      </c>
      <c r="AC676" s="20">
        <v>9393108</v>
      </c>
      <c r="AD676" s="20">
        <v>5211839</v>
      </c>
      <c r="AE676" s="20">
        <v>7993260</v>
      </c>
      <c r="AF676" s="20">
        <v>5219441</v>
      </c>
      <c r="AG676" s="20">
        <v>2854171</v>
      </c>
      <c r="AH676" s="20">
        <v>84045</v>
      </c>
      <c r="AI676" s="21">
        <v>56942</v>
      </c>
      <c r="AJ676" s="25">
        <v>569722</v>
      </c>
      <c r="AK676" s="25">
        <v>479341</v>
      </c>
      <c r="AL676" s="25">
        <v>174666</v>
      </c>
      <c r="AM676" s="22">
        <v>298736</v>
      </c>
      <c r="AN676" s="20">
        <v>4317080</v>
      </c>
      <c r="AO676" s="20">
        <v>90126</v>
      </c>
      <c r="AP676" s="54">
        <v>54965419</v>
      </c>
      <c r="AQ676" s="25">
        <v>524876</v>
      </c>
      <c r="AR676" s="25">
        <v>846705</v>
      </c>
      <c r="AS676" s="54">
        <v>385611</v>
      </c>
      <c r="AT676" s="54">
        <v>200779</v>
      </c>
      <c r="AU676" s="54">
        <v>544216</v>
      </c>
      <c r="AV676" s="54">
        <v>2398121</v>
      </c>
      <c r="AW676" s="25">
        <f t="shared" si="40"/>
        <v>4900308</v>
      </c>
      <c r="AX676" s="165">
        <v>8903985</v>
      </c>
      <c r="AY676" s="98">
        <f t="shared" si="41"/>
        <v>68769712</v>
      </c>
      <c r="AZ676" s="73"/>
      <c r="BA676" s="20">
        <v>5661677</v>
      </c>
      <c r="BB676" s="20">
        <v>126507</v>
      </c>
      <c r="BC676" s="19">
        <v>5788184</v>
      </c>
      <c r="BD676" s="19">
        <f t="shared" si="42"/>
        <v>74557896</v>
      </c>
      <c r="BF676" s="20">
        <v>8752265</v>
      </c>
      <c r="BG676" s="21">
        <f t="shared" si="43"/>
        <v>65805631</v>
      </c>
      <c r="BI676" s="73"/>
      <c r="BJ676" s="73"/>
      <c r="BK676" s="73"/>
      <c r="BL676" s="73"/>
      <c r="BM676" s="73"/>
      <c r="BN676" s="73"/>
      <c r="BO676" s="73"/>
    </row>
    <row r="677" spans="1:67" ht="22.5" customHeight="1" x14ac:dyDescent="0.2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2852320</v>
      </c>
      <c r="G677" s="20">
        <v>374059</v>
      </c>
      <c r="H677" s="20">
        <v>364810</v>
      </c>
      <c r="I677" s="20">
        <v>0</v>
      </c>
      <c r="J677" s="20">
        <v>0</v>
      </c>
      <c r="K677" s="20">
        <v>12760</v>
      </c>
      <c r="L677" s="20">
        <v>4467</v>
      </c>
      <c r="M677" s="20">
        <v>302366</v>
      </c>
      <c r="N677" s="20">
        <v>163729</v>
      </c>
      <c r="O677" s="20">
        <v>52392</v>
      </c>
      <c r="P677" s="20">
        <v>537625</v>
      </c>
      <c r="Q677" s="20">
        <v>400743</v>
      </c>
      <c r="R677" s="20">
        <v>539073</v>
      </c>
      <c r="S677" s="20">
        <v>469680</v>
      </c>
      <c r="T677" s="21">
        <v>314998</v>
      </c>
      <c r="U677" s="54">
        <v>264925</v>
      </c>
      <c r="V677" s="20">
        <v>267573</v>
      </c>
      <c r="W677" s="20">
        <v>156032</v>
      </c>
      <c r="X677" s="20">
        <v>0</v>
      </c>
      <c r="Y677" s="21">
        <v>0</v>
      </c>
      <c r="Z677" s="20">
        <v>1445343</v>
      </c>
      <c r="AA677" s="21">
        <v>56616</v>
      </c>
      <c r="AB677" s="32">
        <v>1901550</v>
      </c>
      <c r="AC677" s="20">
        <v>5636858</v>
      </c>
      <c r="AD677" s="20">
        <v>2742247</v>
      </c>
      <c r="AE677" s="20">
        <v>4394972</v>
      </c>
      <c r="AF677" s="20">
        <v>2899932</v>
      </c>
      <c r="AG677" s="20">
        <v>1844465</v>
      </c>
      <c r="AH677" s="20">
        <v>165463</v>
      </c>
      <c r="AI677" s="21">
        <v>38897</v>
      </c>
      <c r="AJ677" s="25">
        <v>390971</v>
      </c>
      <c r="AK677" s="25">
        <v>335590</v>
      </c>
      <c r="AL677" s="25">
        <v>108561</v>
      </c>
      <c r="AM677" s="22">
        <v>207916</v>
      </c>
      <c r="AN677" s="20">
        <v>1231368</v>
      </c>
      <c r="AO677" s="20">
        <v>35569</v>
      </c>
      <c r="AP677" s="54">
        <v>30513870</v>
      </c>
      <c r="AQ677" s="25">
        <v>735825</v>
      </c>
      <c r="AR677" s="25">
        <v>550242</v>
      </c>
      <c r="AS677" s="54">
        <v>184004</v>
      </c>
      <c r="AT677" s="54">
        <v>118672</v>
      </c>
      <c r="AU677" s="54">
        <v>215351</v>
      </c>
      <c r="AV677" s="54">
        <v>983558</v>
      </c>
      <c r="AW677" s="25">
        <f t="shared" si="40"/>
        <v>2787652</v>
      </c>
      <c r="AX677" s="165">
        <v>4415377</v>
      </c>
      <c r="AY677" s="98">
        <f t="shared" si="41"/>
        <v>37716899</v>
      </c>
      <c r="AZ677" s="73"/>
      <c r="BA677" s="20">
        <v>4057279</v>
      </c>
      <c r="BB677" s="20">
        <v>100982</v>
      </c>
      <c r="BC677" s="19">
        <v>4158261</v>
      </c>
      <c r="BD677" s="19">
        <f t="shared" si="42"/>
        <v>41875160</v>
      </c>
      <c r="BF677" s="20">
        <v>3589627</v>
      </c>
      <c r="BG677" s="21">
        <f t="shared" si="43"/>
        <v>38285533</v>
      </c>
      <c r="BI677" s="73"/>
      <c r="BJ677" s="73"/>
      <c r="BK677" s="73"/>
      <c r="BL677" s="73"/>
      <c r="BM677" s="73"/>
      <c r="BN677" s="73"/>
      <c r="BO677" s="73"/>
    </row>
    <row r="678" spans="1:67" ht="22.5" customHeight="1" x14ac:dyDescent="0.2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2024030</v>
      </c>
      <c r="G678" s="20">
        <v>170861</v>
      </c>
      <c r="H678" s="20">
        <v>269119</v>
      </c>
      <c r="I678" s="20">
        <v>0</v>
      </c>
      <c r="J678" s="20">
        <v>0</v>
      </c>
      <c r="K678" s="20">
        <v>3529</v>
      </c>
      <c r="L678" s="20">
        <v>7394</v>
      </c>
      <c r="M678" s="20">
        <v>198466</v>
      </c>
      <c r="N678" s="20">
        <v>114250</v>
      </c>
      <c r="O678" s="20">
        <v>55648</v>
      </c>
      <c r="P678" s="20">
        <v>708974</v>
      </c>
      <c r="Q678" s="20">
        <v>301504</v>
      </c>
      <c r="R678" s="20">
        <v>342561</v>
      </c>
      <c r="S678" s="20">
        <v>269952</v>
      </c>
      <c r="T678" s="21">
        <v>173792</v>
      </c>
      <c r="U678" s="54">
        <v>142170</v>
      </c>
      <c r="V678" s="20">
        <v>150157</v>
      </c>
      <c r="W678" s="20">
        <v>87768</v>
      </c>
      <c r="X678" s="20">
        <v>0</v>
      </c>
      <c r="Y678" s="21">
        <v>0</v>
      </c>
      <c r="Z678" s="20">
        <v>1030680</v>
      </c>
      <c r="AA678" s="21">
        <v>0</v>
      </c>
      <c r="AB678" s="32">
        <v>617656</v>
      </c>
      <c r="AC678" s="20">
        <v>3720480</v>
      </c>
      <c r="AD678" s="20">
        <v>1428795</v>
      </c>
      <c r="AE678" s="20">
        <v>3592710</v>
      </c>
      <c r="AF678" s="20">
        <v>2394410</v>
      </c>
      <c r="AG678" s="20">
        <v>1124899</v>
      </c>
      <c r="AH678" s="20">
        <v>23825</v>
      </c>
      <c r="AI678" s="21">
        <v>20050</v>
      </c>
      <c r="AJ678" s="25">
        <v>249109</v>
      </c>
      <c r="AK678" s="25">
        <v>265043</v>
      </c>
      <c r="AL678" s="25">
        <v>90901</v>
      </c>
      <c r="AM678" s="22">
        <v>150990</v>
      </c>
      <c r="AN678" s="20">
        <v>900856</v>
      </c>
      <c r="AO678" s="20">
        <v>21580</v>
      </c>
      <c r="AP678" s="54">
        <v>20652159</v>
      </c>
      <c r="AQ678" s="25">
        <v>500199</v>
      </c>
      <c r="AR678" s="25">
        <v>454794</v>
      </c>
      <c r="AS678" s="54">
        <v>115592</v>
      </c>
      <c r="AT678" s="54">
        <v>132264</v>
      </c>
      <c r="AU678" s="54">
        <v>247670</v>
      </c>
      <c r="AV678" s="54">
        <v>0</v>
      </c>
      <c r="AW678" s="25">
        <f t="shared" si="40"/>
        <v>1450519</v>
      </c>
      <c r="AX678" s="165">
        <v>2221850</v>
      </c>
      <c r="AY678" s="98">
        <f t="shared" si="41"/>
        <v>24324528</v>
      </c>
      <c r="AZ678" s="73"/>
      <c r="BA678" s="20">
        <v>2896132</v>
      </c>
      <c r="BB678" s="20">
        <v>49112</v>
      </c>
      <c r="BC678" s="19">
        <v>2945244</v>
      </c>
      <c r="BD678" s="19">
        <f t="shared" si="42"/>
        <v>27269772</v>
      </c>
      <c r="BF678" s="20">
        <v>0</v>
      </c>
      <c r="BG678" s="21">
        <f t="shared" si="43"/>
        <v>27269772</v>
      </c>
      <c r="BI678" s="73"/>
      <c r="BJ678" s="73"/>
      <c r="BK678" s="73"/>
      <c r="BL678" s="73"/>
      <c r="BM678" s="73"/>
      <c r="BN678" s="73"/>
      <c r="BO678" s="73"/>
    </row>
    <row r="679" spans="1:67" ht="22.5" customHeight="1" x14ac:dyDescent="0.2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4874325</v>
      </c>
      <c r="G679" s="20">
        <v>588227</v>
      </c>
      <c r="H679" s="20">
        <v>841737</v>
      </c>
      <c r="I679" s="20">
        <v>0</v>
      </c>
      <c r="J679" s="20">
        <v>0</v>
      </c>
      <c r="K679" s="20">
        <v>4335</v>
      </c>
      <c r="L679" s="20">
        <v>5124</v>
      </c>
      <c r="M679" s="20">
        <v>500986</v>
      </c>
      <c r="N679" s="20">
        <v>293668</v>
      </c>
      <c r="O679" s="20">
        <v>70078</v>
      </c>
      <c r="P679" s="20">
        <v>781174</v>
      </c>
      <c r="Q679" s="20">
        <v>775163</v>
      </c>
      <c r="R679" s="20">
        <v>1026437</v>
      </c>
      <c r="S679" s="20">
        <v>796176</v>
      </c>
      <c r="T679" s="21">
        <v>380170</v>
      </c>
      <c r="U679" s="54">
        <v>447746</v>
      </c>
      <c r="V679" s="20">
        <v>473051</v>
      </c>
      <c r="W679" s="20">
        <v>185288</v>
      </c>
      <c r="X679" s="20">
        <v>0</v>
      </c>
      <c r="Y679" s="21">
        <v>0</v>
      </c>
      <c r="Z679" s="20">
        <v>2599606</v>
      </c>
      <c r="AA679" s="21">
        <v>0</v>
      </c>
      <c r="AB679" s="32">
        <v>3182474</v>
      </c>
      <c r="AC679" s="20">
        <v>9785111</v>
      </c>
      <c r="AD679" s="20">
        <v>4999537</v>
      </c>
      <c r="AE679" s="20">
        <v>6487312</v>
      </c>
      <c r="AF679" s="20">
        <v>4440619</v>
      </c>
      <c r="AG679" s="20">
        <v>3308774</v>
      </c>
      <c r="AH679" s="20">
        <v>131132</v>
      </c>
      <c r="AI679" s="21">
        <v>50927</v>
      </c>
      <c r="AJ679" s="25">
        <v>589416</v>
      </c>
      <c r="AK679" s="25">
        <v>521053</v>
      </c>
      <c r="AL679" s="25">
        <v>156405</v>
      </c>
      <c r="AM679" s="22">
        <v>323548</v>
      </c>
      <c r="AN679" s="20">
        <v>3382898</v>
      </c>
      <c r="AO679" s="20">
        <v>48407</v>
      </c>
      <c r="AP679" s="54">
        <v>52050904</v>
      </c>
      <c r="AQ679" s="25">
        <v>720008</v>
      </c>
      <c r="AR679" s="25">
        <v>832344</v>
      </c>
      <c r="AS679" s="54">
        <v>173901</v>
      </c>
      <c r="AT679" s="54">
        <v>175754</v>
      </c>
      <c r="AU679" s="54">
        <v>381244</v>
      </c>
      <c r="AV679" s="54">
        <v>0</v>
      </c>
      <c r="AW679" s="25">
        <f t="shared" si="40"/>
        <v>2283251</v>
      </c>
      <c r="AX679" s="165">
        <v>4783848</v>
      </c>
      <c r="AY679" s="98">
        <f t="shared" si="41"/>
        <v>59118003</v>
      </c>
      <c r="AZ679" s="73"/>
      <c r="BA679" s="20">
        <v>6246079</v>
      </c>
      <c r="BB679" s="20">
        <v>109506</v>
      </c>
      <c r="BC679" s="19">
        <v>6355585</v>
      </c>
      <c r="BD679" s="19">
        <f t="shared" si="42"/>
        <v>65473588</v>
      </c>
      <c r="BF679" s="20">
        <v>0</v>
      </c>
      <c r="BG679" s="21">
        <f t="shared" si="43"/>
        <v>65473588</v>
      </c>
      <c r="BI679" s="73"/>
      <c r="BJ679" s="73"/>
      <c r="BK679" s="73"/>
      <c r="BL679" s="73"/>
      <c r="BM679" s="73"/>
      <c r="BN679" s="73"/>
      <c r="BO679" s="73"/>
    </row>
    <row r="680" spans="1:67" ht="22.5" customHeight="1" x14ac:dyDescent="0.2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2124907</v>
      </c>
      <c r="G680" s="20">
        <v>234459</v>
      </c>
      <c r="H680" s="20">
        <v>289365</v>
      </c>
      <c r="I680" s="20">
        <v>0</v>
      </c>
      <c r="J680" s="20">
        <v>0</v>
      </c>
      <c r="K680" s="20">
        <v>1724</v>
      </c>
      <c r="L680" s="20">
        <v>13579</v>
      </c>
      <c r="M680" s="20">
        <v>222438</v>
      </c>
      <c r="N680" s="20">
        <v>116056</v>
      </c>
      <c r="O680" s="20">
        <v>32079</v>
      </c>
      <c r="P680" s="20">
        <v>1553216</v>
      </c>
      <c r="Q680" s="20">
        <v>311328</v>
      </c>
      <c r="R680" s="20">
        <v>388574</v>
      </c>
      <c r="S680" s="20">
        <v>380304</v>
      </c>
      <c r="T680" s="21">
        <v>271550</v>
      </c>
      <c r="U680" s="54">
        <v>182567</v>
      </c>
      <c r="V680" s="20">
        <v>177253</v>
      </c>
      <c r="W680" s="20">
        <v>107272</v>
      </c>
      <c r="X680" s="20">
        <v>0</v>
      </c>
      <c r="Y680" s="21">
        <v>0</v>
      </c>
      <c r="Z680" s="20">
        <v>1017524</v>
      </c>
      <c r="AA680" s="21">
        <v>119972</v>
      </c>
      <c r="AB680" s="32">
        <v>1682340</v>
      </c>
      <c r="AC680" s="20">
        <v>4355363</v>
      </c>
      <c r="AD680" s="20">
        <v>2119453</v>
      </c>
      <c r="AE680" s="20">
        <v>3495455</v>
      </c>
      <c r="AF680" s="20">
        <v>2329123</v>
      </c>
      <c r="AG680" s="20">
        <v>1135342</v>
      </c>
      <c r="AH680" s="20">
        <v>188632</v>
      </c>
      <c r="AI680" s="21">
        <v>78195</v>
      </c>
      <c r="AJ680" s="25">
        <v>290536</v>
      </c>
      <c r="AK680" s="25">
        <v>273146</v>
      </c>
      <c r="AL680" s="25">
        <v>90313</v>
      </c>
      <c r="AM680" s="22">
        <v>158372</v>
      </c>
      <c r="AN680" s="20">
        <v>941967</v>
      </c>
      <c r="AO680" s="20">
        <v>61515</v>
      </c>
      <c r="AP680" s="54">
        <v>24743919</v>
      </c>
      <c r="AQ680" s="25">
        <v>427929</v>
      </c>
      <c r="AR680" s="25">
        <v>434367</v>
      </c>
      <c r="AS680" s="54">
        <v>201950</v>
      </c>
      <c r="AT680" s="54">
        <v>112174</v>
      </c>
      <c r="AU680" s="54">
        <v>219752</v>
      </c>
      <c r="AV680" s="54">
        <v>885700</v>
      </c>
      <c r="AW680" s="25">
        <f t="shared" si="40"/>
        <v>2281872</v>
      </c>
      <c r="AX680" s="165">
        <v>2530553</v>
      </c>
      <c r="AY680" s="98">
        <f t="shared" si="41"/>
        <v>29556344</v>
      </c>
      <c r="AZ680" s="73"/>
      <c r="BA680" s="20">
        <v>3116760</v>
      </c>
      <c r="BB680" s="20">
        <v>133549</v>
      </c>
      <c r="BC680" s="19">
        <v>3250309</v>
      </c>
      <c r="BD680" s="19">
        <f t="shared" si="42"/>
        <v>32806653</v>
      </c>
      <c r="BF680" s="20">
        <v>3232482</v>
      </c>
      <c r="BG680" s="21">
        <f t="shared" si="43"/>
        <v>29574171</v>
      </c>
      <c r="BI680" s="73"/>
      <c r="BJ680" s="73"/>
      <c r="BK680" s="73"/>
      <c r="BL680" s="73"/>
      <c r="BM680" s="73"/>
      <c r="BN680" s="73"/>
      <c r="BO680" s="73"/>
    </row>
    <row r="681" spans="1:67" ht="22.5" customHeight="1" x14ac:dyDescent="0.2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2580154</v>
      </c>
      <c r="G681" s="20">
        <v>192156</v>
      </c>
      <c r="H681" s="20">
        <v>347620</v>
      </c>
      <c r="I681" s="20">
        <v>0</v>
      </c>
      <c r="J681" s="20">
        <v>0</v>
      </c>
      <c r="K681" s="20">
        <v>2958</v>
      </c>
      <c r="L681" s="20">
        <v>2820</v>
      </c>
      <c r="M681" s="20">
        <v>273599</v>
      </c>
      <c r="N681" s="20">
        <v>145744</v>
      </c>
      <c r="O681" s="20">
        <v>16687</v>
      </c>
      <c r="P681" s="20">
        <v>301446</v>
      </c>
      <c r="Q681" s="20">
        <v>381614</v>
      </c>
      <c r="R681" s="20">
        <v>568933</v>
      </c>
      <c r="S681" s="20">
        <v>525312</v>
      </c>
      <c r="T681" s="21">
        <v>206378</v>
      </c>
      <c r="U681" s="54">
        <v>257819</v>
      </c>
      <c r="V681" s="20">
        <v>223542</v>
      </c>
      <c r="W681" s="20">
        <v>126776</v>
      </c>
      <c r="X681" s="20">
        <v>0</v>
      </c>
      <c r="Y681" s="21">
        <v>0</v>
      </c>
      <c r="Z681" s="20">
        <v>1328483</v>
      </c>
      <c r="AA681" s="21">
        <v>0</v>
      </c>
      <c r="AB681" s="32">
        <v>1329177</v>
      </c>
      <c r="AC681" s="20">
        <v>5356663</v>
      </c>
      <c r="AD681" s="20">
        <v>2985665</v>
      </c>
      <c r="AE681" s="20">
        <v>3656715</v>
      </c>
      <c r="AF681" s="20">
        <v>2674790</v>
      </c>
      <c r="AG681" s="20">
        <v>1495076</v>
      </c>
      <c r="AH681" s="20">
        <v>80949</v>
      </c>
      <c r="AI681" s="21">
        <v>30075</v>
      </c>
      <c r="AJ681" s="25">
        <v>359811</v>
      </c>
      <c r="AK681" s="25">
        <v>314936</v>
      </c>
      <c r="AL681" s="25">
        <v>98313</v>
      </c>
      <c r="AM681" s="22">
        <v>191345</v>
      </c>
      <c r="AN681" s="20">
        <v>1065359</v>
      </c>
      <c r="AO681" s="20">
        <v>22544</v>
      </c>
      <c r="AP681" s="54">
        <v>27143459</v>
      </c>
      <c r="AQ681" s="25">
        <v>398961</v>
      </c>
      <c r="AR681" s="25">
        <v>526255</v>
      </c>
      <c r="AS681" s="54">
        <v>122054</v>
      </c>
      <c r="AT681" s="54">
        <v>112471</v>
      </c>
      <c r="AU681" s="54">
        <v>391391</v>
      </c>
      <c r="AV681" s="54">
        <v>1035241</v>
      </c>
      <c r="AW681" s="25">
        <f t="shared" si="40"/>
        <v>2586373</v>
      </c>
      <c r="AX681" s="165">
        <v>3664240</v>
      </c>
      <c r="AY681" s="98">
        <f t="shared" si="41"/>
        <v>33394072</v>
      </c>
      <c r="AZ681" s="73"/>
      <c r="BA681" s="20">
        <v>3848906</v>
      </c>
      <c r="BB681" s="20">
        <v>54309</v>
      </c>
      <c r="BC681" s="19">
        <v>3903215</v>
      </c>
      <c r="BD681" s="19">
        <f t="shared" si="42"/>
        <v>37297287</v>
      </c>
      <c r="BF681" s="20">
        <v>3778253</v>
      </c>
      <c r="BG681" s="21">
        <f t="shared" si="43"/>
        <v>33519034</v>
      </c>
      <c r="BI681" s="73"/>
      <c r="BJ681" s="73"/>
      <c r="BK681" s="73"/>
      <c r="BL681" s="73"/>
      <c r="BM681" s="73"/>
      <c r="BN681" s="73"/>
      <c r="BO681" s="73"/>
    </row>
    <row r="682" spans="1:67" ht="22.5" customHeight="1" x14ac:dyDescent="0.2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840680</v>
      </c>
      <c r="G682" s="20">
        <v>58794</v>
      </c>
      <c r="H682" s="20">
        <v>88624</v>
      </c>
      <c r="I682" s="20">
        <v>0</v>
      </c>
      <c r="J682" s="20">
        <v>0</v>
      </c>
      <c r="K682" s="20">
        <v>3386</v>
      </c>
      <c r="L682" s="20">
        <v>4066</v>
      </c>
      <c r="M682" s="20">
        <v>65528</v>
      </c>
      <c r="N682" s="20">
        <v>33288</v>
      </c>
      <c r="O682" s="20">
        <v>29156</v>
      </c>
      <c r="P682" s="20">
        <v>227529</v>
      </c>
      <c r="Q682" s="20">
        <v>92076</v>
      </c>
      <c r="R682" s="20">
        <v>116368</v>
      </c>
      <c r="S682" s="20">
        <v>114000</v>
      </c>
      <c r="T682" s="21">
        <v>54310</v>
      </c>
      <c r="U682" s="54">
        <v>45092</v>
      </c>
      <c r="V682" s="20">
        <v>46289</v>
      </c>
      <c r="W682" s="20">
        <v>29256</v>
      </c>
      <c r="X682" s="20">
        <v>0</v>
      </c>
      <c r="Y682" s="21">
        <v>0</v>
      </c>
      <c r="Z682" s="20">
        <v>412109</v>
      </c>
      <c r="AA682" s="21">
        <v>0</v>
      </c>
      <c r="AB682" s="32">
        <v>263295</v>
      </c>
      <c r="AC682" s="20">
        <v>1303741</v>
      </c>
      <c r="AD682" s="20">
        <v>530029</v>
      </c>
      <c r="AE682" s="20">
        <v>1378379</v>
      </c>
      <c r="AF682" s="20">
        <v>807838</v>
      </c>
      <c r="AG682" s="20">
        <v>439533</v>
      </c>
      <c r="AH682" s="20">
        <v>1688</v>
      </c>
      <c r="AI682" s="21">
        <v>6416</v>
      </c>
      <c r="AJ682" s="25">
        <v>94806</v>
      </c>
      <c r="AK682" s="25">
        <v>121650</v>
      </c>
      <c r="AL682" s="25">
        <v>32734</v>
      </c>
      <c r="AM682" s="22">
        <v>67513</v>
      </c>
      <c r="AN682" s="20">
        <v>503071</v>
      </c>
      <c r="AO682" s="20">
        <v>7083</v>
      </c>
      <c r="AP682" s="54">
        <v>7818327</v>
      </c>
      <c r="AQ682" s="25">
        <v>180779</v>
      </c>
      <c r="AR682" s="25">
        <v>246626</v>
      </c>
      <c r="AS682" s="54">
        <v>56222</v>
      </c>
      <c r="AT682" s="54">
        <v>46943</v>
      </c>
      <c r="AU682" s="54">
        <v>120018</v>
      </c>
      <c r="AV682" s="54">
        <v>325402</v>
      </c>
      <c r="AW682" s="25">
        <f t="shared" si="40"/>
        <v>975990</v>
      </c>
      <c r="AX682" s="165">
        <v>947659</v>
      </c>
      <c r="AY682" s="98">
        <f t="shared" si="41"/>
        <v>9741976</v>
      </c>
      <c r="AZ682" s="73"/>
      <c r="BA682" s="20">
        <v>1197399</v>
      </c>
      <c r="BB682" s="20">
        <v>16773</v>
      </c>
      <c r="BC682" s="19">
        <v>1214172</v>
      </c>
      <c r="BD682" s="19">
        <f t="shared" si="42"/>
        <v>10956148</v>
      </c>
      <c r="BF682" s="20">
        <v>1187598</v>
      </c>
      <c r="BG682" s="21">
        <f t="shared" si="43"/>
        <v>9768550</v>
      </c>
      <c r="BI682" s="73"/>
      <c r="BJ682" s="73"/>
      <c r="BK682" s="73"/>
      <c r="BL682" s="73"/>
      <c r="BM682" s="73"/>
      <c r="BN682" s="73"/>
      <c r="BO682" s="73"/>
    </row>
    <row r="683" spans="1:67" ht="22.5" customHeight="1" x14ac:dyDescent="0.2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587609</v>
      </c>
      <c r="G683" s="20">
        <v>97369</v>
      </c>
      <c r="H683" s="20">
        <v>141531</v>
      </c>
      <c r="I683" s="20">
        <v>0</v>
      </c>
      <c r="J683" s="20">
        <v>0</v>
      </c>
      <c r="K683" s="20">
        <v>17738</v>
      </c>
      <c r="L683" s="20">
        <v>25158</v>
      </c>
      <c r="M683" s="20">
        <v>45783</v>
      </c>
      <c r="N683" s="20">
        <v>22480</v>
      </c>
      <c r="O683" s="20">
        <v>8843</v>
      </c>
      <c r="P683" s="20">
        <v>228465</v>
      </c>
      <c r="Q683" s="20">
        <v>71337</v>
      </c>
      <c r="R683" s="20">
        <v>63902</v>
      </c>
      <c r="S683" s="20">
        <v>77520</v>
      </c>
      <c r="T683" s="21">
        <v>86896</v>
      </c>
      <c r="U683" s="54">
        <v>34390</v>
      </c>
      <c r="V683" s="20">
        <v>42902</v>
      </c>
      <c r="W683" s="20">
        <v>29256</v>
      </c>
      <c r="X683" s="20">
        <v>0</v>
      </c>
      <c r="Y683" s="21">
        <v>0</v>
      </c>
      <c r="Z683" s="20">
        <v>291420</v>
      </c>
      <c r="AA683" s="21">
        <v>0</v>
      </c>
      <c r="AB683" s="32">
        <v>361254</v>
      </c>
      <c r="AC683" s="20">
        <v>772662</v>
      </c>
      <c r="AD683" s="20">
        <v>723391</v>
      </c>
      <c r="AE683" s="20">
        <v>1231065</v>
      </c>
      <c r="AF683" s="20">
        <v>710212</v>
      </c>
      <c r="AG683" s="20">
        <v>237453</v>
      </c>
      <c r="AH683" s="20">
        <v>102242</v>
      </c>
      <c r="AI683" s="21">
        <v>21253</v>
      </c>
      <c r="AJ683" s="25">
        <v>73613</v>
      </c>
      <c r="AK683" s="25">
        <v>90932</v>
      </c>
      <c r="AL683" s="25">
        <v>25363</v>
      </c>
      <c r="AM683" s="22">
        <v>52553</v>
      </c>
      <c r="AN683" s="20">
        <v>268472</v>
      </c>
      <c r="AO683" s="20">
        <v>9312</v>
      </c>
      <c r="AP683" s="54">
        <v>6552376</v>
      </c>
      <c r="AQ683" s="25">
        <v>167218</v>
      </c>
      <c r="AR683" s="25">
        <v>227725</v>
      </c>
      <c r="AS683" s="54">
        <v>122152</v>
      </c>
      <c r="AT683" s="54">
        <v>59766</v>
      </c>
      <c r="AU683" s="54">
        <v>98333</v>
      </c>
      <c r="AV683" s="54">
        <v>201220</v>
      </c>
      <c r="AW683" s="25">
        <f t="shared" si="40"/>
        <v>876414</v>
      </c>
      <c r="AX683" s="165">
        <v>1022556</v>
      </c>
      <c r="AY683" s="98">
        <f t="shared" si="41"/>
        <v>8451346</v>
      </c>
      <c r="AZ683" s="73"/>
      <c r="BA683" s="20">
        <v>954237</v>
      </c>
      <c r="BB683" s="20">
        <v>43347</v>
      </c>
      <c r="BC683" s="19">
        <v>997584</v>
      </c>
      <c r="BD683" s="19">
        <f t="shared" si="42"/>
        <v>9448930</v>
      </c>
      <c r="BF683" s="20">
        <v>734379</v>
      </c>
      <c r="BG683" s="21">
        <f t="shared" si="43"/>
        <v>8714551</v>
      </c>
      <c r="BI683" s="73"/>
      <c r="BJ683" s="73"/>
      <c r="BK683" s="73"/>
      <c r="BL683" s="73"/>
      <c r="BM683" s="73"/>
      <c r="BN683" s="73"/>
      <c r="BO683" s="73"/>
    </row>
    <row r="684" spans="1:67" ht="22.5" customHeight="1" x14ac:dyDescent="0.2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1814670</v>
      </c>
      <c r="G684" s="20">
        <v>260056</v>
      </c>
      <c r="H684" s="20">
        <v>217167</v>
      </c>
      <c r="I684" s="20">
        <v>0</v>
      </c>
      <c r="J684" s="20">
        <v>0</v>
      </c>
      <c r="K684" s="20">
        <v>0</v>
      </c>
      <c r="L684" s="20">
        <v>0</v>
      </c>
      <c r="M684" s="20">
        <v>178019</v>
      </c>
      <c r="N684" s="20">
        <v>100274</v>
      </c>
      <c r="O684" s="20">
        <v>25826</v>
      </c>
      <c r="P684" s="20">
        <v>424595</v>
      </c>
      <c r="Q684" s="20">
        <v>274104</v>
      </c>
      <c r="R684" s="20">
        <v>337800</v>
      </c>
      <c r="S684" s="20">
        <v>288192</v>
      </c>
      <c r="T684" s="21">
        <v>141206</v>
      </c>
      <c r="U684" s="54">
        <v>170173</v>
      </c>
      <c r="V684" s="20">
        <v>178382</v>
      </c>
      <c r="W684" s="20">
        <v>87768</v>
      </c>
      <c r="X684" s="20">
        <v>0</v>
      </c>
      <c r="Y684" s="21">
        <v>0</v>
      </c>
      <c r="Z684" s="20">
        <v>859479</v>
      </c>
      <c r="AA684" s="21">
        <v>475170</v>
      </c>
      <c r="AB684" s="32">
        <v>1034858</v>
      </c>
      <c r="AC684" s="20">
        <v>3657055</v>
      </c>
      <c r="AD684" s="20">
        <v>1364141</v>
      </c>
      <c r="AE684" s="20">
        <v>2698037</v>
      </c>
      <c r="AF684" s="20">
        <v>1859522</v>
      </c>
      <c r="AG684" s="20">
        <v>982584</v>
      </c>
      <c r="AH684" s="20">
        <v>146985</v>
      </c>
      <c r="AI684" s="21">
        <v>58947</v>
      </c>
      <c r="AJ684" s="25">
        <v>223046</v>
      </c>
      <c r="AK684" s="25">
        <v>246610</v>
      </c>
      <c r="AL684" s="25">
        <v>66848</v>
      </c>
      <c r="AM684" s="22">
        <v>138603</v>
      </c>
      <c r="AN684" s="20">
        <v>652364</v>
      </c>
      <c r="AO684" s="20">
        <v>49309</v>
      </c>
      <c r="AP684" s="54">
        <v>19011790</v>
      </c>
      <c r="AQ684" s="25">
        <v>303147</v>
      </c>
      <c r="AR684" s="25">
        <v>390806</v>
      </c>
      <c r="AS684" s="54">
        <v>178170</v>
      </c>
      <c r="AT684" s="54">
        <v>93659</v>
      </c>
      <c r="AU684" s="54">
        <v>198997</v>
      </c>
      <c r="AV684" s="54">
        <v>846605</v>
      </c>
      <c r="AW684" s="25">
        <f t="shared" si="40"/>
        <v>2011384</v>
      </c>
      <c r="AX684" s="165">
        <v>3185424</v>
      </c>
      <c r="AY684" s="98">
        <f t="shared" si="41"/>
        <v>24208598</v>
      </c>
      <c r="AZ684" s="73"/>
      <c r="BA684" s="20">
        <v>2755380</v>
      </c>
      <c r="BB684" s="20">
        <v>107637</v>
      </c>
      <c r="BC684" s="19">
        <v>2863017</v>
      </c>
      <c r="BD684" s="19">
        <f t="shared" si="42"/>
        <v>27071615</v>
      </c>
      <c r="BF684" s="20">
        <v>3089801</v>
      </c>
      <c r="BG684" s="21">
        <f t="shared" si="43"/>
        <v>23981814</v>
      </c>
      <c r="BI684" s="73"/>
      <c r="BJ684" s="73"/>
      <c r="BK684" s="73"/>
      <c r="BL684" s="73"/>
      <c r="BM684" s="73"/>
      <c r="BN684" s="73"/>
      <c r="BO684" s="73"/>
    </row>
    <row r="685" spans="1:67" ht="22.5" customHeight="1" x14ac:dyDescent="0.2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2515746</v>
      </c>
      <c r="G685" s="20">
        <v>457016</v>
      </c>
      <c r="H685" s="20">
        <v>529643</v>
      </c>
      <c r="I685" s="20">
        <v>0</v>
      </c>
      <c r="J685" s="20">
        <v>0</v>
      </c>
      <c r="K685" s="20">
        <v>0</v>
      </c>
      <c r="L685" s="20">
        <v>0</v>
      </c>
      <c r="M685" s="20">
        <v>270129</v>
      </c>
      <c r="N685" s="20">
        <v>146484</v>
      </c>
      <c r="O685" s="20">
        <v>40700</v>
      </c>
      <c r="P685" s="20">
        <v>432387</v>
      </c>
      <c r="Q685" s="20">
        <v>369552</v>
      </c>
      <c r="R685" s="20">
        <v>492081</v>
      </c>
      <c r="S685" s="20">
        <v>454176</v>
      </c>
      <c r="T685" s="21">
        <v>249826</v>
      </c>
      <c r="U685" s="54">
        <v>238995</v>
      </c>
      <c r="V685" s="20">
        <v>252896</v>
      </c>
      <c r="W685" s="20">
        <v>126776</v>
      </c>
      <c r="X685" s="20">
        <v>0</v>
      </c>
      <c r="Y685" s="21">
        <v>0</v>
      </c>
      <c r="Z685" s="20">
        <v>1405031</v>
      </c>
      <c r="AA685" s="21">
        <v>0</v>
      </c>
      <c r="AB685" s="32">
        <v>1696391</v>
      </c>
      <c r="AC685" s="20">
        <v>4860056</v>
      </c>
      <c r="AD685" s="20">
        <v>2349472</v>
      </c>
      <c r="AE685" s="20">
        <v>3193707</v>
      </c>
      <c r="AF685" s="20">
        <v>2176959</v>
      </c>
      <c r="AG685" s="20">
        <v>1456373</v>
      </c>
      <c r="AH685" s="20">
        <v>160961</v>
      </c>
      <c r="AI685" s="21">
        <v>40501</v>
      </c>
      <c r="AJ685" s="25">
        <v>349263</v>
      </c>
      <c r="AK685" s="25">
        <v>318423</v>
      </c>
      <c r="AL685" s="25">
        <v>89064</v>
      </c>
      <c r="AM685" s="22">
        <v>192856</v>
      </c>
      <c r="AN685" s="20">
        <v>1214234</v>
      </c>
      <c r="AO685" s="20">
        <v>39593</v>
      </c>
      <c r="AP685" s="54">
        <v>26119291</v>
      </c>
      <c r="AQ685" s="25">
        <v>487961</v>
      </c>
      <c r="AR685" s="25">
        <v>427536</v>
      </c>
      <c r="AS685" s="54">
        <v>154452</v>
      </c>
      <c r="AT685" s="54">
        <v>109171</v>
      </c>
      <c r="AU685" s="54">
        <v>198553</v>
      </c>
      <c r="AV685" s="54">
        <v>0</v>
      </c>
      <c r="AW685" s="25">
        <f t="shared" si="40"/>
        <v>1377673</v>
      </c>
      <c r="AX685" s="165">
        <v>2585200</v>
      </c>
      <c r="AY685" s="98">
        <f t="shared" si="41"/>
        <v>30082164</v>
      </c>
      <c r="AZ685" s="73"/>
      <c r="BA685" s="20">
        <v>3592254</v>
      </c>
      <c r="BB685" s="20">
        <v>110121</v>
      </c>
      <c r="BC685" s="19">
        <v>3702375</v>
      </c>
      <c r="BD685" s="19">
        <f t="shared" si="42"/>
        <v>33784539</v>
      </c>
      <c r="BF685" s="20">
        <v>0</v>
      </c>
      <c r="BG685" s="21">
        <f t="shared" si="43"/>
        <v>33784539</v>
      </c>
      <c r="BI685" s="73"/>
      <c r="BJ685" s="73"/>
      <c r="BK685" s="73"/>
      <c r="BL685" s="73"/>
      <c r="BM685" s="73"/>
      <c r="BN685" s="73"/>
      <c r="BO685" s="73"/>
    </row>
    <row r="686" spans="1:67" ht="22.5" customHeight="1" x14ac:dyDescent="0.2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2617489</v>
      </c>
      <c r="G686" s="20">
        <v>249444</v>
      </c>
      <c r="H686" s="20">
        <v>338452</v>
      </c>
      <c r="I686" s="20">
        <v>0</v>
      </c>
      <c r="J686" s="20">
        <v>0</v>
      </c>
      <c r="K686" s="20">
        <v>0</v>
      </c>
      <c r="L686" s="20">
        <v>0</v>
      </c>
      <c r="M686" s="20">
        <v>269957</v>
      </c>
      <c r="N686" s="20">
        <v>144380</v>
      </c>
      <c r="O686" s="20">
        <v>28453</v>
      </c>
      <c r="P686" s="20">
        <v>210275</v>
      </c>
      <c r="Q686" s="20">
        <v>367132</v>
      </c>
      <c r="R686" s="20">
        <v>527236</v>
      </c>
      <c r="S686" s="20">
        <v>453264</v>
      </c>
      <c r="T686" s="21">
        <v>206378</v>
      </c>
      <c r="U686" s="54">
        <v>238022</v>
      </c>
      <c r="V686" s="20">
        <v>248380</v>
      </c>
      <c r="W686" s="20">
        <v>87768</v>
      </c>
      <c r="X686" s="20">
        <v>0</v>
      </c>
      <c r="Y686" s="21">
        <v>0</v>
      </c>
      <c r="Z686" s="20">
        <v>1469543</v>
      </c>
      <c r="AA686" s="21">
        <v>0</v>
      </c>
      <c r="AB686" s="32">
        <v>2026168</v>
      </c>
      <c r="AC686" s="20">
        <v>5586847</v>
      </c>
      <c r="AD686" s="20">
        <v>2500676</v>
      </c>
      <c r="AE686" s="20">
        <v>3454791</v>
      </c>
      <c r="AF686" s="20">
        <v>2346340</v>
      </c>
      <c r="AG686" s="20">
        <v>1713276</v>
      </c>
      <c r="AH686" s="20">
        <v>50183</v>
      </c>
      <c r="AI686" s="21">
        <v>22857</v>
      </c>
      <c r="AJ686" s="25">
        <v>326265</v>
      </c>
      <c r="AK686" s="25">
        <v>323625</v>
      </c>
      <c r="AL686" s="25">
        <v>86043</v>
      </c>
      <c r="AM686" s="22">
        <v>198624</v>
      </c>
      <c r="AN686" s="20">
        <v>973640</v>
      </c>
      <c r="AO686" s="20">
        <v>20595</v>
      </c>
      <c r="AP686" s="54">
        <v>27086103</v>
      </c>
      <c r="AQ686" s="25">
        <v>538761</v>
      </c>
      <c r="AR686" s="25">
        <v>535293</v>
      </c>
      <c r="AS686" s="54">
        <v>97048</v>
      </c>
      <c r="AT686" s="54">
        <v>116744</v>
      </c>
      <c r="AU686" s="54">
        <v>308729</v>
      </c>
      <c r="AV686" s="54">
        <v>862154</v>
      </c>
      <c r="AW686" s="25">
        <f t="shared" si="40"/>
        <v>2458729</v>
      </c>
      <c r="AX686" s="165">
        <v>3513551</v>
      </c>
      <c r="AY686" s="98">
        <f t="shared" si="41"/>
        <v>33058383</v>
      </c>
      <c r="AZ686" s="73"/>
      <c r="BA686" s="20">
        <v>3805092</v>
      </c>
      <c r="BB686" s="20">
        <v>41569</v>
      </c>
      <c r="BC686" s="19">
        <v>3846661</v>
      </c>
      <c r="BD686" s="19">
        <f t="shared" si="42"/>
        <v>36905044</v>
      </c>
      <c r="BF686" s="20">
        <v>3146548</v>
      </c>
      <c r="BG686" s="21">
        <f t="shared" si="43"/>
        <v>33758496</v>
      </c>
      <c r="BI686" s="73"/>
      <c r="BJ686" s="73"/>
      <c r="BK686" s="73"/>
      <c r="BL686" s="73"/>
      <c r="BM686" s="73"/>
      <c r="BN686" s="73"/>
      <c r="BO686" s="73"/>
    </row>
    <row r="687" spans="1:67" ht="22.5" customHeight="1" x14ac:dyDescent="0.2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1267777</v>
      </c>
      <c r="G687" s="20">
        <v>165770</v>
      </c>
      <c r="H687" s="20">
        <v>148598</v>
      </c>
      <c r="I687" s="20">
        <v>0</v>
      </c>
      <c r="J687" s="20">
        <v>0</v>
      </c>
      <c r="K687" s="20">
        <v>0</v>
      </c>
      <c r="L687" s="20">
        <v>0</v>
      </c>
      <c r="M687" s="20">
        <v>108877</v>
      </c>
      <c r="N687" s="20">
        <v>60092</v>
      </c>
      <c r="O687" s="20">
        <v>14245</v>
      </c>
      <c r="P687" s="20">
        <v>180146</v>
      </c>
      <c r="Q687" s="20">
        <v>141407</v>
      </c>
      <c r="R687" s="20">
        <v>208839</v>
      </c>
      <c r="S687" s="20">
        <v>210672</v>
      </c>
      <c r="T687" s="21">
        <v>108620</v>
      </c>
      <c r="U687" s="54">
        <v>99574</v>
      </c>
      <c r="V687" s="20">
        <v>91449</v>
      </c>
      <c r="W687" s="20">
        <v>39008</v>
      </c>
      <c r="X687" s="20">
        <v>0</v>
      </c>
      <c r="Y687" s="21">
        <v>0</v>
      </c>
      <c r="Z687" s="20">
        <v>723682</v>
      </c>
      <c r="AA687" s="21">
        <v>0</v>
      </c>
      <c r="AB687" s="32">
        <v>694331</v>
      </c>
      <c r="AC687" s="20">
        <v>2251415</v>
      </c>
      <c r="AD687" s="20">
        <v>837773</v>
      </c>
      <c r="AE687" s="20">
        <v>1769821</v>
      </c>
      <c r="AF687" s="20">
        <v>1075107</v>
      </c>
      <c r="AG687" s="20">
        <v>600744</v>
      </c>
      <c r="AH687" s="20">
        <v>131695</v>
      </c>
      <c r="AI687" s="21">
        <v>20451</v>
      </c>
      <c r="AJ687" s="25">
        <v>154013</v>
      </c>
      <c r="AK687" s="25">
        <v>192765</v>
      </c>
      <c r="AL687" s="25">
        <v>42783</v>
      </c>
      <c r="AM687" s="22">
        <v>98703</v>
      </c>
      <c r="AN687" s="20">
        <v>432252</v>
      </c>
      <c r="AO687" s="20">
        <v>20263</v>
      </c>
      <c r="AP687" s="54">
        <v>11890872</v>
      </c>
      <c r="AQ687" s="25">
        <v>269761</v>
      </c>
      <c r="AR687" s="25">
        <v>278389</v>
      </c>
      <c r="AS687" s="54">
        <v>92740</v>
      </c>
      <c r="AT687" s="54">
        <v>57816</v>
      </c>
      <c r="AU687" s="54">
        <v>122400</v>
      </c>
      <c r="AV687" s="54">
        <v>451711</v>
      </c>
      <c r="AW687" s="25">
        <f t="shared" si="40"/>
        <v>1272817</v>
      </c>
      <c r="AX687" s="165">
        <v>1810031</v>
      </c>
      <c r="AY687" s="98">
        <f t="shared" si="41"/>
        <v>14973720</v>
      </c>
      <c r="AZ687" s="73"/>
      <c r="BA687" s="20">
        <v>1925270</v>
      </c>
      <c r="BB687" s="20">
        <v>65726</v>
      </c>
      <c r="BC687" s="19">
        <v>1990996</v>
      </c>
      <c r="BD687" s="19">
        <f t="shared" si="42"/>
        <v>16964716</v>
      </c>
      <c r="BF687" s="20">
        <v>1648581</v>
      </c>
      <c r="BG687" s="21">
        <f t="shared" si="43"/>
        <v>15316135</v>
      </c>
      <c r="BI687" s="73"/>
      <c r="BJ687" s="73"/>
      <c r="BK687" s="73"/>
      <c r="BL687" s="73"/>
      <c r="BM687" s="73"/>
      <c r="BN687" s="73"/>
      <c r="BO687" s="73"/>
    </row>
    <row r="688" spans="1:67" ht="22.5" customHeight="1" x14ac:dyDescent="0.2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3561</v>
      </c>
      <c r="F688" s="19">
        <v>1637953</v>
      </c>
      <c r="G688" s="20">
        <v>196315</v>
      </c>
      <c r="H688" s="20">
        <v>182214</v>
      </c>
      <c r="I688" s="20">
        <v>0</v>
      </c>
      <c r="J688" s="20">
        <v>0</v>
      </c>
      <c r="K688" s="20">
        <v>0</v>
      </c>
      <c r="L688" s="20">
        <v>0</v>
      </c>
      <c r="M688" s="20">
        <v>144549</v>
      </c>
      <c r="N688" s="20">
        <v>85916</v>
      </c>
      <c r="O688" s="20">
        <v>17908</v>
      </c>
      <c r="P688" s="20">
        <v>192438</v>
      </c>
      <c r="Q688" s="20">
        <v>180662</v>
      </c>
      <c r="R688" s="20">
        <v>313191</v>
      </c>
      <c r="S688" s="20">
        <v>262656</v>
      </c>
      <c r="T688" s="21">
        <v>141206</v>
      </c>
      <c r="U688" s="54">
        <v>141451</v>
      </c>
      <c r="V688" s="20">
        <v>132093</v>
      </c>
      <c r="W688" s="20">
        <v>58512</v>
      </c>
      <c r="X688" s="20">
        <v>0</v>
      </c>
      <c r="Y688" s="21">
        <v>0</v>
      </c>
      <c r="Z688" s="20">
        <v>907844</v>
      </c>
      <c r="AA688" s="21">
        <v>0</v>
      </c>
      <c r="AB688" s="32">
        <v>680044</v>
      </c>
      <c r="AC688" s="20">
        <v>3392675</v>
      </c>
      <c r="AD688" s="20">
        <v>1110115</v>
      </c>
      <c r="AE688" s="20">
        <v>1936292</v>
      </c>
      <c r="AF688" s="20">
        <v>1326994</v>
      </c>
      <c r="AG688" s="20">
        <v>842405</v>
      </c>
      <c r="AH688" s="20">
        <v>89485</v>
      </c>
      <c r="AI688" s="21">
        <v>16441</v>
      </c>
      <c r="AJ688" s="25">
        <v>199530</v>
      </c>
      <c r="AK688" s="25">
        <v>217560</v>
      </c>
      <c r="AL688" s="25">
        <v>53513</v>
      </c>
      <c r="AM688" s="22">
        <v>115577</v>
      </c>
      <c r="AN688" s="20">
        <v>688017</v>
      </c>
      <c r="AO688" s="20">
        <v>13896</v>
      </c>
      <c r="AP688" s="54">
        <v>15277452</v>
      </c>
      <c r="AQ688" s="25">
        <v>252598</v>
      </c>
      <c r="AR688" s="25">
        <v>368713</v>
      </c>
      <c r="AS688" s="54">
        <v>74574</v>
      </c>
      <c r="AT688" s="54">
        <v>68613</v>
      </c>
      <c r="AU688" s="54">
        <v>154637</v>
      </c>
      <c r="AV688" s="54">
        <v>68839</v>
      </c>
      <c r="AW688" s="25">
        <f t="shared" si="40"/>
        <v>987974</v>
      </c>
      <c r="AX688" s="165">
        <v>1547305</v>
      </c>
      <c r="AY688" s="98">
        <f t="shared" si="41"/>
        <v>17812731</v>
      </c>
      <c r="AZ688" s="73"/>
      <c r="BA688" s="20">
        <v>2400403</v>
      </c>
      <c r="BB688" s="20">
        <v>38811</v>
      </c>
      <c r="BC688" s="19">
        <v>2439214</v>
      </c>
      <c r="BD688" s="19">
        <f t="shared" si="42"/>
        <v>20251945</v>
      </c>
      <c r="BF688" s="20">
        <v>251238</v>
      </c>
      <c r="BG688" s="21">
        <f t="shared" si="43"/>
        <v>20000707</v>
      </c>
      <c r="BI688" s="73"/>
      <c r="BJ688" s="73"/>
      <c r="BK688" s="73"/>
      <c r="BL688" s="73"/>
      <c r="BM688" s="73"/>
      <c r="BN688" s="73"/>
      <c r="BO688" s="73"/>
    </row>
    <row r="689" spans="1:67" ht="22.5" customHeight="1" x14ac:dyDescent="0.2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1608364</v>
      </c>
      <c r="G689" s="20">
        <v>130781</v>
      </c>
      <c r="H689" s="20">
        <v>170181</v>
      </c>
      <c r="I689" s="20">
        <v>0</v>
      </c>
      <c r="J689" s="20">
        <v>0</v>
      </c>
      <c r="K689" s="20">
        <v>0</v>
      </c>
      <c r="L689" s="20">
        <v>0</v>
      </c>
      <c r="M689" s="20">
        <v>144984</v>
      </c>
      <c r="N689" s="20">
        <v>77713</v>
      </c>
      <c r="O689" s="20">
        <v>12469</v>
      </c>
      <c r="P689" s="20">
        <v>115692</v>
      </c>
      <c r="Q689" s="20">
        <v>189206</v>
      </c>
      <c r="R689" s="20">
        <v>273764</v>
      </c>
      <c r="S689" s="20">
        <v>224352</v>
      </c>
      <c r="T689" s="21">
        <v>119482</v>
      </c>
      <c r="U689" s="54">
        <v>129015</v>
      </c>
      <c r="V689" s="20">
        <v>129835</v>
      </c>
      <c r="W689" s="20">
        <v>58512</v>
      </c>
      <c r="X689" s="20">
        <v>0</v>
      </c>
      <c r="Y689" s="21">
        <v>0</v>
      </c>
      <c r="Z689" s="20">
        <v>862659</v>
      </c>
      <c r="AA689" s="21">
        <v>0</v>
      </c>
      <c r="AB689" s="32">
        <v>1306291</v>
      </c>
      <c r="AC689" s="20">
        <v>3166603</v>
      </c>
      <c r="AD689" s="20">
        <v>1089541</v>
      </c>
      <c r="AE689" s="20">
        <v>2095864</v>
      </c>
      <c r="AF689" s="20">
        <v>1313272</v>
      </c>
      <c r="AG689" s="20">
        <v>935532</v>
      </c>
      <c r="AH689" s="20">
        <v>46994</v>
      </c>
      <c r="AI689" s="21">
        <v>10426</v>
      </c>
      <c r="AJ689" s="25">
        <v>179872</v>
      </c>
      <c r="AK689" s="25">
        <v>223142</v>
      </c>
      <c r="AL689" s="25">
        <v>50839</v>
      </c>
      <c r="AM689" s="22">
        <v>119504</v>
      </c>
      <c r="AN689" s="20">
        <v>698366</v>
      </c>
      <c r="AO689" s="20">
        <v>11334</v>
      </c>
      <c r="AP689" s="54">
        <v>15494589</v>
      </c>
      <c r="AQ689" s="25">
        <v>232084</v>
      </c>
      <c r="AR689" s="25">
        <v>346946</v>
      </c>
      <c r="AS689" s="54">
        <v>81192</v>
      </c>
      <c r="AT689" s="54">
        <v>70018</v>
      </c>
      <c r="AU689" s="54">
        <v>149206</v>
      </c>
      <c r="AV689" s="54">
        <v>671295</v>
      </c>
      <c r="AW689" s="25">
        <f t="shared" si="40"/>
        <v>1550741</v>
      </c>
      <c r="AX689" s="165">
        <v>2426424</v>
      </c>
      <c r="AY689" s="98">
        <f t="shared" si="41"/>
        <v>19471754</v>
      </c>
      <c r="AZ689" s="73"/>
      <c r="BA689" s="20">
        <v>2340648</v>
      </c>
      <c r="BB689" s="20">
        <v>26368</v>
      </c>
      <c r="BC689" s="19">
        <v>2367016</v>
      </c>
      <c r="BD689" s="19">
        <f t="shared" si="42"/>
        <v>21838770</v>
      </c>
      <c r="BF689" s="20">
        <v>2449983</v>
      </c>
      <c r="BG689" s="21">
        <f t="shared" si="43"/>
        <v>19388787</v>
      </c>
      <c r="BI689" s="73"/>
      <c r="BJ689" s="73"/>
      <c r="BK689" s="73"/>
      <c r="BL689" s="73"/>
      <c r="BM689" s="73"/>
      <c r="BN689" s="73"/>
      <c r="BO689" s="73"/>
    </row>
    <row r="690" spans="1:67" ht="22.5" customHeight="1" x14ac:dyDescent="0.2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575090</v>
      </c>
      <c r="G690" s="20">
        <v>71270</v>
      </c>
      <c r="H690" s="20">
        <v>34380</v>
      </c>
      <c r="I690" s="20">
        <v>0</v>
      </c>
      <c r="J690" s="20">
        <v>0</v>
      </c>
      <c r="K690" s="20">
        <v>0</v>
      </c>
      <c r="L690" s="20">
        <v>0</v>
      </c>
      <c r="M690" s="20">
        <v>43046</v>
      </c>
      <c r="N690" s="20">
        <v>21819</v>
      </c>
      <c r="O690" s="20">
        <v>7585</v>
      </c>
      <c r="P690" s="20">
        <v>333611</v>
      </c>
      <c r="Q690" s="20">
        <v>70582</v>
      </c>
      <c r="R690" s="20">
        <v>86998</v>
      </c>
      <c r="S690" s="20">
        <v>81168</v>
      </c>
      <c r="T690" s="21">
        <v>65172</v>
      </c>
      <c r="U690" s="54">
        <v>42723</v>
      </c>
      <c r="V690" s="20">
        <v>48547</v>
      </c>
      <c r="W690" s="20">
        <v>29256</v>
      </c>
      <c r="X690" s="20">
        <v>0</v>
      </c>
      <c r="Y690" s="21">
        <v>0</v>
      </c>
      <c r="Z690" s="20">
        <v>258455</v>
      </c>
      <c r="AA690" s="21">
        <v>121994</v>
      </c>
      <c r="AB690" s="32">
        <v>246595</v>
      </c>
      <c r="AC690" s="20">
        <v>950654</v>
      </c>
      <c r="AD690" s="20">
        <v>373695</v>
      </c>
      <c r="AE690" s="20">
        <v>873093</v>
      </c>
      <c r="AF690" s="20">
        <v>564254</v>
      </c>
      <c r="AG690" s="20">
        <v>211241</v>
      </c>
      <c r="AH690" s="20">
        <v>115937</v>
      </c>
      <c r="AI690" s="21">
        <v>30877</v>
      </c>
      <c r="AJ690" s="25">
        <v>71617</v>
      </c>
      <c r="AK690" s="25">
        <v>83321</v>
      </c>
      <c r="AL690" s="25">
        <v>21737</v>
      </c>
      <c r="AM690" s="22">
        <v>48668</v>
      </c>
      <c r="AN690" s="20">
        <v>185068</v>
      </c>
      <c r="AO690" s="20">
        <v>15959</v>
      </c>
      <c r="AP690" s="54">
        <v>5684412</v>
      </c>
      <c r="AQ690" s="25">
        <v>116193</v>
      </c>
      <c r="AR690" s="25">
        <v>151422</v>
      </c>
      <c r="AS690" s="54">
        <v>75611</v>
      </c>
      <c r="AT690" s="54">
        <v>47573</v>
      </c>
      <c r="AU690" s="54">
        <v>74115</v>
      </c>
      <c r="AV690" s="54">
        <v>284067</v>
      </c>
      <c r="AW690" s="25">
        <f t="shared" si="40"/>
        <v>748981</v>
      </c>
      <c r="AX690" s="165">
        <v>699177</v>
      </c>
      <c r="AY690" s="98">
        <f t="shared" si="41"/>
        <v>7132570</v>
      </c>
      <c r="AZ690" s="73"/>
      <c r="BA690" s="20">
        <v>933907</v>
      </c>
      <c r="BB690" s="20">
        <v>63242</v>
      </c>
      <c r="BC690" s="19">
        <v>997149</v>
      </c>
      <c r="BD690" s="19">
        <f t="shared" si="42"/>
        <v>8129719</v>
      </c>
      <c r="BF690" s="20">
        <v>1036741</v>
      </c>
      <c r="BG690" s="21">
        <f t="shared" si="43"/>
        <v>7092978</v>
      </c>
      <c r="BI690" s="73"/>
      <c r="BJ690" s="73"/>
      <c r="BK690" s="73"/>
      <c r="BL690" s="73"/>
      <c r="BM690" s="73"/>
      <c r="BN690" s="73"/>
      <c r="BO690" s="73"/>
    </row>
    <row r="691" spans="1:67" ht="22.5" customHeight="1" x14ac:dyDescent="0.2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1079629</v>
      </c>
      <c r="G691" s="20">
        <v>137951</v>
      </c>
      <c r="H691" s="20">
        <v>153373</v>
      </c>
      <c r="I691" s="20">
        <v>0</v>
      </c>
      <c r="J691" s="20">
        <v>0</v>
      </c>
      <c r="K691" s="20">
        <v>0</v>
      </c>
      <c r="L691" s="20">
        <v>0</v>
      </c>
      <c r="M691" s="20">
        <v>88487</v>
      </c>
      <c r="N691" s="20">
        <v>47931</v>
      </c>
      <c r="O691" s="20">
        <v>21349</v>
      </c>
      <c r="P691" s="20">
        <v>170289</v>
      </c>
      <c r="Q691" s="20">
        <v>112264</v>
      </c>
      <c r="R691" s="20">
        <v>204478</v>
      </c>
      <c r="S691" s="20">
        <v>176928</v>
      </c>
      <c r="T691" s="21">
        <v>108620</v>
      </c>
      <c r="U691" s="54">
        <v>98432</v>
      </c>
      <c r="V691" s="20">
        <v>92578</v>
      </c>
      <c r="W691" s="20">
        <v>48760</v>
      </c>
      <c r="X691" s="20">
        <v>0</v>
      </c>
      <c r="Y691" s="21">
        <v>0</v>
      </c>
      <c r="Z691" s="20">
        <v>583643</v>
      </c>
      <c r="AA691" s="21">
        <v>0</v>
      </c>
      <c r="AB691" s="32">
        <v>458439</v>
      </c>
      <c r="AC691" s="20">
        <v>1851601</v>
      </c>
      <c r="AD691" s="20">
        <v>712094</v>
      </c>
      <c r="AE691" s="20">
        <v>1306006</v>
      </c>
      <c r="AF691" s="20">
        <v>947329</v>
      </c>
      <c r="AG691" s="20">
        <v>489656</v>
      </c>
      <c r="AH691" s="20">
        <v>47932</v>
      </c>
      <c r="AI691" s="21">
        <v>8020</v>
      </c>
      <c r="AJ691" s="25">
        <v>129898</v>
      </c>
      <c r="AK691" s="25">
        <v>152535</v>
      </c>
      <c r="AL691" s="25">
        <v>35244</v>
      </c>
      <c r="AM691" s="22">
        <v>80136</v>
      </c>
      <c r="AN691" s="20">
        <v>639793</v>
      </c>
      <c r="AO691" s="20">
        <v>9779</v>
      </c>
      <c r="AP691" s="54">
        <v>9993174</v>
      </c>
      <c r="AQ691" s="25">
        <v>177803</v>
      </c>
      <c r="AR691" s="25">
        <v>224386</v>
      </c>
      <c r="AS691" s="54">
        <v>58943</v>
      </c>
      <c r="AT691" s="54">
        <v>67131</v>
      </c>
      <c r="AU691" s="54">
        <v>97063</v>
      </c>
      <c r="AV691" s="54">
        <v>442697</v>
      </c>
      <c r="AW691" s="25">
        <f t="shared" si="40"/>
        <v>1068023</v>
      </c>
      <c r="AX691" s="165">
        <v>1802928</v>
      </c>
      <c r="AY691" s="98">
        <f t="shared" si="41"/>
        <v>12864125</v>
      </c>
      <c r="AZ691" s="73"/>
      <c r="BA691" s="20">
        <v>1638389</v>
      </c>
      <c r="BB691" s="20">
        <v>28442</v>
      </c>
      <c r="BC691" s="19">
        <v>1666831</v>
      </c>
      <c r="BD691" s="19">
        <f t="shared" si="42"/>
        <v>14530956</v>
      </c>
      <c r="BF691" s="20">
        <v>1615683</v>
      </c>
      <c r="BG691" s="21">
        <f t="shared" si="43"/>
        <v>12915273</v>
      </c>
      <c r="BI691" s="73"/>
      <c r="BJ691" s="73"/>
      <c r="BK691" s="73"/>
      <c r="BL691" s="73"/>
      <c r="BM691" s="73"/>
      <c r="BN691" s="73"/>
      <c r="BO691" s="73"/>
    </row>
    <row r="692" spans="1:67" ht="22.5" customHeight="1" x14ac:dyDescent="0.2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535076</v>
      </c>
      <c r="G692" s="20">
        <v>41012</v>
      </c>
      <c r="H692" s="20">
        <v>64367</v>
      </c>
      <c r="I692" s="20">
        <v>0</v>
      </c>
      <c r="J692" s="20">
        <v>0</v>
      </c>
      <c r="K692" s="20">
        <v>2693</v>
      </c>
      <c r="L692" s="20">
        <v>1562</v>
      </c>
      <c r="M692" s="20">
        <v>34679</v>
      </c>
      <c r="N692" s="20">
        <v>18189</v>
      </c>
      <c r="O692" s="20">
        <v>12247</v>
      </c>
      <c r="P692" s="20">
        <v>319028</v>
      </c>
      <c r="Q692" s="20">
        <v>57031</v>
      </c>
      <c r="R692" s="20">
        <v>79967</v>
      </c>
      <c r="S692" s="20">
        <v>67488</v>
      </c>
      <c r="T692" s="21">
        <v>43448</v>
      </c>
      <c r="U692" s="54">
        <v>32571</v>
      </c>
      <c r="V692" s="20">
        <v>32741</v>
      </c>
      <c r="W692" s="20">
        <v>19504</v>
      </c>
      <c r="X692" s="20">
        <v>0</v>
      </c>
      <c r="Y692" s="21">
        <v>0</v>
      </c>
      <c r="Z692" s="20">
        <v>270853</v>
      </c>
      <c r="AA692" s="21">
        <v>0</v>
      </c>
      <c r="AB692" s="32">
        <v>0</v>
      </c>
      <c r="AC692" s="20">
        <v>633724</v>
      </c>
      <c r="AD692" s="20">
        <v>315740</v>
      </c>
      <c r="AE692" s="20">
        <v>708530</v>
      </c>
      <c r="AF692" s="20">
        <v>439709</v>
      </c>
      <c r="AG692" s="20">
        <v>198828</v>
      </c>
      <c r="AH692" s="20">
        <v>20824</v>
      </c>
      <c r="AI692" s="21">
        <v>6416</v>
      </c>
      <c r="AJ692" s="25">
        <v>62337</v>
      </c>
      <c r="AK692" s="25">
        <v>71460</v>
      </c>
      <c r="AL692" s="25">
        <v>17405</v>
      </c>
      <c r="AM692" s="22">
        <v>43005</v>
      </c>
      <c r="AN692" s="20">
        <v>161838</v>
      </c>
      <c r="AO692" s="20">
        <v>6564</v>
      </c>
      <c r="AP692" s="54">
        <v>4318836</v>
      </c>
      <c r="AQ692" s="25">
        <v>138907</v>
      </c>
      <c r="AR692" s="25">
        <v>166780</v>
      </c>
      <c r="AS692" s="54">
        <v>53471</v>
      </c>
      <c r="AT692" s="54">
        <v>42136</v>
      </c>
      <c r="AU692" s="54">
        <v>81940</v>
      </c>
      <c r="AV692" s="54">
        <v>192940</v>
      </c>
      <c r="AW692" s="25">
        <f t="shared" si="40"/>
        <v>676174</v>
      </c>
      <c r="AX692" s="165">
        <v>528510</v>
      </c>
      <c r="AY692" s="98">
        <f t="shared" si="41"/>
        <v>5523520</v>
      </c>
      <c r="AZ692" s="73"/>
      <c r="BA692" s="20">
        <v>782990</v>
      </c>
      <c r="BB692" s="20">
        <v>17548</v>
      </c>
      <c r="BC692" s="19">
        <v>800538</v>
      </c>
      <c r="BD692" s="19">
        <f t="shared" si="42"/>
        <v>6324058</v>
      </c>
      <c r="BF692" s="20">
        <v>704159</v>
      </c>
      <c r="BG692" s="21">
        <f t="shared" si="43"/>
        <v>5619899</v>
      </c>
      <c r="BI692" s="73"/>
      <c r="BJ692" s="73"/>
      <c r="BK692" s="73"/>
      <c r="BL692" s="73"/>
      <c r="BM692" s="73"/>
      <c r="BN692" s="73"/>
      <c r="BO692" s="73"/>
    </row>
    <row r="693" spans="1:67" ht="22.5" customHeight="1" x14ac:dyDescent="0.2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671135</v>
      </c>
      <c r="G693" s="20">
        <v>72202</v>
      </c>
      <c r="H693" s="20">
        <v>64367</v>
      </c>
      <c r="I693" s="20">
        <v>0</v>
      </c>
      <c r="J693" s="20">
        <v>0</v>
      </c>
      <c r="K693" s="20">
        <v>0</v>
      </c>
      <c r="L693" s="20">
        <v>0</v>
      </c>
      <c r="M693" s="20">
        <v>48602</v>
      </c>
      <c r="N693" s="20">
        <v>26989</v>
      </c>
      <c r="O693" s="20">
        <v>6771</v>
      </c>
      <c r="P693" s="20">
        <v>103996</v>
      </c>
      <c r="Q693" s="20">
        <v>82788</v>
      </c>
      <c r="R693" s="20">
        <v>115077</v>
      </c>
      <c r="S693" s="20">
        <v>85728</v>
      </c>
      <c r="T693" s="21">
        <v>54310</v>
      </c>
      <c r="U693" s="54">
        <v>52621</v>
      </c>
      <c r="V693" s="20">
        <v>48547</v>
      </c>
      <c r="W693" s="20">
        <v>29256</v>
      </c>
      <c r="X693" s="20">
        <v>0</v>
      </c>
      <c r="Y693" s="21">
        <v>0</v>
      </c>
      <c r="Z693" s="20">
        <v>358130</v>
      </c>
      <c r="AA693" s="21">
        <v>0</v>
      </c>
      <c r="AB693" s="32">
        <v>0</v>
      </c>
      <c r="AC693" s="20">
        <v>923744</v>
      </c>
      <c r="AD693" s="20">
        <v>430836</v>
      </c>
      <c r="AE693" s="20">
        <v>813859</v>
      </c>
      <c r="AF693" s="20">
        <v>518282</v>
      </c>
      <c r="AG693" s="20">
        <v>285058</v>
      </c>
      <c r="AH693" s="20">
        <v>41460</v>
      </c>
      <c r="AI693" s="21">
        <v>4812</v>
      </c>
      <c r="AJ693" s="25">
        <v>80136</v>
      </c>
      <c r="AK693" s="25">
        <v>92824</v>
      </c>
      <c r="AL693" s="25">
        <v>21121</v>
      </c>
      <c r="AM693" s="22">
        <v>53077</v>
      </c>
      <c r="AN693" s="20">
        <v>141595</v>
      </c>
      <c r="AO693" s="20">
        <v>6326</v>
      </c>
      <c r="AP693" s="54">
        <v>5233649</v>
      </c>
      <c r="AQ693" s="25">
        <v>112332</v>
      </c>
      <c r="AR693" s="25">
        <v>171350</v>
      </c>
      <c r="AS693" s="54">
        <v>38197</v>
      </c>
      <c r="AT693" s="54">
        <v>38008</v>
      </c>
      <c r="AU693" s="54">
        <v>46126</v>
      </c>
      <c r="AV693" s="54">
        <v>0</v>
      </c>
      <c r="AW693" s="25">
        <f t="shared" si="40"/>
        <v>406013</v>
      </c>
      <c r="AX693" s="165">
        <v>660122</v>
      </c>
      <c r="AY693" s="98">
        <f t="shared" si="41"/>
        <v>6299784</v>
      </c>
      <c r="AZ693" s="73"/>
      <c r="BA693" s="20">
        <v>1055887</v>
      </c>
      <c r="BB693" s="20">
        <v>19713</v>
      </c>
      <c r="BC693" s="19">
        <v>1075600</v>
      </c>
      <c r="BD693" s="19">
        <f t="shared" si="42"/>
        <v>7375384</v>
      </c>
      <c r="BF693" s="20">
        <v>0</v>
      </c>
      <c r="BG693" s="21">
        <f t="shared" si="43"/>
        <v>7375384</v>
      </c>
      <c r="BI693" s="73"/>
      <c r="BJ693" s="73"/>
      <c r="BK693" s="73"/>
      <c r="BL693" s="73"/>
      <c r="BM693" s="73"/>
      <c r="BN693" s="73"/>
      <c r="BO693" s="73"/>
    </row>
    <row r="694" spans="1:67" ht="22.5" customHeight="1" x14ac:dyDescent="0.2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499906</v>
      </c>
      <c r="G694" s="20">
        <v>41012</v>
      </c>
      <c r="H694" s="20">
        <v>46413</v>
      </c>
      <c r="I694" s="20">
        <v>0</v>
      </c>
      <c r="J694" s="20">
        <v>0</v>
      </c>
      <c r="K694" s="20">
        <v>0</v>
      </c>
      <c r="L694" s="20">
        <v>0</v>
      </c>
      <c r="M694" s="20">
        <v>33085</v>
      </c>
      <c r="N694" s="20">
        <v>21920</v>
      </c>
      <c r="O694" s="20">
        <v>6364</v>
      </c>
      <c r="P694" s="20">
        <v>304454</v>
      </c>
      <c r="Q694" s="20">
        <v>56887</v>
      </c>
      <c r="R694" s="20">
        <v>64926</v>
      </c>
      <c r="S694" s="20">
        <v>69312</v>
      </c>
      <c r="T694" s="21">
        <v>32586</v>
      </c>
      <c r="U694" s="54">
        <v>30583</v>
      </c>
      <c r="V694" s="20">
        <v>36128</v>
      </c>
      <c r="W694" s="20">
        <v>29256</v>
      </c>
      <c r="X694" s="20">
        <v>0</v>
      </c>
      <c r="Y694" s="21">
        <v>0</v>
      </c>
      <c r="Z694" s="20">
        <v>264890</v>
      </c>
      <c r="AA694" s="21">
        <v>101774</v>
      </c>
      <c r="AB694" s="32">
        <v>0</v>
      </c>
      <c r="AC694" s="20">
        <v>636401</v>
      </c>
      <c r="AD694" s="20">
        <v>320625</v>
      </c>
      <c r="AE694" s="20">
        <v>690254</v>
      </c>
      <c r="AF694" s="20">
        <v>430183</v>
      </c>
      <c r="AG694" s="20">
        <v>228100</v>
      </c>
      <c r="AH694" s="20">
        <v>39865</v>
      </c>
      <c r="AI694" s="21">
        <v>5614</v>
      </c>
      <c r="AJ694" s="25">
        <v>62385</v>
      </c>
      <c r="AK694" s="25">
        <v>70227</v>
      </c>
      <c r="AL694" s="25">
        <v>18377</v>
      </c>
      <c r="AM694" s="22">
        <v>42164</v>
      </c>
      <c r="AN694" s="20">
        <v>132808</v>
      </c>
      <c r="AO694" s="20">
        <v>5942</v>
      </c>
      <c r="AP694" s="54">
        <v>4322441</v>
      </c>
      <c r="AQ694" s="25">
        <v>133741</v>
      </c>
      <c r="AR694" s="25">
        <v>175746</v>
      </c>
      <c r="AS694" s="54">
        <v>55339</v>
      </c>
      <c r="AT694" s="54">
        <v>37672</v>
      </c>
      <c r="AU694" s="54">
        <v>79150</v>
      </c>
      <c r="AV694" s="54">
        <v>221129</v>
      </c>
      <c r="AW694" s="25">
        <f t="shared" si="40"/>
        <v>702777</v>
      </c>
      <c r="AX694" s="165">
        <v>534678</v>
      </c>
      <c r="AY694" s="98">
        <f t="shared" si="41"/>
        <v>5559896</v>
      </c>
      <c r="AZ694" s="73"/>
      <c r="BA694" s="20">
        <v>783522</v>
      </c>
      <c r="BB694" s="20">
        <v>20762</v>
      </c>
      <c r="BC694" s="19">
        <v>804284</v>
      </c>
      <c r="BD694" s="19">
        <f t="shared" si="42"/>
        <v>6364180</v>
      </c>
      <c r="BF694" s="20">
        <v>807040</v>
      </c>
      <c r="BG694" s="21">
        <f t="shared" si="43"/>
        <v>5557140</v>
      </c>
      <c r="BI694" s="73"/>
      <c r="BJ694" s="73"/>
      <c r="BK694" s="73"/>
      <c r="BL694" s="73"/>
      <c r="BM694" s="73"/>
      <c r="BN694" s="73"/>
      <c r="BO694" s="73"/>
    </row>
    <row r="695" spans="1:67" ht="22.5" customHeight="1" x14ac:dyDescent="0.2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437206</v>
      </c>
      <c r="G695" s="20">
        <v>46533</v>
      </c>
      <c r="H695" s="20">
        <v>33234</v>
      </c>
      <c r="I695" s="20">
        <v>0</v>
      </c>
      <c r="J695" s="20">
        <v>0</v>
      </c>
      <c r="K695" s="20">
        <v>1408</v>
      </c>
      <c r="L695" s="20">
        <v>271</v>
      </c>
      <c r="M695" s="20">
        <v>29308</v>
      </c>
      <c r="N695" s="20">
        <v>14992</v>
      </c>
      <c r="O695" s="20">
        <v>8732</v>
      </c>
      <c r="P695" s="20">
        <v>188568</v>
      </c>
      <c r="Q695" s="20">
        <v>49730</v>
      </c>
      <c r="R695" s="20">
        <v>51309</v>
      </c>
      <c r="S695" s="20">
        <v>47424</v>
      </c>
      <c r="T695" s="21">
        <v>32586</v>
      </c>
      <c r="U695" s="54">
        <v>25084</v>
      </c>
      <c r="V695" s="20">
        <v>29354</v>
      </c>
      <c r="W695" s="20">
        <v>19504</v>
      </c>
      <c r="X695" s="20">
        <v>0</v>
      </c>
      <c r="Y695" s="21">
        <v>0</v>
      </c>
      <c r="Z695" s="20">
        <v>221461</v>
      </c>
      <c r="AA695" s="21">
        <v>0</v>
      </c>
      <c r="AB695" s="32">
        <v>0</v>
      </c>
      <c r="AC695" s="20">
        <v>582277</v>
      </c>
      <c r="AD695" s="20">
        <v>282793</v>
      </c>
      <c r="AE695" s="20">
        <v>624561</v>
      </c>
      <c r="AF695" s="20">
        <v>414101</v>
      </c>
      <c r="AG695" s="20">
        <v>165817</v>
      </c>
      <c r="AH695" s="20">
        <v>27765</v>
      </c>
      <c r="AI695" s="21">
        <v>6015</v>
      </c>
      <c r="AJ695" s="25">
        <v>57921</v>
      </c>
      <c r="AK695" s="25">
        <v>66034</v>
      </c>
      <c r="AL695" s="25">
        <v>14826</v>
      </c>
      <c r="AM695" s="22">
        <v>39063</v>
      </c>
      <c r="AN695" s="20">
        <v>132723</v>
      </c>
      <c r="AO695" s="20">
        <v>3837</v>
      </c>
      <c r="AP695" s="54">
        <v>3654437</v>
      </c>
      <c r="AQ695" s="25">
        <v>109124</v>
      </c>
      <c r="AR695" s="25">
        <v>177779</v>
      </c>
      <c r="AS695" s="54">
        <v>49690</v>
      </c>
      <c r="AT695" s="54">
        <v>39047</v>
      </c>
      <c r="AU695" s="54">
        <v>72855</v>
      </c>
      <c r="AV695" s="54">
        <v>167967</v>
      </c>
      <c r="AW695" s="25">
        <f t="shared" si="40"/>
        <v>616462</v>
      </c>
      <c r="AX695" s="165">
        <v>506124</v>
      </c>
      <c r="AY695" s="98">
        <f t="shared" si="41"/>
        <v>4777023</v>
      </c>
      <c r="AZ695" s="73"/>
      <c r="BA695" s="20">
        <v>706325</v>
      </c>
      <c r="BB695" s="20">
        <v>12489</v>
      </c>
      <c r="BC695" s="19">
        <v>718814</v>
      </c>
      <c r="BD695" s="19">
        <f t="shared" si="42"/>
        <v>5495837</v>
      </c>
      <c r="BF695" s="20">
        <v>613019</v>
      </c>
      <c r="BG695" s="21">
        <f t="shared" si="43"/>
        <v>4882818</v>
      </c>
      <c r="BI695" s="73"/>
      <c r="BJ695" s="73"/>
      <c r="BK695" s="73"/>
      <c r="BL695" s="73"/>
      <c r="BM695" s="73"/>
      <c r="BN695" s="73"/>
      <c r="BO695" s="73"/>
    </row>
    <row r="696" spans="1:67" ht="22.5" customHeight="1" x14ac:dyDescent="0.2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198444</v>
      </c>
      <c r="G696" s="20">
        <v>45099</v>
      </c>
      <c r="H696" s="20">
        <v>23684</v>
      </c>
      <c r="I696" s="20">
        <v>0</v>
      </c>
      <c r="J696" s="20">
        <v>0</v>
      </c>
      <c r="K696" s="20">
        <v>0</v>
      </c>
      <c r="L696" s="20">
        <v>0</v>
      </c>
      <c r="M696" s="20">
        <v>9621</v>
      </c>
      <c r="N696" s="20">
        <v>4966</v>
      </c>
      <c r="O696" s="20">
        <v>8177</v>
      </c>
      <c r="P696" s="20">
        <v>101941</v>
      </c>
      <c r="Q696" s="20">
        <v>22128</v>
      </c>
      <c r="R696" s="20">
        <v>15442</v>
      </c>
      <c r="S696" s="20">
        <v>24624</v>
      </c>
      <c r="T696" s="21">
        <v>21724</v>
      </c>
      <c r="U696" s="54">
        <v>9941</v>
      </c>
      <c r="V696" s="20">
        <v>11290</v>
      </c>
      <c r="W696" s="20">
        <v>9752</v>
      </c>
      <c r="X696" s="20">
        <v>0</v>
      </c>
      <c r="Y696" s="21">
        <v>0</v>
      </c>
      <c r="Z696" s="20">
        <v>83213</v>
      </c>
      <c r="AA696" s="21">
        <v>26286</v>
      </c>
      <c r="AB696" s="32">
        <v>0</v>
      </c>
      <c r="AC696" s="20">
        <v>272302</v>
      </c>
      <c r="AD696" s="20">
        <v>136582</v>
      </c>
      <c r="AE696" s="20">
        <v>245083</v>
      </c>
      <c r="AF696" s="20">
        <v>130663</v>
      </c>
      <c r="AG696" s="20">
        <v>48076</v>
      </c>
      <c r="AH696" s="20">
        <v>62189</v>
      </c>
      <c r="AI696" s="21">
        <v>4812</v>
      </c>
      <c r="AJ696" s="25">
        <v>30142</v>
      </c>
      <c r="AK696" s="25">
        <v>34454</v>
      </c>
      <c r="AL696" s="25">
        <v>6035</v>
      </c>
      <c r="AM696" s="22">
        <v>16153</v>
      </c>
      <c r="AN696" s="20">
        <v>48424</v>
      </c>
      <c r="AO696" s="20">
        <v>4978</v>
      </c>
      <c r="AP696" s="54">
        <v>1656225</v>
      </c>
      <c r="AQ696" s="25">
        <v>57522</v>
      </c>
      <c r="AR696" s="25">
        <v>95768</v>
      </c>
      <c r="AS696" s="54">
        <v>57935</v>
      </c>
      <c r="AT696" s="54">
        <v>43195</v>
      </c>
      <c r="AU696" s="54">
        <v>27523</v>
      </c>
      <c r="AV696" s="54">
        <v>74362</v>
      </c>
      <c r="AW696" s="25">
        <f t="shared" si="40"/>
        <v>356305</v>
      </c>
      <c r="AX696" s="165">
        <v>163812</v>
      </c>
      <c r="AY696" s="98">
        <f t="shared" si="41"/>
        <v>2176342</v>
      </c>
      <c r="AZ696" s="73"/>
      <c r="BA696" s="20">
        <v>388170</v>
      </c>
      <c r="BB696" s="20">
        <v>23269</v>
      </c>
      <c r="BC696" s="19">
        <v>411439</v>
      </c>
      <c r="BD696" s="19">
        <f t="shared" si="42"/>
        <v>2587781</v>
      </c>
      <c r="BF696" s="20">
        <v>271395</v>
      </c>
      <c r="BG696" s="21">
        <f t="shared" si="43"/>
        <v>2316386</v>
      </c>
      <c r="BI696" s="73"/>
      <c r="BJ696" s="73"/>
      <c r="BK696" s="73"/>
      <c r="BL696" s="73"/>
      <c r="BM696" s="73"/>
      <c r="BN696" s="73"/>
      <c r="BO696" s="73"/>
    </row>
    <row r="697" spans="1:67" ht="22.5" customHeight="1" x14ac:dyDescent="0.2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297367</v>
      </c>
      <c r="G697" s="20">
        <v>39722</v>
      </c>
      <c r="H697" s="20">
        <v>25785</v>
      </c>
      <c r="I697" s="20">
        <v>0</v>
      </c>
      <c r="J697" s="20">
        <v>0</v>
      </c>
      <c r="K697" s="20">
        <v>0</v>
      </c>
      <c r="L697" s="20">
        <v>0</v>
      </c>
      <c r="M697" s="20">
        <v>16931</v>
      </c>
      <c r="N697" s="20">
        <v>9152</v>
      </c>
      <c r="O697" s="20">
        <v>185</v>
      </c>
      <c r="P697" s="20">
        <v>122969</v>
      </c>
      <c r="Q697" s="20">
        <v>33012</v>
      </c>
      <c r="R697" s="20">
        <v>36668</v>
      </c>
      <c r="S697" s="20">
        <v>39216</v>
      </c>
      <c r="T697" s="21">
        <v>32586</v>
      </c>
      <c r="U697" s="54">
        <v>22292</v>
      </c>
      <c r="V697" s="20">
        <v>19193</v>
      </c>
      <c r="W697" s="20">
        <v>9752</v>
      </c>
      <c r="X697" s="20">
        <v>0</v>
      </c>
      <c r="Y697" s="21">
        <v>0</v>
      </c>
      <c r="Z697" s="20">
        <v>132209</v>
      </c>
      <c r="AA697" s="21">
        <v>122668</v>
      </c>
      <c r="AB697" s="32">
        <v>0</v>
      </c>
      <c r="AC697" s="20">
        <v>426641</v>
      </c>
      <c r="AD697" s="20">
        <v>184462</v>
      </c>
      <c r="AE697" s="20">
        <v>322079</v>
      </c>
      <c r="AF697" s="20">
        <v>192717</v>
      </c>
      <c r="AG697" s="20">
        <v>88960</v>
      </c>
      <c r="AH697" s="20">
        <v>65472</v>
      </c>
      <c r="AI697" s="21">
        <v>7619</v>
      </c>
      <c r="AJ697" s="25">
        <v>44046</v>
      </c>
      <c r="AK697" s="25">
        <v>45160</v>
      </c>
      <c r="AL697" s="25">
        <v>9578</v>
      </c>
      <c r="AM697" s="22">
        <v>24232</v>
      </c>
      <c r="AN697" s="20">
        <v>59699</v>
      </c>
      <c r="AO697" s="20">
        <v>4532</v>
      </c>
      <c r="AP697" s="54">
        <v>2434904</v>
      </c>
      <c r="AQ697" s="25">
        <v>84593</v>
      </c>
      <c r="AR697" s="25">
        <v>110595</v>
      </c>
      <c r="AS697" s="54">
        <v>35859</v>
      </c>
      <c r="AT697" s="54">
        <v>33591</v>
      </c>
      <c r="AU697" s="54">
        <v>27387</v>
      </c>
      <c r="AV697" s="54">
        <v>121615</v>
      </c>
      <c r="AW697" s="25">
        <f t="shared" si="40"/>
        <v>413640</v>
      </c>
      <c r="AX697" s="165">
        <v>360805</v>
      </c>
      <c r="AY697" s="98">
        <f t="shared" si="41"/>
        <v>3209349</v>
      </c>
      <c r="AZ697" s="73"/>
      <c r="BA697" s="20">
        <v>510245</v>
      </c>
      <c r="BB697" s="20">
        <v>19075</v>
      </c>
      <c r="BC697" s="19">
        <v>529320</v>
      </c>
      <c r="BD697" s="19">
        <f t="shared" si="42"/>
        <v>3738669</v>
      </c>
      <c r="BF697" s="20">
        <v>443850</v>
      </c>
      <c r="BG697" s="21">
        <f t="shared" si="43"/>
        <v>3294819</v>
      </c>
      <c r="BI697" s="73"/>
      <c r="BJ697" s="73"/>
      <c r="BK697" s="73"/>
      <c r="BL697" s="73"/>
      <c r="BM697" s="73"/>
      <c r="BN697" s="73"/>
      <c r="BO697" s="73"/>
    </row>
    <row r="698" spans="1:67" ht="22.5" customHeight="1" x14ac:dyDescent="0.2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226138</v>
      </c>
      <c r="G698" s="20">
        <v>21653</v>
      </c>
      <c r="H698" s="20">
        <v>14898</v>
      </c>
      <c r="I698" s="20">
        <v>0</v>
      </c>
      <c r="J698" s="20">
        <v>0</v>
      </c>
      <c r="K698" s="20">
        <v>0</v>
      </c>
      <c r="L698" s="20">
        <v>0</v>
      </c>
      <c r="M698" s="20">
        <v>9050</v>
      </c>
      <c r="N698" s="20">
        <v>5789</v>
      </c>
      <c r="O698" s="20">
        <v>2405</v>
      </c>
      <c r="P698" s="20">
        <v>72093</v>
      </c>
      <c r="Q698" s="20">
        <v>24600</v>
      </c>
      <c r="R698" s="20">
        <v>18423</v>
      </c>
      <c r="S698" s="20">
        <v>17328</v>
      </c>
      <c r="T698" s="21">
        <v>21724</v>
      </c>
      <c r="U698" s="54">
        <v>13663</v>
      </c>
      <c r="V698" s="20">
        <v>15806</v>
      </c>
      <c r="W698" s="20">
        <v>18529</v>
      </c>
      <c r="X698" s="20">
        <v>0</v>
      </c>
      <c r="Y698" s="21">
        <v>0</v>
      </c>
      <c r="Z698" s="20">
        <v>112619</v>
      </c>
      <c r="AA698" s="21">
        <v>71444</v>
      </c>
      <c r="AB698" s="32">
        <v>0</v>
      </c>
      <c r="AC698" s="20">
        <v>232171</v>
      </c>
      <c r="AD698" s="20">
        <v>165891</v>
      </c>
      <c r="AE698" s="20">
        <v>296609</v>
      </c>
      <c r="AF698" s="20">
        <v>147007</v>
      </c>
      <c r="AG698" s="20">
        <v>61089</v>
      </c>
      <c r="AH698" s="20">
        <v>37614</v>
      </c>
      <c r="AI698" s="21">
        <v>18847</v>
      </c>
      <c r="AJ698" s="25">
        <v>32937</v>
      </c>
      <c r="AK698" s="25">
        <v>42669</v>
      </c>
      <c r="AL698" s="25">
        <v>8239</v>
      </c>
      <c r="AM698" s="22">
        <v>20080</v>
      </c>
      <c r="AN698" s="20">
        <v>56256</v>
      </c>
      <c r="AO698" s="20">
        <v>6471</v>
      </c>
      <c r="AP698" s="54">
        <v>1792042</v>
      </c>
      <c r="AQ698" s="25">
        <v>54109</v>
      </c>
      <c r="AR698" s="25">
        <v>125606</v>
      </c>
      <c r="AS698" s="54">
        <v>45975</v>
      </c>
      <c r="AT698" s="54">
        <v>37798</v>
      </c>
      <c r="AU698" s="54">
        <v>55653</v>
      </c>
      <c r="AV698" s="54">
        <v>65102</v>
      </c>
      <c r="AW698" s="25">
        <f t="shared" si="40"/>
        <v>384243</v>
      </c>
      <c r="AX698" s="165">
        <v>253609</v>
      </c>
      <c r="AY698" s="98">
        <f t="shared" si="41"/>
        <v>2429894</v>
      </c>
      <c r="AZ698" s="73"/>
      <c r="BA698" s="20">
        <v>416043</v>
      </c>
      <c r="BB698" s="20">
        <v>26778</v>
      </c>
      <c r="BC698" s="19">
        <v>442821</v>
      </c>
      <c r="BD698" s="19">
        <f t="shared" si="42"/>
        <v>2872715</v>
      </c>
      <c r="BF698" s="20">
        <v>237600</v>
      </c>
      <c r="BG698" s="21">
        <f t="shared" si="43"/>
        <v>2635115</v>
      </c>
      <c r="BI698" s="73"/>
      <c r="BJ698" s="73"/>
      <c r="BK698" s="73"/>
      <c r="BL698" s="73"/>
      <c r="BM698" s="73"/>
      <c r="BN698" s="73"/>
      <c r="BO698" s="73"/>
    </row>
    <row r="699" spans="1:67" ht="22.5" customHeight="1" x14ac:dyDescent="0.2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240809</v>
      </c>
      <c r="G699" s="20">
        <v>30974</v>
      </c>
      <c r="H699" s="20">
        <v>20819</v>
      </c>
      <c r="I699" s="20">
        <v>0</v>
      </c>
      <c r="J699" s="20">
        <v>0</v>
      </c>
      <c r="K699" s="20">
        <v>0</v>
      </c>
      <c r="L699" s="20">
        <v>0</v>
      </c>
      <c r="M699" s="20">
        <v>8958</v>
      </c>
      <c r="N699" s="20">
        <v>5219</v>
      </c>
      <c r="O699" s="20">
        <v>1591</v>
      </c>
      <c r="P699" s="20">
        <v>102085</v>
      </c>
      <c r="Q699" s="20">
        <v>24261</v>
      </c>
      <c r="R699" s="20">
        <v>29059</v>
      </c>
      <c r="S699" s="20">
        <v>16416</v>
      </c>
      <c r="T699" s="21">
        <v>21724</v>
      </c>
      <c r="U699" s="54">
        <v>8375</v>
      </c>
      <c r="V699" s="20">
        <v>10161</v>
      </c>
      <c r="W699" s="20">
        <v>9752</v>
      </c>
      <c r="X699" s="20">
        <v>0</v>
      </c>
      <c r="Y699" s="21">
        <v>0</v>
      </c>
      <c r="Z699" s="20">
        <v>137439</v>
      </c>
      <c r="AA699" s="21">
        <v>23590</v>
      </c>
      <c r="AB699" s="32">
        <v>0</v>
      </c>
      <c r="AC699" s="20">
        <v>314254</v>
      </c>
      <c r="AD699" s="20">
        <v>161359</v>
      </c>
      <c r="AE699" s="20">
        <v>316207</v>
      </c>
      <c r="AF699" s="20">
        <v>157932</v>
      </c>
      <c r="AG699" s="20">
        <v>70839</v>
      </c>
      <c r="AH699" s="20">
        <v>74290</v>
      </c>
      <c r="AI699" s="21">
        <v>49724</v>
      </c>
      <c r="AJ699" s="25">
        <v>31000</v>
      </c>
      <c r="AK699" s="25">
        <v>50836</v>
      </c>
      <c r="AL699" s="25">
        <v>10048</v>
      </c>
      <c r="AM699" s="22">
        <v>20463</v>
      </c>
      <c r="AN699" s="20">
        <v>105347</v>
      </c>
      <c r="AO699" s="20">
        <v>25562</v>
      </c>
      <c r="AP699" s="54">
        <v>2079093</v>
      </c>
      <c r="AQ699" s="25">
        <v>48389</v>
      </c>
      <c r="AR699" s="25">
        <v>110150</v>
      </c>
      <c r="AS699" s="54">
        <v>84406</v>
      </c>
      <c r="AT699" s="54">
        <v>39344</v>
      </c>
      <c r="AU699" s="54">
        <v>58415</v>
      </c>
      <c r="AV699" s="54">
        <v>67886</v>
      </c>
      <c r="AW699" s="25">
        <f t="shared" si="40"/>
        <v>408590</v>
      </c>
      <c r="AX699" s="165">
        <v>286474</v>
      </c>
      <c r="AY699" s="98">
        <f t="shared" si="41"/>
        <v>2774157</v>
      </c>
      <c r="AZ699" s="73"/>
      <c r="BA699" s="20">
        <v>396815</v>
      </c>
      <c r="BB699" s="20">
        <v>126986</v>
      </c>
      <c r="BC699" s="19">
        <v>523801</v>
      </c>
      <c r="BD699" s="19">
        <f t="shared" si="42"/>
        <v>3297958</v>
      </c>
      <c r="BF699" s="20">
        <v>247760</v>
      </c>
      <c r="BG699" s="21">
        <f t="shared" si="43"/>
        <v>3050198</v>
      </c>
      <c r="BI699" s="73"/>
      <c r="BJ699" s="73"/>
      <c r="BK699" s="73"/>
      <c r="BL699" s="73"/>
      <c r="BM699" s="73"/>
      <c r="BN699" s="73"/>
      <c r="BO699" s="73"/>
    </row>
    <row r="700" spans="1:67" ht="22.5" customHeight="1" x14ac:dyDescent="0.2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310378</v>
      </c>
      <c r="G700" s="20">
        <v>31691</v>
      </c>
      <c r="H700" s="20">
        <v>22538</v>
      </c>
      <c r="I700" s="20">
        <v>0</v>
      </c>
      <c r="J700" s="20">
        <v>0</v>
      </c>
      <c r="K700" s="20">
        <v>0</v>
      </c>
      <c r="L700" s="20">
        <v>0</v>
      </c>
      <c r="M700" s="20">
        <v>16911</v>
      </c>
      <c r="N700" s="20">
        <v>13187</v>
      </c>
      <c r="O700" s="20">
        <v>1184</v>
      </c>
      <c r="P700" s="20">
        <v>115131</v>
      </c>
      <c r="Q700" s="20">
        <v>34527</v>
      </c>
      <c r="R700" s="20">
        <v>50775</v>
      </c>
      <c r="S700" s="20">
        <v>56544</v>
      </c>
      <c r="T700" s="21">
        <v>21724</v>
      </c>
      <c r="U700" s="54">
        <v>20135</v>
      </c>
      <c r="V700" s="20">
        <v>18064</v>
      </c>
      <c r="W700" s="20">
        <v>9752</v>
      </c>
      <c r="X700" s="20">
        <v>0</v>
      </c>
      <c r="Y700" s="21">
        <v>0</v>
      </c>
      <c r="Z700" s="20">
        <v>141325</v>
      </c>
      <c r="AA700" s="21">
        <v>100426</v>
      </c>
      <c r="AB700" s="32">
        <v>0</v>
      </c>
      <c r="AC700" s="20">
        <v>392638</v>
      </c>
      <c r="AD700" s="20">
        <v>193107</v>
      </c>
      <c r="AE700" s="20">
        <v>344466</v>
      </c>
      <c r="AF700" s="20">
        <v>207400</v>
      </c>
      <c r="AG700" s="20">
        <v>101606</v>
      </c>
      <c r="AH700" s="20">
        <v>39584</v>
      </c>
      <c r="AI700" s="21">
        <v>8822</v>
      </c>
      <c r="AJ700" s="25">
        <v>46149</v>
      </c>
      <c r="AK700" s="25">
        <v>45121</v>
      </c>
      <c r="AL700" s="25">
        <v>8695</v>
      </c>
      <c r="AM700" s="22">
        <v>24197</v>
      </c>
      <c r="AN700" s="20">
        <v>62205</v>
      </c>
      <c r="AO700" s="20">
        <v>2935</v>
      </c>
      <c r="AP700" s="54">
        <v>2441217</v>
      </c>
      <c r="AQ700" s="25">
        <v>63404</v>
      </c>
      <c r="AR700" s="25">
        <v>100480</v>
      </c>
      <c r="AS700" s="54">
        <v>16803</v>
      </c>
      <c r="AT700" s="54">
        <v>31001</v>
      </c>
      <c r="AU700" s="54">
        <v>47496</v>
      </c>
      <c r="AV700" s="54">
        <v>145808</v>
      </c>
      <c r="AW700" s="25">
        <f t="shared" si="40"/>
        <v>404992</v>
      </c>
      <c r="AX700" s="165">
        <v>307413</v>
      </c>
      <c r="AY700" s="98">
        <f t="shared" si="41"/>
        <v>3153622</v>
      </c>
      <c r="AZ700" s="73"/>
      <c r="BA700" s="20">
        <v>527364</v>
      </c>
      <c r="BB700" s="20">
        <v>12284</v>
      </c>
      <c r="BC700" s="19">
        <v>539648</v>
      </c>
      <c r="BD700" s="19">
        <f t="shared" si="42"/>
        <v>3693270</v>
      </c>
      <c r="BF700" s="20">
        <v>532146</v>
      </c>
      <c r="BG700" s="21">
        <f t="shared" si="43"/>
        <v>3161124</v>
      </c>
      <c r="BI700" s="73"/>
      <c r="BJ700" s="73"/>
      <c r="BK700" s="73"/>
      <c r="BL700" s="73"/>
      <c r="BM700" s="73"/>
      <c r="BN700" s="73"/>
      <c r="BO700" s="73"/>
    </row>
    <row r="701" spans="1:67" ht="22.5" customHeight="1" x14ac:dyDescent="0.2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240821</v>
      </c>
      <c r="G701" s="20">
        <v>36424</v>
      </c>
      <c r="H701" s="20">
        <v>27886</v>
      </c>
      <c r="I701" s="20">
        <v>0</v>
      </c>
      <c r="J701" s="20">
        <v>0</v>
      </c>
      <c r="K701" s="20">
        <v>0</v>
      </c>
      <c r="L701" s="20">
        <v>0</v>
      </c>
      <c r="M701" s="20">
        <v>11715</v>
      </c>
      <c r="N701" s="20">
        <v>6036</v>
      </c>
      <c r="O701" s="20">
        <v>1295</v>
      </c>
      <c r="P701" s="20">
        <v>280836</v>
      </c>
      <c r="Q701" s="20">
        <v>26895</v>
      </c>
      <c r="R701" s="20">
        <v>29370</v>
      </c>
      <c r="S701" s="20">
        <v>24624</v>
      </c>
      <c r="T701" s="21">
        <v>32586</v>
      </c>
      <c r="U701" s="54">
        <v>6768</v>
      </c>
      <c r="V701" s="20">
        <v>11290</v>
      </c>
      <c r="W701" s="20">
        <v>9752</v>
      </c>
      <c r="X701" s="20">
        <v>0</v>
      </c>
      <c r="Y701" s="21">
        <v>0</v>
      </c>
      <c r="Z701" s="20">
        <v>130797</v>
      </c>
      <c r="AA701" s="21">
        <v>22242</v>
      </c>
      <c r="AB701" s="32">
        <v>0</v>
      </c>
      <c r="AC701" s="20">
        <v>326315</v>
      </c>
      <c r="AD701" s="20">
        <v>153765</v>
      </c>
      <c r="AE701" s="20">
        <v>342117</v>
      </c>
      <c r="AF701" s="20">
        <v>170168</v>
      </c>
      <c r="AG701" s="20">
        <v>146502</v>
      </c>
      <c r="AH701" s="20">
        <v>3940</v>
      </c>
      <c r="AI701" s="21">
        <v>10827</v>
      </c>
      <c r="AJ701" s="25">
        <v>33778</v>
      </c>
      <c r="AK701" s="25">
        <v>56284</v>
      </c>
      <c r="AL701" s="25">
        <v>9707</v>
      </c>
      <c r="AM701" s="22">
        <v>26665</v>
      </c>
      <c r="AN701" s="20">
        <v>73443</v>
      </c>
      <c r="AO701" s="20">
        <v>16457</v>
      </c>
      <c r="AP701" s="54">
        <v>2269305</v>
      </c>
      <c r="AQ701" s="25">
        <v>59194</v>
      </c>
      <c r="AR701" s="25">
        <v>129241</v>
      </c>
      <c r="AS701" s="54">
        <v>103834</v>
      </c>
      <c r="AT701" s="54">
        <v>75225</v>
      </c>
      <c r="AU701" s="54">
        <v>77321</v>
      </c>
      <c r="AV701" s="54">
        <v>0</v>
      </c>
      <c r="AW701" s="25">
        <f t="shared" si="40"/>
        <v>444815</v>
      </c>
      <c r="AX701" s="165">
        <v>179599</v>
      </c>
      <c r="AY701" s="98">
        <f t="shared" si="41"/>
        <v>2893719</v>
      </c>
      <c r="AZ701" s="73"/>
      <c r="BA701" s="20">
        <v>424365</v>
      </c>
      <c r="BB701" s="20">
        <v>59094</v>
      </c>
      <c r="BC701" s="19">
        <v>483459</v>
      </c>
      <c r="BD701" s="19">
        <f t="shared" si="42"/>
        <v>3377178</v>
      </c>
      <c r="BF701" s="20">
        <v>0</v>
      </c>
      <c r="BG701" s="21">
        <f t="shared" si="43"/>
        <v>3377178</v>
      </c>
      <c r="BI701" s="73"/>
      <c r="BJ701" s="73"/>
      <c r="BK701" s="73"/>
      <c r="BL701" s="73"/>
      <c r="BM701" s="73"/>
      <c r="BN701" s="73"/>
      <c r="BO701" s="73"/>
    </row>
    <row r="702" spans="1:67" ht="22.5" customHeight="1" x14ac:dyDescent="0.2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162092</v>
      </c>
      <c r="G702" s="20">
        <v>14842</v>
      </c>
      <c r="H702" s="20">
        <v>17763</v>
      </c>
      <c r="I702" s="20">
        <v>0</v>
      </c>
      <c r="J702" s="20">
        <v>0</v>
      </c>
      <c r="K702" s="20">
        <v>2234</v>
      </c>
      <c r="L702" s="20">
        <v>1068</v>
      </c>
      <c r="M702" s="20">
        <v>7289</v>
      </c>
      <c r="N702" s="20">
        <v>3591</v>
      </c>
      <c r="O702" s="20">
        <v>814</v>
      </c>
      <c r="P702" s="20">
        <v>31192</v>
      </c>
      <c r="Q702" s="20">
        <v>18983</v>
      </c>
      <c r="R702" s="20">
        <v>15486</v>
      </c>
      <c r="S702" s="20">
        <v>9120</v>
      </c>
      <c r="T702" s="21">
        <v>10862</v>
      </c>
      <c r="U702" s="54">
        <v>4780</v>
      </c>
      <c r="V702" s="20">
        <v>9032</v>
      </c>
      <c r="W702" s="20">
        <v>9752</v>
      </c>
      <c r="X702" s="20">
        <v>0</v>
      </c>
      <c r="Y702" s="21">
        <v>0</v>
      </c>
      <c r="Z702" s="20">
        <v>63037</v>
      </c>
      <c r="AA702" s="21">
        <v>26286</v>
      </c>
      <c r="AB702" s="32">
        <v>0</v>
      </c>
      <c r="AC702" s="20">
        <v>153511</v>
      </c>
      <c r="AD702" s="20">
        <v>134554</v>
      </c>
      <c r="AE702" s="20">
        <v>249120</v>
      </c>
      <c r="AF702" s="20">
        <v>120787</v>
      </c>
      <c r="AG702" s="20">
        <v>62686</v>
      </c>
      <c r="AH702" s="20">
        <v>12194</v>
      </c>
      <c r="AI702" s="21">
        <v>4010</v>
      </c>
      <c r="AJ702" s="25">
        <v>25240</v>
      </c>
      <c r="AK702" s="25">
        <v>33364</v>
      </c>
      <c r="AL702" s="25">
        <v>6171</v>
      </c>
      <c r="AM702" s="22">
        <v>15293</v>
      </c>
      <c r="AN702" s="20">
        <v>77216</v>
      </c>
      <c r="AO702" s="20">
        <v>2012</v>
      </c>
      <c r="AP702" s="54">
        <v>1304381</v>
      </c>
      <c r="AQ702" s="25">
        <v>60826</v>
      </c>
      <c r="AR702" s="25">
        <v>122121</v>
      </c>
      <c r="AS702" s="54">
        <v>49938</v>
      </c>
      <c r="AT702" s="54">
        <v>43505</v>
      </c>
      <c r="AU702" s="54">
        <v>48005</v>
      </c>
      <c r="AV702" s="54">
        <v>37683</v>
      </c>
      <c r="AW702" s="25">
        <f t="shared" si="40"/>
        <v>362078</v>
      </c>
      <c r="AX702" s="165">
        <v>269134</v>
      </c>
      <c r="AY702" s="98">
        <f t="shared" si="41"/>
        <v>1935593</v>
      </c>
      <c r="AZ702" s="73"/>
      <c r="BA702" s="20">
        <v>335787</v>
      </c>
      <c r="BB702" s="20">
        <v>7384</v>
      </c>
      <c r="BC702" s="19">
        <v>343171</v>
      </c>
      <c r="BD702" s="19">
        <f t="shared" si="42"/>
        <v>2278764</v>
      </c>
      <c r="BF702" s="20">
        <v>137528</v>
      </c>
      <c r="BG702" s="21">
        <f t="shared" si="43"/>
        <v>2141236</v>
      </c>
      <c r="BI702" s="73"/>
      <c r="BJ702" s="73"/>
      <c r="BK702" s="73"/>
      <c r="BL702" s="73"/>
      <c r="BM702" s="73"/>
      <c r="BN702" s="73"/>
      <c r="BO702" s="73"/>
    </row>
    <row r="703" spans="1:67" ht="22.5" customHeight="1" x14ac:dyDescent="0.2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375886</v>
      </c>
      <c r="G703" s="20">
        <v>50047</v>
      </c>
      <c r="H703" s="20">
        <v>33616</v>
      </c>
      <c r="I703" s="20">
        <v>0</v>
      </c>
      <c r="J703" s="20">
        <v>0</v>
      </c>
      <c r="K703" s="20">
        <v>2754</v>
      </c>
      <c r="L703" s="20">
        <v>1180</v>
      </c>
      <c r="M703" s="20">
        <v>24876</v>
      </c>
      <c r="N703" s="20">
        <v>13126</v>
      </c>
      <c r="O703" s="20">
        <v>9509</v>
      </c>
      <c r="P703" s="20">
        <v>153014</v>
      </c>
      <c r="Q703" s="20">
        <v>41786</v>
      </c>
      <c r="R703" s="20">
        <v>36045</v>
      </c>
      <c r="S703" s="20">
        <v>33744</v>
      </c>
      <c r="T703" s="21">
        <v>32586</v>
      </c>
      <c r="U703" s="54">
        <v>20135</v>
      </c>
      <c r="V703" s="20">
        <v>19193</v>
      </c>
      <c r="W703" s="20">
        <v>9752</v>
      </c>
      <c r="X703" s="20">
        <v>0</v>
      </c>
      <c r="Y703" s="21">
        <v>0</v>
      </c>
      <c r="Z703" s="20">
        <v>180506</v>
      </c>
      <c r="AA703" s="21">
        <v>7414</v>
      </c>
      <c r="AB703" s="32">
        <v>0</v>
      </c>
      <c r="AC703" s="20">
        <v>578855</v>
      </c>
      <c r="AD703" s="20">
        <v>266259</v>
      </c>
      <c r="AE703" s="20">
        <v>663903</v>
      </c>
      <c r="AF703" s="20">
        <v>459724</v>
      </c>
      <c r="AG703" s="20">
        <v>253444</v>
      </c>
      <c r="AH703" s="20">
        <v>31329</v>
      </c>
      <c r="AI703" s="21">
        <v>24461</v>
      </c>
      <c r="AJ703" s="25">
        <v>52538</v>
      </c>
      <c r="AK703" s="25">
        <v>62534</v>
      </c>
      <c r="AL703" s="25">
        <v>13923</v>
      </c>
      <c r="AM703" s="22">
        <v>36770</v>
      </c>
      <c r="AN703" s="20">
        <v>137203</v>
      </c>
      <c r="AO703" s="20">
        <v>8431</v>
      </c>
      <c r="AP703" s="54">
        <v>3634543</v>
      </c>
      <c r="AQ703" s="25">
        <v>81992</v>
      </c>
      <c r="AR703" s="25">
        <v>160460</v>
      </c>
      <c r="AS703" s="54">
        <v>74847</v>
      </c>
      <c r="AT703" s="54">
        <v>52519</v>
      </c>
      <c r="AU703" s="54">
        <v>75847</v>
      </c>
      <c r="AV703" s="54">
        <v>140973</v>
      </c>
      <c r="AW703" s="25">
        <f t="shared" si="40"/>
        <v>586638</v>
      </c>
      <c r="AX703" s="165">
        <v>481924</v>
      </c>
      <c r="AY703" s="98">
        <f t="shared" si="41"/>
        <v>4703105</v>
      </c>
      <c r="AZ703" s="73"/>
      <c r="BA703" s="20">
        <v>621528</v>
      </c>
      <c r="BB703" s="20">
        <v>32476</v>
      </c>
      <c r="BC703" s="19">
        <v>654004</v>
      </c>
      <c r="BD703" s="19">
        <f t="shared" si="42"/>
        <v>5357109</v>
      </c>
      <c r="BF703" s="20">
        <v>514499</v>
      </c>
      <c r="BG703" s="21">
        <f t="shared" si="43"/>
        <v>4842610</v>
      </c>
      <c r="BI703" s="73"/>
      <c r="BJ703" s="73"/>
      <c r="BK703" s="73"/>
      <c r="BL703" s="73"/>
      <c r="BM703" s="73"/>
      <c r="BN703" s="73"/>
      <c r="BO703" s="73"/>
    </row>
    <row r="704" spans="1:67" ht="22.5" customHeight="1" x14ac:dyDescent="0.2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576447</v>
      </c>
      <c r="G704" s="20">
        <v>116799</v>
      </c>
      <c r="H704" s="20">
        <v>102949</v>
      </c>
      <c r="I704" s="20">
        <v>0</v>
      </c>
      <c r="J704" s="20">
        <v>0</v>
      </c>
      <c r="K704" s="20">
        <v>0</v>
      </c>
      <c r="L704" s="20">
        <v>0</v>
      </c>
      <c r="M704" s="20">
        <v>40582</v>
      </c>
      <c r="N704" s="20">
        <v>21964</v>
      </c>
      <c r="O704" s="20">
        <v>17575</v>
      </c>
      <c r="P704" s="20">
        <v>48429</v>
      </c>
      <c r="Q704" s="20">
        <v>61898</v>
      </c>
      <c r="R704" s="20">
        <v>78276</v>
      </c>
      <c r="S704" s="20">
        <v>81168</v>
      </c>
      <c r="T704" s="21">
        <v>65172</v>
      </c>
      <c r="U704" s="54">
        <v>44077</v>
      </c>
      <c r="V704" s="20">
        <v>46289</v>
      </c>
      <c r="W704" s="20">
        <v>29256</v>
      </c>
      <c r="X704" s="20">
        <v>0</v>
      </c>
      <c r="Y704" s="21">
        <v>0</v>
      </c>
      <c r="Z704" s="20">
        <v>278683</v>
      </c>
      <c r="AA704" s="21">
        <v>0</v>
      </c>
      <c r="AB704" s="32">
        <v>0</v>
      </c>
      <c r="AC704" s="20">
        <v>1088958</v>
      </c>
      <c r="AD704" s="20">
        <v>382553</v>
      </c>
      <c r="AE704" s="20">
        <v>751763</v>
      </c>
      <c r="AF704" s="20">
        <v>427648</v>
      </c>
      <c r="AG704" s="20">
        <v>213676</v>
      </c>
      <c r="AH704" s="20">
        <v>69506</v>
      </c>
      <c r="AI704" s="21">
        <v>16842</v>
      </c>
      <c r="AJ704" s="25">
        <v>70480</v>
      </c>
      <c r="AK704" s="25">
        <v>82683</v>
      </c>
      <c r="AL704" s="25">
        <v>19205</v>
      </c>
      <c r="AM704" s="22">
        <v>48346</v>
      </c>
      <c r="AN704" s="20">
        <v>118206</v>
      </c>
      <c r="AO704" s="20">
        <v>10183</v>
      </c>
      <c r="AP704" s="54">
        <v>4909613</v>
      </c>
      <c r="AQ704" s="25">
        <v>130404</v>
      </c>
      <c r="AR704" s="25">
        <v>174570</v>
      </c>
      <c r="AS704" s="54">
        <v>78181</v>
      </c>
      <c r="AT704" s="54">
        <v>54302</v>
      </c>
      <c r="AU704" s="54">
        <v>54798</v>
      </c>
      <c r="AV704" s="54">
        <v>134579</v>
      </c>
      <c r="AW704" s="25">
        <f t="shared" si="40"/>
        <v>626834</v>
      </c>
      <c r="AX704" s="165">
        <v>695512</v>
      </c>
      <c r="AY704" s="98">
        <f t="shared" si="41"/>
        <v>6231959</v>
      </c>
      <c r="AZ704" s="73"/>
      <c r="BA704" s="20">
        <v>917928</v>
      </c>
      <c r="BB704" s="20">
        <v>35438</v>
      </c>
      <c r="BC704" s="19">
        <v>953366</v>
      </c>
      <c r="BD704" s="19">
        <f t="shared" si="42"/>
        <v>7185325</v>
      </c>
      <c r="BF704" s="20">
        <v>491163</v>
      </c>
      <c r="BG704" s="21">
        <f t="shared" si="43"/>
        <v>6694162</v>
      </c>
      <c r="BI704" s="73"/>
      <c r="BJ704" s="73"/>
      <c r="BK704" s="73"/>
      <c r="BL704" s="73"/>
      <c r="BM704" s="73"/>
      <c r="BN704" s="73"/>
      <c r="BO704" s="73"/>
    </row>
    <row r="705" spans="1:67" ht="22.5" customHeight="1" x14ac:dyDescent="0.2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113747</v>
      </c>
      <c r="G705" s="20">
        <v>9536</v>
      </c>
      <c r="H705" s="20">
        <v>7831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1622</v>
      </c>
      <c r="O705" s="20">
        <v>0</v>
      </c>
      <c r="P705" s="20">
        <v>44426</v>
      </c>
      <c r="Q705" s="20">
        <v>12347</v>
      </c>
      <c r="R705" s="20">
        <v>5474</v>
      </c>
      <c r="S705" s="20">
        <v>10032</v>
      </c>
      <c r="T705" s="21">
        <v>21724</v>
      </c>
      <c r="U705" s="54">
        <v>3003</v>
      </c>
      <c r="V705" s="20">
        <v>7903</v>
      </c>
      <c r="W705" s="20">
        <v>19504</v>
      </c>
      <c r="X705" s="20">
        <v>0</v>
      </c>
      <c r="Y705" s="21">
        <v>0</v>
      </c>
      <c r="Z705" s="20">
        <v>54564</v>
      </c>
      <c r="AA705" s="21">
        <v>30330</v>
      </c>
      <c r="AB705" s="32">
        <v>0</v>
      </c>
      <c r="AC705" s="20">
        <v>85201</v>
      </c>
      <c r="AD705" s="20">
        <v>99472</v>
      </c>
      <c r="AE705" s="20">
        <v>118908</v>
      </c>
      <c r="AF705" s="20">
        <v>41865</v>
      </c>
      <c r="AG705" s="20">
        <v>22836</v>
      </c>
      <c r="AH705" s="20">
        <v>15571</v>
      </c>
      <c r="AI705" s="21">
        <v>30877</v>
      </c>
      <c r="AJ705" s="25">
        <v>15054</v>
      </c>
      <c r="AK705" s="25">
        <v>27485</v>
      </c>
      <c r="AL705" s="25">
        <v>2753</v>
      </c>
      <c r="AM705" s="22">
        <v>9662</v>
      </c>
      <c r="AN705" s="20">
        <v>60823</v>
      </c>
      <c r="AO705" s="20">
        <v>10308</v>
      </c>
      <c r="AP705" s="54">
        <v>882858</v>
      </c>
      <c r="AQ705" s="25">
        <v>42466</v>
      </c>
      <c r="AR705" s="25">
        <v>90433</v>
      </c>
      <c r="AS705" s="54">
        <v>45224</v>
      </c>
      <c r="AT705" s="54">
        <v>41098</v>
      </c>
      <c r="AU705" s="54">
        <v>37572</v>
      </c>
      <c r="AV705" s="54">
        <v>64332</v>
      </c>
      <c r="AW705" s="25">
        <f t="shared" si="40"/>
        <v>321125</v>
      </c>
      <c r="AX705" s="165">
        <v>101466</v>
      </c>
      <c r="AY705" s="98">
        <f t="shared" si="41"/>
        <v>1305449</v>
      </c>
      <c r="AZ705" s="73"/>
      <c r="BA705" s="20">
        <v>226613</v>
      </c>
      <c r="BB705" s="20">
        <v>42275</v>
      </c>
      <c r="BC705" s="19">
        <v>268888</v>
      </c>
      <c r="BD705" s="19">
        <f t="shared" si="42"/>
        <v>1574337</v>
      </c>
      <c r="BF705" s="20">
        <v>234790</v>
      </c>
      <c r="BG705" s="21">
        <f t="shared" si="43"/>
        <v>1339547</v>
      </c>
      <c r="BI705" s="73"/>
      <c r="BJ705" s="73"/>
      <c r="BK705" s="73"/>
      <c r="BL705" s="73"/>
      <c r="BM705" s="73"/>
      <c r="BN705" s="73"/>
      <c r="BO705" s="73"/>
    </row>
    <row r="706" spans="1:67" ht="22.5" customHeight="1" x14ac:dyDescent="0.2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10062000</v>
      </c>
      <c r="G706" s="20">
        <v>5755216</v>
      </c>
      <c r="H706" s="20">
        <v>7103863</v>
      </c>
      <c r="I706" s="20">
        <v>0</v>
      </c>
      <c r="J706" s="20">
        <v>0</v>
      </c>
      <c r="K706" s="20">
        <v>14790</v>
      </c>
      <c r="L706" s="20">
        <v>25580</v>
      </c>
      <c r="M706" s="20">
        <v>957497</v>
      </c>
      <c r="N706" s="20">
        <v>522496</v>
      </c>
      <c r="O706" s="20">
        <v>262996</v>
      </c>
      <c r="P706" s="20">
        <v>2866535</v>
      </c>
      <c r="Q706" s="20">
        <v>1023139</v>
      </c>
      <c r="R706" s="20">
        <v>1853470</v>
      </c>
      <c r="S706" s="20">
        <v>1808496</v>
      </c>
      <c r="T706" s="21">
        <v>1171575</v>
      </c>
      <c r="U706" s="54">
        <v>830645</v>
      </c>
      <c r="V706" s="20">
        <v>1012713</v>
      </c>
      <c r="W706" s="20">
        <v>565616</v>
      </c>
      <c r="X706" s="20">
        <v>1066478</v>
      </c>
      <c r="Y706" s="21">
        <v>237827</v>
      </c>
      <c r="Z706" s="20">
        <v>32950114</v>
      </c>
      <c r="AA706" s="21">
        <v>156368</v>
      </c>
      <c r="AB706" s="32">
        <v>6806574</v>
      </c>
      <c r="AC706" s="20">
        <v>26591275</v>
      </c>
      <c r="AD706" s="20">
        <v>12027001</v>
      </c>
      <c r="AE706" s="20">
        <v>15393815</v>
      </c>
      <c r="AF706" s="20">
        <v>9393402</v>
      </c>
      <c r="AG706" s="20">
        <v>6148738</v>
      </c>
      <c r="AH706" s="20">
        <v>1029830</v>
      </c>
      <c r="AI706" s="21">
        <v>135137</v>
      </c>
      <c r="AJ706" s="25">
        <v>1124049</v>
      </c>
      <c r="AK706" s="25">
        <v>842514</v>
      </c>
      <c r="AL706" s="25">
        <v>298775</v>
      </c>
      <c r="AM706" s="22">
        <v>513297</v>
      </c>
      <c r="AN706" s="20">
        <v>10988072</v>
      </c>
      <c r="AO706" s="20">
        <v>2024919</v>
      </c>
      <c r="AP706" s="54">
        <v>163564812</v>
      </c>
      <c r="AQ706" s="25">
        <v>853136</v>
      </c>
      <c r="AR706" s="25">
        <v>1208265</v>
      </c>
      <c r="AS706" s="54">
        <v>686815</v>
      </c>
      <c r="AT706" s="54">
        <v>287487</v>
      </c>
      <c r="AU706" s="54">
        <v>696765</v>
      </c>
      <c r="AV706" s="54">
        <v>7759346</v>
      </c>
      <c r="AW706" s="25">
        <f t="shared" si="40"/>
        <v>11491814</v>
      </c>
      <c r="AX706" s="165">
        <v>28727528</v>
      </c>
      <c r="AY706" s="98">
        <f t="shared" si="41"/>
        <v>203784154</v>
      </c>
      <c r="AZ706" s="73"/>
      <c r="BA706" s="20">
        <v>10398168</v>
      </c>
      <c r="BB706" s="20">
        <v>1110078</v>
      </c>
      <c r="BC706" s="19">
        <v>11508246</v>
      </c>
      <c r="BD706" s="19">
        <f t="shared" si="42"/>
        <v>215292400</v>
      </c>
      <c r="BF706" s="20">
        <v>28318781</v>
      </c>
      <c r="BG706" s="21">
        <f t="shared" si="43"/>
        <v>186973619</v>
      </c>
      <c r="BI706" s="73"/>
      <c r="BJ706" s="73"/>
      <c r="BK706" s="73"/>
      <c r="BL706" s="73"/>
      <c r="BM706" s="73"/>
      <c r="BN706" s="73"/>
      <c r="BO706" s="73"/>
    </row>
    <row r="707" spans="1:67" ht="22.5" customHeight="1" x14ac:dyDescent="0.2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3506525</v>
      </c>
      <c r="G707" s="20">
        <v>3202552</v>
      </c>
      <c r="H707" s="20">
        <v>1294216</v>
      </c>
      <c r="I707" s="20">
        <v>0</v>
      </c>
      <c r="J707" s="20">
        <v>0</v>
      </c>
      <c r="K707" s="20">
        <v>0</v>
      </c>
      <c r="L707" s="20">
        <v>0</v>
      </c>
      <c r="M707" s="20">
        <v>257930</v>
      </c>
      <c r="N707" s="20">
        <v>158758</v>
      </c>
      <c r="O707" s="20">
        <v>111000</v>
      </c>
      <c r="P707" s="20">
        <v>2894179</v>
      </c>
      <c r="Q707" s="20">
        <v>430868</v>
      </c>
      <c r="R707" s="20">
        <v>707595</v>
      </c>
      <c r="S707" s="20">
        <v>853632</v>
      </c>
      <c r="T707" s="21">
        <v>617179</v>
      </c>
      <c r="U707" s="54">
        <v>326725</v>
      </c>
      <c r="V707" s="20">
        <v>395150</v>
      </c>
      <c r="W707" s="20">
        <v>263304</v>
      </c>
      <c r="X707" s="20">
        <v>0</v>
      </c>
      <c r="Y707" s="21">
        <v>0</v>
      </c>
      <c r="Z707" s="20">
        <v>2959154</v>
      </c>
      <c r="AA707" s="21">
        <v>22916</v>
      </c>
      <c r="AB707" s="32">
        <v>818637</v>
      </c>
      <c r="AC707" s="20">
        <v>7615668</v>
      </c>
      <c r="AD707" s="20">
        <v>2958375</v>
      </c>
      <c r="AE707" s="20">
        <v>5200684</v>
      </c>
      <c r="AF707" s="20">
        <v>3606037</v>
      </c>
      <c r="AG707" s="20">
        <v>1626797</v>
      </c>
      <c r="AH707" s="20">
        <v>700029</v>
      </c>
      <c r="AI707" s="21">
        <v>149974</v>
      </c>
      <c r="AJ707" s="25">
        <v>371661</v>
      </c>
      <c r="AK707" s="25">
        <v>335796</v>
      </c>
      <c r="AL707" s="25">
        <v>128086</v>
      </c>
      <c r="AM707" s="22">
        <v>192558</v>
      </c>
      <c r="AN707" s="20">
        <v>3915203</v>
      </c>
      <c r="AO707" s="20">
        <v>645377</v>
      </c>
      <c r="AP707" s="54">
        <v>46266565</v>
      </c>
      <c r="AQ707" s="25">
        <v>803528</v>
      </c>
      <c r="AR707" s="25">
        <v>603945</v>
      </c>
      <c r="AS707" s="54">
        <v>504206</v>
      </c>
      <c r="AT707" s="54">
        <v>170323</v>
      </c>
      <c r="AU707" s="54">
        <v>397788</v>
      </c>
      <c r="AV707" s="54">
        <v>1462892</v>
      </c>
      <c r="AW707" s="25">
        <f t="shared" si="40"/>
        <v>3942682</v>
      </c>
      <c r="AX707" s="165">
        <v>8648908</v>
      </c>
      <c r="AY707" s="98">
        <f t="shared" si="41"/>
        <v>58858155</v>
      </c>
      <c r="AZ707" s="73"/>
      <c r="BA707" s="20">
        <v>4161646</v>
      </c>
      <c r="BB707" s="20">
        <v>893801</v>
      </c>
      <c r="BC707" s="19">
        <v>5055447</v>
      </c>
      <c r="BD707" s="19">
        <f t="shared" si="42"/>
        <v>63913602</v>
      </c>
      <c r="BF707" s="20">
        <v>5339023</v>
      </c>
      <c r="BG707" s="21">
        <f t="shared" si="43"/>
        <v>58574579</v>
      </c>
      <c r="BI707" s="73"/>
      <c r="BJ707" s="73"/>
      <c r="BK707" s="73"/>
      <c r="BL707" s="73"/>
      <c r="BM707" s="73"/>
      <c r="BN707" s="73"/>
      <c r="BO707" s="73"/>
    </row>
    <row r="708" spans="1:67" ht="22.5" customHeight="1" x14ac:dyDescent="0.2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1321538</v>
      </c>
      <c r="G708" s="20">
        <v>981645</v>
      </c>
      <c r="H708" s="20">
        <v>399763</v>
      </c>
      <c r="I708" s="20">
        <v>0</v>
      </c>
      <c r="J708" s="20">
        <v>0</v>
      </c>
      <c r="K708" s="20">
        <v>0</v>
      </c>
      <c r="L708" s="20">
        <v>0</v>
      </c>
      <c r="M708" s="20">
        <v>89903</v>
      </c>
      <c r="N708" s="20">
        <v>52429</v>
      </c>
      <c r="O708" s="20">
        <v>27158</v>
      </c>
      <c r="P708" s="20">
        <v>718579</v>
      </c>
      <c r="Q708" s="20">
        <v>214460</v>
      </c>
      <c r="R708" s="20">
        <v>325562</v>
      </c>
      <c r="S708" s="20">
        <v>327408</v>
      </c>
      <c r="T708" s="21">
        <v>220499</v>
      </c>
      <c r="U708" s="54">
        <v>106554</v>
      </c>
      <c r="V708" s="20">
        <v>178382</v>
      </c>
      <c r="W708" s="20">
        <v>87768</v>
      </c>
      <c r="X708" s="20">
        <v>0</v>
      </c>
      <c r="Y708" s="21">
        <v>0</v>
      </c>
      <c r="Z708" s="20">
        <v>867360</v>
      </c>
      <c r="AA708" s="21">
        <v>0</v>
      </c>
      <c r="AB708" s="32">
        <v>350881</v>
      </c>
      <c r="AC708" s="20">
        <v>2882296</v>
      </c>
      <c r="AD708" s="20">
        <v>1079689</v>
      </c>
      <c r="AE708" s="20">
        <v>2039125</v>
      </c>
      <c r="AF708" s="20">
        <v>1334598</v>
      </c>
      <c r="AG708" s="20">
        <v>546273</v>
      </c>
      <c r="AH708" s="20">
        <v>318639</v>
      </c>
      <c r="AI708" s="21">
        <v>44110</v>
      </c>
      <c r="AJ708" s="25">
        <v>135946</v>
      </c>
      <c r="AK708" s="25">
        <v>169999</v>
      </c>
      <c r="AL708" s="25">
        <v>54651</v>
      </c>
      <c r="AM708" s="22">
        <v>83181</v>
      </c>
      <c r="AN708" s="20">
        <v>994264</v>
      </c>
      <c r="AO708" s="20">
        <v>66824</v>
      </c>
      <c r="AP708" s="54">
        <v>16019484</v>
      </c>
      <c r="AQ708" s="25">
        <v>397633</v>
      </c>
      <c r="AR708" s="25">
        <v>306779</v>
      </c>
      <c r="AS708" s="54">
        <v>218964</v>
      </c>
      <c r="AT708" s="54">
        <v>90881</v>
      </c>
      <c r="AU708" s="54">
        <v>187833</v>
      </c>
      <c r="AV708" s="54">
        <v>474715</v>
      </c>
      <c r="AW708" s="25">
        <f t="shared" si="40"/>
        <v>1676805</v>
      </c>
      <c r="AX708" s="165">
        <v>4162234</v>
      </c>
      <c r="AY708" s="98">
        <f t="shared" si="41"/>
        <v>21858523</v>
      </c>
      <c r="AZ708" s="73"/>
      <c r="BA708" s="20">
        <v>1813284</v>
      </c>
      <c r="BB708" s="20">
        <v>356869</v>
      </c>
      <c r="BC708" s="19">
        <v>2170153</v>
      </c>
      <c r="BD708" s="19">
        <f t="shared" si="42"/>
        <v>24028676</v>
      </c>
      <c r="BF708" s="20">
        <v>1732538</v>
      </c>
      <c r="BG708" s="21">
        <f t="shared" si="43"/>
        <v>22296138</v>
      </c>
      <c r="BI708" s="73"/>
      <c r="BJ708" s="73"/>
      <c r="BK708" s="73"/>
      <c r="BL708" s="73"/>
      <c r="BM708" s="73"/>
      <c r="BN708" s="73"/>
      <c r="BO708" s="73"/>
    </row>
    <row r="709" spans="1:67" ht="22.5" customHeight="1" x14ac:dyDescent="0.2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1101064</v>
      </c>
      <c r="G709" s="20">
        <v>916469</v>
      </c>
      <c r="H709" s="20">
        <v>305027</v>
      </c>
      <c r="I709" s="20">
        <v>0</v>
      </c>
      <c r="J709" s="20">
        <v>0</v>
      </c>
      <c r="K709" s="20">
        <v>5304</v>
      </c>
      <c r="L709" s="20">
        <v>24935</v>
      </c>
      <c r="M709" s="20">
        <v>68828</v>
      </c>
      <c r="N709" s="20">
        <v>45768</v>
      </c>
      <c r="O709" s="20">
        <v>41218</v>
      </c>
      <c r="P709" s="20">
        <v>1227989</v>
      </c>
      <c r="Q709" s="20">
        <v>140988</v>
      </c>
      <c r="R709" s="20">
        <v>220943</v>
      </c>
      <c r="S709" s="20">
        <v>241680</v>
      </c>
      <c r="T709" s="21">
        <v>217240</v>
      </c>
      <c r="U709" s="54">
        <v>96106</v>
      </c>
      <c r="V709" s="20">
        <v>138867</v>
      </c>
      <c r="W709" s="20">
        <v>117024</v>
      </c>
      <c r="X709" s="20">
        <v>0</v>
      </c>
      <c r="Y709" s="21">
        <v>0</v>
      </c>
      <c r="Z709" s="20">
        <v>563111</v>
      </c>
      <c r="AA709" s="21">
        <v>0</v>
      </c>
      <c r="AB709" s="32">
        <v>325288</v>
      </c>
      <c r="AC709" s="20">
        <v>2658128</v>
      </c>
      <c r="AD709" s="20">
        <v>986867</v>
      </c>
      <c r="AE709" s="20">
        <v>2053512</v>
      </c>
      <c r="AF709" s="20">
        <v>1235224</v>
      </c>
      <c r="AG709" s="20">
        <v>462084</v>
      </c>
      <c r="AH709" s="20">
        <v>256262</v>
      </c>
      <c r="AI709" s="21">
        <v>87819</v>
      </c>
      <c r="AJ709" s="25">
        <v>118001</v>
      </c>
      <c r="AK709" s="25">
        <v>176464</v>
      </c>
      <c r="AL709" s="25">
        <v>51882</v>
      </c>
      <c r="AM709" s="22">
        <v>85257</v>
      </c>
      <c r="AN709" s="20">
        <v>831696</v>
      </c>
      <c r="AO709" s="20">
        <v>84650</v>
      </c>
      <c r="AP709" s="54">
        <v>14885695</v>
      </c>
      <c r="AQ709" s="25">
        <v>253359</v>
      </c>
      <c r="AR709" s="25">
        <v>308598</v>
      </c>
      <c r="AS709" s="54">
        <v>248391</v>
      </c>
      <c r="AT709" s="54">
        <v>75860</v>
      </c>
      <c r="AU709" s="54">
        <v>204345</v>
      </c>
      <c r="AV709" s="54">
        <v>502348</v>
      </c>
      <c r="AW709" s="25">
        <f t="shared" si="40"/>
        <v>1592901</v>
      </c>
      <c r="AX709" s="165">
        <v>2997651</v>
      </c>
      <c r="AY709" s="98">
        <f t="shared" si="41"/>
        <v>19476247</v>
      </c>
      <c r="AZ709" s="73"/>
      <c r="BA709" s="20">
        <v>1599021</v>
      </c>
      <c r="BB709" s="20">
        <v>366965</v>
      </c>
      <c r="BC709" s="19">
        <v>1965986</v>
      </c>
      <c r="BD709" s="19">
        <f t="shared" si="42"/>
        <v>21442233</v>
      </c>
      <c r="BF709" s="20">
        <v>1833388</v>
      </c>
      <c r="BG709" s="21">
        <f t="shared" si="43"/>
        <v>19608845</v>
      </c>
      <c r="BI709" s="73"/>
      <c r="BJ709" s="73"/>
      <c r="BK709" s="73"/>
      <c r="BL709" s="73"/>
      <c r="BM709" s="73"/>
      <c r="BN709" s="73"/>
      <c r="BO709" s="73"/>
    </row>
    <row r="710" spans="1:67" ht="22.5" customHeight="1" x14ac:dyDescent="0.2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1352356</v>
      </c>
      <c r="G710" s="20">
        <v>1018785</v>
      </c>
      <c r="H710" s="20">
        <v>296050</v>
      </c>
      <c r="I710" s="20">
        <v>0</v>
      </c>
      <c r="J710" s="20">
        <v>0</v>
      </c>
      <c r="K710" s="20">
        <v>3070</v>
      </c>
      <c r="L710" s="20">
        <v>12818</v>
      </c>
      <c r="M710" s="20">
        <v>78626</v>
      </c>
      <c r="N710" s="20">
        <v>51732</v>
      </c>
      <c r="O710" s="20">
        <v>51874</v>
      </c>
      <c r="P710" s="20">
        <v>1427882</v>
      </c>
      <c r="Q710" s="20">
        <v>171807</v>
      </c>
      <c r="R710" s="20">
        <v>354265</v>
      </c>
      <c r="S710" s="20">
        <v>339264</v>
      </c>
      <c r="T710" s="21">
        <v>219521</v>
      </c>
      <c r="U710" s="54">
        <v>109811</v>
      </c>
      <c r="V710" s="20">
        <v>147899</v>
      </c>
      <c r="W710" s="20">
        <v>97520</v>
      </c>
      <c r="X710" s="20">
        <v>0</v>
      </c>
      <c r="Y710" s="21">
        <v>0</v>
      </c>
      <c r="Z710" s="20">
        <v>684179</v>
      </c>
      <c r="AA710" s="21">
        <v>28308</v>
      </c>
      <c r="AB710" s="32">
        <v>511398</v>
      </c>
      <c r="AC710" s="20">
        <v>2891348</v>
      </c>
      <c r="AD710" s="20">
        <v>1034731</v>
      </c>
      <c r="AE710" s="20">
        <v>2128160</v>
      </c>
      <c r="AF710" s="20">
        <v>1353127</v>
      </c>
      <c r="AG710" s="20">
        <v>569589</v>
      </c>
      <c r="AH710" s="20">
        <v>366289</v>
      </c>
      <c r="AI710" s="21">
        <v>85012</v>
      </c>
      <c r="AJ710" s="25">
        <v>134920</v>
      </c>
      <c r="AK710" s="25">
        <v>180197</v>
      </c>
      <c r="AL710" s="25">
        <v>57440</v>
      </c>
      <c r="AM710" s="22">
        <v>86472</v>
      </c>
      <c r="AN710" s="20">
        <v>1109006</v>
      </c>
      <c r="AO710" s="20">
        <v>82950</v>
      </c>
      <c r="AP710" s="54">
        <v>17036406</v>
      </c>
      <c r="AQ710" s="25">
        <v>329917</v>
      </c>
      <c r="AR710" s="25">
        <v>318396</v>
      </c>
      <c r="AS710" s="54">
        <v>237245</v>
      </c>
      <c r="AT710" s="54">
        <v>82648</v>
      </c>
      <c r="AU710" s="54">
        <v>239120</v>
      </c>
      <c r="AV710" s="54">
        <v>390126</v>
      </c>
      <c r="AW710" s="25">
        <f t="shared" si="40"/>
        <v>1597452</v>
      </c>
      <c r="AX710" s="165">
        <v>3537098</v>
      </c>
      <c r="AY710" s="98">
        <f t="shared" si="41"/>
        <v>22170956</v>
      </c>
      <c r="AZ710" s="73"/>
      <c r="BA710" s="20">
        <v>1817179</v>
      </c>
      <c r="BB710" s="20">
        <v>483877</v>
      </c>
      <c r="BC710" s="19">
        <v>2301056</v>
      </c>
      <c r="BD710" s="19">
        <f t="shared" si="42"/>
        <v>24472012</v>
      </c>
      <c r="BF710" s="20">
        <v>1423818</v>
      </c>
      <c r="BG710" s="21">
        <f t="shared" si="43"/>
        <v>23048194</v>
      </c>
      <c r="BI710" s="73"/>
      <c r="BJ710" s="73"/>
      <c r="BK710" s="73"/>
      <c r="BL710" s="73"/>
      <c r="BM710" s="73"/>
      <c r="BN710" s="73"/>
      <c r="BO710" s="73"/>
    </row>
    <row r="711" spans="1:67" ht="22.5" customHeight="1" x14ac:dyDescent="0.2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523879</v>
      </c>
      <c r="G711" s="20">
        <v>470424</v>
      </c>
      <c r="H711" s="20">
        <v>123768</v>
      </c>
      <c r="I711" s="20">
        <v>0</v>
      </c>
      <c r="J711" s="20">
        <v>0</v>
      </c>
      <c r="K711" s="20">
        <v>0</v>
      </c>
      <c r="L711" s="20">
        <v>0</v>
      </c>
      <c r="M711" s="20">
        <v>33828</v>
      </c>
      <c r="N711" s="20">
        <v>18210</v>
      </c>
      <c r="O711" s="20">
        <v>20202</v>
      </c>
      <c r="P711" s="20">
        <v>512168</v>
      </c>
      <c r="Q711" s="20">
        <v>79245</v>
      </c>
      <c r="R711" s="20">
        <v>110716</v>
      </c>
      <c r="S711" s="20">
        <v>155952</v>
      </c>
      <c r="T711" s="21">
        <v>86896</v>
      </c>
      <c r="U711" s="54">
        <v>48772</v>
      </c>
      <c r="V711" s="20">
        <v>77901</v>
      </c>
      <c r="W711" s="20">
        <v>48760</v>
      </c>
      <c r="X711" s="20">
        <v>0</v>
      </c>
      <c r="Y711" s="21">
        <v>0</v>
      </c>
      <c r="Z711" s="20">
        <v>332765</v>
      </c>
      <c r="AA711" s="21">
        <v>0</v>
      </c>
      <c r="AB711" s="32">
        <v>119308</v>
      </c>
      <c r="AC711" s="20">
        <v>1318645</v>
      </c>
      <c r="AD711" s="20">
        <v>345493</v>
      </c>
      <c r="AE711" s="20">
        <v>878598</v>
      </c>
      <c r="AF711" s="20">
        <v>545463</v>
      </c>
      <c r="AG711" s="20">
        <v>196760</v>
      </c>
      <c r="AH711" s="20">
        <v>213114</v>
      </c>
      <c r="AI711" s="21">
        <v>24461</v>
      </c>
      <c r="AJ711" s="25">
        <v>63897</v>
      </c>
      <c r="AK711" s="25">
        <v>78020</v>
      </c>
      <c r="AL711" s="25">
        <v>23536</v>
      </c>
      <c r="AM711" s="22">
        <v>43585</v>
      </c>
      <c r="AN711" s="20">
        <v>233776</v>
      </c>
      <c r="AO711" s="20">
        <v>29741</v>
      </c>
      <c r="AP711" s="54">
        <v>6757883</v>
      </c>
      <c r="AQ711" s="25">
        <v>144430</v>
      </c>
      <c r="AR711" s="25">
        <v>180645</v>
      </c>
      <c r="AS711" s="54">
        <v>129540</v>
      </c>
      <c r="AT711" s="54">
        <v>58237</v>
      </c>
      <c r="AU711" s="54">
        <v>93221</v>
      </c>
      <c r="AV711" s="54">
        <v>183134</v>
      </c>
      <c r="AW711" s="25">
        <f t="shared" ref="AW711:AW774" si="44">SUM(AQ711:AV711)</f>
        <v>789207</v>
      </c>
      <c r="AX711" s="165">
        <v>899074</v>
      </c>
      <c r="AY711" s="98">
        <f t="shared" ref="AY711:AY774" si="45">SUM(AP711,AW711:AX711)</f>
        <v>8446164</v>
      </c>
      <c r="AZ711" s="73"/>
      <c r="BA711" s="20">
        <v>823536</v>
      </c>
      <c r="BB711" s="20">
        <v>157251</v>
      </c>
      <c r="BC711" s="19">
        <v>980787</v>
      </c>
      <c r="BD711" s="19">
        <f t="shared" ref="BD711:BD774" si="46">AY711+BC711</f>
        <v>9426951</v>
      </c>
      <c r="BF711" s="20">
        <v>668371</v>
      </c>
      <c r="BG711" s="21">
        <f t="shared" ref="BG711:BG774" si="47">BD711-BF711</f>
        <v>8758580</v>
      </c>
      <c r="BI711" s="73"/>
      <c r="BJ711" s="73"/>
      <c r="BK711" s="73"/>
      <c r="BL711" s="73"/>
      <c r="BM711" s="73"/>
      <c r="BN711" s="73"/>
      <c r="BO711" s="73"/>
    </row>
    <row r="712" spans="1:67" ht="22.5" customHeight="1" x14ac:dyDescent="0.2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415958</v>
      </c>
      <c r="G712" s="20">
        <v>191224</v>
      </c>
      <c r="H712" s="20">
        <v>92826</v>
      </c>
      <c r="I712" s="20">
        <v>0</v>
      </c>
      <c r="J712" s="20">
        <v>0</v>
      </c>
      <c r="K712" s="20">
        <v>0</v>
      </c>
      <c r="L712" s="20">
        <v>0</v>
      </c>
      <c r="M712" s="20">
        <v>25459</v>
      </c>
      <c r="N712" s="20">
        <v>13902</v>
      </c>
      <c r="O712" s="20">
        <v>15947</v>
      </c>
      <c r="P712" s="20">
        <v>409502</v>
      </c>
      <c r="Q712" s="20">
        <v>48910</v>
      </c>
      <c r="R712" s="20">
        <v>181160</v>
      </c>
      <c r="S712" s="20">
        <v>70224</v>
      </c>
      <c r="T712" s="21">
        <v>76034</v>
      </c>
      <c r="U712" s="54">
        <v>63915</v>
      </c>
      <c r="V712" s="20">
        <v>37257</v>
      </c>
      <c r="W712" s="20">
        <v>48760</v>
      </c>
      <c r="X712" s="20">
        <v>0</v>
      </c>
      <c r="Y712" s="21">
        <v>0</v>
      </c>
      <c r="Z712" s="20">
        <v>276817</v>
      </c>
      <c r="AA712" s="21">
        <v>0</v>
      </c>
      <c r="AB712" s="32">
        <v>130068</v>
      </c>
      <c r="AC712" s="20">
        <v>744538</v>
      </c>
      <c r="AD712" s="20">
        <v>331372</v>
      </c>
      <c r="AE712" s="20">
        <v>687538</v>
      </c>
      <c r="AF712" s="20">
        <v>417335</v>
      </c>
      <c r="AG712" s="20">
        <v>145778</v>
      </c>
      <c r="AH712" s="20">
        <v>124473</v>
      </c>
      <c r="AI712" s="21">
        <v>33283</v>
      </c>
      <c r="AJ712" s="25">
        <v>54583</v>
      </c>
      <c r="AK712" s="25">
        <v>68555</v>
      </c>
      <c r="AL712" s="25">
        <v>19132</v>
      </c>
      <c r="AM712" s="22">
        <v>36669</v>
      </c>
      <c r="AN712" s="20">
        <v>218241</v>
      </c>
      <c r="AO712" s="20">
        <v>22347</v>
      </c>
      <c r="AP712" s="54">
        <v>5001807</v>
      </c>
      <c r="AQ712" s="25">
        <v>110809</v>
      </c>
      <c r="AR712" s="25">
        <v>169592</v>
      </c>
      <c r="AS712" s="54">
        <v>94189</v>
      </c>
      <c r="AT712" s="54">
        <v>42918</v>
      </c>
      <c r="AU712" s="54">
        <v>97991</v>
      </c>
      <c r="AV712" s="54">
        <v>96173</v>
      </c>
      <c r="AW712" s="25">
        <f t="shared" si="44"/>
        <v>611672</v>
      </c>
      <c r="AX712" s="165">
        <v>557459</v>
      </c>
      <c r="AY712" s="98">
        <f t="shared" si="45"/>
        <v>6170938</v>
      </c>
      <c r="AZ712" s="73"/>
      <c r="BA712" s="20">
        <v>662929</v>
      </c>
      <c r="BB712" s="20">
        <v>107751</v>
      </c>
      <c r="BC712" s="19">
        <v>770680</v>
      </c>
      <c r="BD712" s="19">
        <f t="shared" si="46"/>
        <v>6941618</v>
      </c>
      <c r="BF712" s="20">
        <v>350996</v>
      </c>
      <c r="BG712" s="21">
        <f t="shared" si="47"/>
        <v>6590622</v>
      </c>
      <c r="BI712" s="73"/>
      <c r="BJ712" s="73"/>
      <c r="BK712" s="73"/>
      <c r="BL712" s="73"/>
      <c r="BM712" s="73"/>
      <c r="BN712" s="73"/>
      <c r="BO712" s="73"/>
    </row>
    <row r="713" spans="1:67" ht="22.5" customHeight="1" x14ac:dyDescent="0.2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875757</v>
      </c>
      <c r="G713" s="20">
        <v>1030472</v>
      </c>
      <c r="H713" s="20">
        <v>276377</v>
      </c>
      <c r="I713" s="20">
        <v>0</v>
      </c>
      <c r="J713" s="20">
        <v>0</v>
      </c>
      <c r="K713" s="20">
        <v>0</v>
      </c>
      <c r="L713" s="20">
        <v>0</v>
      </c>
      <c r="M713" s="20">
        <v>42985</v>
      </c>
      <c r="N713" s="20">
        <v>27436</v>
      </c>
      <c r="O713" s="20">
        <v>47989</v>
      </c>
      <c r="P713" s="20">
        <v>696481</v>
      </c>
      <c r="Q713" s="20">
        <v>78460</v>
      </c>
      <c r="R713" s="20">
        <v>244795</v>
      </c>
      <c r="S713" s="20">
        <v>238032</v>
      </c>
      <c r="T713" s="21">
        <v>198666</v>
      </c>
      <c r="U713" s="54">
        <v>75463</v>
      </c>
      <c r="V713" s="20">
        <v>134351</v>
      </c>
      <c r="W713" s="20">
        <v>97520</v>
      </c>
      <c r="X713" s="20">
        <v>0</v>
      </c>
      <c r="Y713" s="21">
        <v>0</v>
      </c>
      <c r="Z713" s="20">
        <v>528046</v>
      </c>
      <c r="AA713" s="21">
        <v>0</v>
      </c>
      <c r="AB713" s="32">
        <v>165883</v>
      </c>
      <c r="AC713" s="20">
        <v>1603726</v>
      </c>
      <c r="AD713" s="20">
        <v>914422</v>
      </c>
      <c r="AE713" s="20">
        <v>1607093</v>
      </c>
      <c r="AF713" s="20">
        <v>967780</v>
      </c>
      <c r="AG713" s="20">
        <v>321021</v>
      </c>
      <c r="AH713" s="20">
        <v>441704</v>
      </c>
      <c r="AI713" s="21">
        <v>140751</v>
      </c>
      <c r="AJ713" s="25">
        <v>81807</v>
      </c>
      <c r="AK713" s="25">
        <v>122641</v>
      </c>
      <c r="AL713" s="25">
        <v>40912</v>
      </c>
      <c r="AM713" s="22">
        <v>59710</v>
      </c>
      <c r="AN713" s="20">
        <v>1314889</v>
      </c>
      <c r="AO713" s="20">
        <v>86112</v>
      </c>
      <c r="AP713" s="54">
        <v>12461281</v>
      </c>
      <c r="AQ713" s="25">
        <v>187228</v>
      </c>
      <c r="AR713" s="25">
        <v>270759</v>
      </c>
      <c r="AS713" s="54">
        <v>210192</v>
      </c>
      <c r="AT713" s="54">
        <v>95708</v>
      </c>
      <c r="AU713" s="54">
        <v>234500</v>
      </c>
      <c r="AV713" s="54">
        <v>226198</v>
      </c>
      <c r="AW713" s="25">
        <f t="shared" si="44"/>
        <v>1224585</v>
      </c>
      <c r="AX713" s="165">
        <v>3822751</v>
      </c>
      <c r="AY713" s="98">
        <f t="shared" si="45"/>
        <v>17508617</v>
      </c>
      <c r="AZ713" s="73"/>
      <c r="BA713" s="20">
        <v>1080359</v>
      </c>
      <c r="BB713" s="20">
        <v>455116</v>
      </c>
      <c r="BC713" s="19">
        <v>1535475</v>
      </c>
      <c r="BD713" s="19">
        <f t="shared" si="46"/>
        <v>19044092</v>
      </c>
      <c r="BF713" s="20">
        <v>825540</v>
      </c>
      <c r="BG713" s="21">
        <f t="shared" si="47"/>
        <v>18218552</v>
      </c>
      <c r="BI713" s="73"/>
      <c r="BJ713" s="73"/>
      <c r="BK713" s="73"/>
      <c r="BL713" s="73"/>
      <c r="BM713" s="73"/>
      <c r="BN713" s="73"/>
      <c r="BO713" s="73"/>
    </row>
    <row r="714" spans="1:67" ht="22.5" customHeight="1" x14ac:dyDescent="0.2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558909</v>
      </c>
      <c r="G714" s="20">
        <v>377716</v>
      </c>
      <c r="H714" s="20">
        <v>97219</v>
      </c>
      <c r="I714" s="20">
        <v>0</v>
      </c>
      <c r="J714" s="20">
        <v>0</v>
      </c>
      <c r="K714" s="20">
        <v>0</v>
      </c>
      <c r="L714" s="20">
        <v>0</v>
      </c>
      <c r="M714" s="20">
        <v>39156</v>
      </c>
      <c r="N714" s="20">
        <v>20961</v>
      </c>
      <c r="O714" s="20">
        <v>12284</v>
      </c>
      <c r="P714" s="20">
        <v>395492</v>
      </c>
      <c r="Q714" s="20">
        <v>62921</v>
      </c>
      <c r="R714" s="20">
        <v>88911</v>
      </c>
      <c r="S714" s="20">
        <v>188784</v>
      </c>
      <c r="T714" s="21">
        <v>86896</v>
      </c>
      <c r="U714" s="54">
        <v>37774</v>
      </c>
      <c r="V714" s="20">
        <v>57579</v>
      </c>
      <c r="W714" s="20">
        <v>39008</v>
      </c>
      <c r="X714" s="20">
        <v>0</v>
      </c>
      <c r="Y714" s="21">
        <v>0</v>
      </c>
      <c r="Z714" s="20">
        <v>336157</v>
      </c>
      <c r="AA714" s="21">
        <v>0</v>
      </c>
      <c r="AB714" s="32">
        <v>139913</v>
      </c>
      <c r="AC714" s="20">
        <v>1314119</v>
      </c>
      <c r="AD714" s="20">
        <v>528502</v>
      </c>
      <c r="AE714" s="20">
        <v>972623</v>
      </c>
      <c r="AF714" s="20">
        <v>548785</v>
      </c>
      <c r="AG714" s="20">
        <v>217952</v>
      </c>
      <c r="AH714" s="20">
        <v>153269</v>
      </c>
      <c r="AI714" s="21">
        <v>16842</v>
      </c>
      <c r="AJ714" s="25">
        <v>69782</v>
      </c>
      <c r="AK714" s="25">
        <v>73701</v>
      </c>
      <c r="AL714" s="25">
        <v>22773</v>
      </c>
      <c r="AM714" s="22">
        <v>44142</v>
      </c>
      <c r="AN714" s="20">
        <v>156112</v>
      </c>
      <c r="AO714" s="20">
        <v>20284</v>
      </c>
      <c r="AP714" s="54">
        <v>6678566</v>
      </c>
      <c r="AQ714" s="25">
        <v>148266</v>
      </c>
      <c r="AR714" s="25">
        <v>177096</v>
      </c>
      <c r="AS714" s="54">
        <v>92539</v>
      </c>
      <c r="AT714" s="54">
        <v>42331</v>
      </c>
      <c r="AU714" s="54">
        <v>74535</v>
      </c>
      <c r="AV714" s="54">
        <v>172890</v>
      </c>
      <c r="AW714" s="25">
        <f t="shared" si="44"/>
        <v>707657</v>
      </c>
      <c r="AX714" s="165">
        <v>775617</v>
      </c>
      <c r="AY714" s="98">
        <f t="shared" si="45"/>
        <v>8161840</v>
      </c>
      <c r="AZ714" s="73"/>
      <c r="BA714" s="20">
        <v>907630</v>
      </c>
      <c r="BB714" s="20">
        <v>97108</v>
      </c>
      <c r="BC714" s="19">
        <v>1004738</v>
      </c>
      <c r="BD714" s="19">
        <f t="shared" si="46"/>
        <v>9166578</v>
      </c>
      <c r="BF714" s="20">
        <v>630986</v>
      </c>
      <c r="BG714" s="21">
        <f t="shared" si="47"/>
        <v>8535592</v>
      </c>
      <c r="BI714" s="73"/>
      <c r="BJ714" s="73"/>
      <c r="BK714" s="73"/>
      <c r="BL714" s="73"/>
      <c r="BM714" s="73"/>
      <c r="BN714" s="73"/>
      <c r="BO714" s="73"/>
    </row>
    <row r="715" spans="1:67" ht="22.5" customHeight="1" x14ac:dyDescent="0.2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1102912</v>
      </c>
      <c r="G715" s="20">
        <v>966659</v>
      </c>
      <c r="H715" s="20">
        <v>333104</v>
      </c>
      <c r="I715" s="20">
        <v>0</v>
      </c>
      <c r="J715" s="20">
        <v>0</v>
      </c>
      <c r="K715" s="20">
        <v>6344</v>
      </c>
      <c r="L715" s="20">
        <v>17893</v>
      </c>
      <c r="M715" s="20">
        <v>54976</v>
      </c>
      <c r="N715" s="20">
        <v>30675</v>
      </c>
      <c r="O715" s="20">
        <v>52503</v>
      </c>
      <c r="P715" s="20">
        <v>1348849</v>
      </c>
      <c r="Q715" s="20">
        <v>82555</v>
      </c>
      <c r="R715" s="20">
        <v>285201</v>
      </c>
      <c r="S715" s="20">
        <v>229824</v>
      </c>
      <c r="T715" s="21">
        <v>212895</v>
      </c>
      <c r="U715" s="54">
        <v>95217</v>
      </c>
      <c r="V715" s="20">
        <v>101610</v>
      </c>
      <c r="W715" s="20">
        <v>77041</v>
      </c>
      <c r="X715" s="20">
        <v>0</v>
      </c>
      <c r="Y715" s="21">
        <v>0</v>
      </c>
      <c r="Z715" s="20">
        <v>498221</v>
      </c>
      <c r="AA715" s="21">
        <v>0</v>
      </c>
      <c r="AB715" s="32">
        <v>361857</v>
      </c>
      <c r="AC715" s="20">
        <v>2295740</v>
      </c>
      <c r="AD715" s="20">
        <v>881918</v>
      </c>
      <c r="AE715" s="20">
        <v>1591239</v>
      </c>
      <c r="AF715" s="20">
        <v>1068378</v>
      </c>
      <c r="AG715" s="20">
        <v>410136</v>
      </c>
      <c r="AH715" s="20">
        <v>360098</v>
      </c>
      <c r="AI715" s="21">
        <v>327617</v>
      </c>
      <c r="AJ715" s="25">
        <v>90467</v>
      </c>
      <c r="AK715" s="25">
        <v>146941</v>
      </c>
      <c r="AL715" s="25">
        <v>46691</v>
      </c>
      <c r="AM715" s="22">
        <v>67971</v>
      </c>
      <c r="AN715" s="20">
        <v>1675008</v>
      </c>
      <c r="AO715" s="20">
        <v>145647</v>
      </c>
      <c r="AP715" s="54">
        <v>14966187</v>
      </c>
      <c r="AQ715" s="25">
        <v>231371</v>
      </c>
      <c r="AR715" s="25">
        <v>277535</v>
      </c>
      <c r="AS715" s="54">
        <v>238930</v>
      </c>
      <c r="AT715" s="54">
        <v>116391</v>
      </c>
      <c r="AU715" s="54">
        <v>247945</v>
      </c>
      <c r="AV715" s="54">
        <v>253105</v>
      </c>
      <c r="AW715" s="25">
        <f t="shared" si="44"/>
        <v>1365277</v>
      </c>
      <c r="AX715" s="165">
        <v>2527103</v>
      </c>
      <c r="AY715" s="98">
        <f t="shared" si="45"/>
        <v>18858567</v>
      </c>
      <c r="AZ715" s="73"/>
      <c r="BA715" s="20">
        <v>1204942</v>
      </c>
      <c r="BB715" s="20">
        <v>764445</v>
      </c>
      <c r="BC715" s="19">
        <v>1969387</v>
      </c>
      <c r="BD715" s="19">
        <f t="shared" si="46"/>
        <v>20827954</v>
      </c>
      <c r="BF715" s="20">
        <v>923740</v>
      </c>
      <c r="BG715" s="21">
        <f t="shared" si="47"/>
        <v>19904214</v>
      </c>
      <c r="BI715" s="73"/>
      <c r="BJ715" s="73"/>
      <c r="BK715" s="73"/>
      <c r="BL715" s="73"/>
      <c r="BM715" s="73"/>
      <c r="BN715" s="73"/>
      <c r="BO715" s="73"/>
    </row>
    <row r="716" spans="1:67" ht="22.5" customHeight="1" x14ac:dyDescent="0.2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1055445</v>
      </c>
      <c r="G716" s="20">
        <v>563562</v>
      </c>
      <c r="H716" s="20">
        <v>227099</v>
      </c>
      <c r="I716" s="20">
        <v>0</v>
      </c>
      <c r="J716" s="20">
        <v>0</v>
      </c>
      <c r="K716" s="20">
        <v>0</v>
      </c>
      <c r="L716" s="20">
        <v>0</v>
      </c>
      <c r="M716" s="20">
        <v>78884</v>
      </c>
      <c r="N716" s="20">
        <v>41573</v>
      </c>
      <c r="O716" s="20">
        <v>15910</v>
      </c>
      <c r="P716" s="20">
        <v>377055</v>
      </c>
      <c r="Q716" s="20">
        <v>114420</v>
      </c>
      <c r="R716" s="20">
        <v>187835</v>
      </c>
      <c r="S716" s="20">
        <v>186048</v>
      </c>
      <c r="T716" s="21">
        <v>162930</v>
      </c>
      <c r="U716" s="54">
        <v>77155</v>
      </c>
      <c r="V716" s="20">
        <v>86933</v>
      </c>
      <c r="W716" s="20">
        <v>48760</v>
      </c>
      <c r="X716" s="20">
        <v>0</v>
      </c>
      <c r="Y716" s="21">
        <v>0</v>
      </c>
      <c r="Z716" s="20">
        <v>387909</v>
      </c>
      <c r="AA716" s="21">
        <v>37744</v>
      </c>
      <c r="AB716" s="32">
        <v>289143</v>
      </c>
      <c r="AC716" s="20">
        <v>2779679</v>
      </c>
      <c r="AD716" s="20">
        <v>783103</v>
      </c>
      <c r="AE716" s="20">
        <v>1733414</v>
      </c>
      <c r="AF716" s="20">
        <v>996535</v>
      </c>
      <c r="AG716" s="20">
        <v>435236</v>
      </c>
      <c r="AH716" s="20">
        <v>220242</v>
      </c>
      <c r="AI716" s="21">
        <v>9624</v>
      </c>
      <c r="AJ716" s="25">
        <v>113045</v>
      </c>
      <c r="AK716" s="25">
        <v>126162</v>
      </c>
      <c r="AL716" s="25">
        <v>41201</v>
      </c>
      <c r="AM716" s="22">
        <v>68205</v>
      </c>
      <c r="AN716" s="20">
        <v>933006</v>
      </c>
      <c r="AO716" s="20">
        <v>63340</v>
      </c>
      <c r="AP716" s="54">
        <v>12241197</v>
      </c>
      <c r="AQ716" s="25">
        <v>207126</v>
      </c>
      <c r="AR716" s="25">
        <v>243950</v>
      </c>
      <c r="AS716" s="54">
        <v>165064</v>
      </c>
      <c r="AT716" s="54">
        <v>95325</v>
      </c>
      <c r="AU716" s="54">
        <v>102544</v>
      </c>
      <c r="AV716" s="54">
        <v>398818</v>
      </c>
      <c r="AW716" s="25">
        <f t="shared" si="44"/>
        <v>1212827</v>
      </c>
      <c r="AX716" s="165">
        <v>3391118</v>
      </c>
      <c r="AY716" s="98">
        <f t="shared" si="45"/>
        <v>16845142</v>
      </c>
      <c r="AZ716" s="73"/>
      <c r="BA716" s="20">
        <v>1527619</v>
      </c>
      <c r="BB716" s="20">
        <v>176782</v>
      </c>
      <c r="BC716" s="19">
        <v>1704401</v>
      </c>
      <c r="BD716" s="19">
        <f t="shared" si="46"/>
        <v>18549543</v>
      </c>
      <c r="BF716" s="20">
        <v>1455541</v>
      </c>
      <c r="BG716" s="21">
        <f t="shared" si="47"/>
        <v>17094002</v>
      </c>
      <c r="BI716" s="73"/>
      <c r="BJ716" s="73"/>
      <c r="BK716" s="73"/>
      <c r="BL716" s="73"/>
      <c r="BM716" s="73"/>
      <c r="BN716" s="73"/>
      <c r="BO716" s="73"/>
    </row>
    <row r="717" spans="1:67" ht="22.5" customHeight="1" x14ac:dyDescent="0.2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761927</v>
      </c>
      <c r="G717" s="20">
        <v>655768</v>
      </c>
      <c r="H717" s="20">
        <v>186225</v>
      </c>
      <c r="I717" s="20">
        <v>0</v>
      </c>
      <c r="J717" s="20">
        <v>0</v>
      </c>
      <c r="K717" s="20">
        <v>3815</v>
      </c>
      <c r="L717" s="20">
        <v>27836</v>
      </c>
      <c r="M717" s="20">
        <v>38582</v>
      </c>
      <c r="N717" s="20">
        <v>21993</v>
      </c>
      <c r="O717" s="20">
        <v>30118</v>
      </c>
      <c r="P717" s="20">
        <v>624895</v>
      </c>
      <c r="Q717" s="20">
        <v>122339</v>
      </c>
      <c r="R717" s="20">
        <v>103285</v>
      </c>
      <c r="S717" s="20">
        <v>194256</v>
      </c>
      <c r="T717" s="21">
        <v>165102</v>
      </c>
      <c r="U717" s="54">
        <v>38451</v>
      </c>
      <c r="V717" s="20">
        <v>93707</v>
      </c>
      <c r="W717" s="20">
        <v>39008</v>
      </c>
      <c r="X717" s="20">
        <v>0</v>
      </c>
      <c r="Y717" s="21">
        <v>0</v>
      </c>
      <c r="Z717" s="20">
        <v>436297</v>
      </c>
      <c r="AA717" s="21">
        <v>74814</v>
      </c>
      <c r="AB717" s="32">
        <v>153049</v>
      </c>
      <c r="AC717" s="20">
        <v>1334819</v>
      </c>
      <c r="AD717" s="20">
        <v>618689</v>
      </c>
      <c r="AE717" s="20">
        <v>1209412</v>
      </c>
      <c r="AF717" s="20">
        <v>790009</v>
      </c>
      <c r="AG717" s="20">
        <v>264792</v>
      </c>
      <c r="AH717" s="20">
        <v>217897</v>
      </c>
      <c r="AI717" s="21">
        <v>159197</v>
      </c>
      <c r="AJ717" s="25">
        <v>71475</v>
      </c>
      <c r="AK717" s="25">
        <v>117029</v>
      </c>
      <c r="AL717" s="25">
        <v>34740</v>
      </c>
      <c r="AM717" s="22">
        <v>56649</v>
      </c>
      <c r="AN717" s="20">
        <v>940035</v>
      </c>
      <c r="AO717" s="20">
        <v>96773</v>
      </c>
      <c r="AP717" s="54">
        <v>9682983</v>
      </c>
      <c r="AQ717" s="25">
        <v>167959</v>
      </c>
      <c r="AR717" s="25">
        <v>226270</v>
      </c>
      <c r="AS717" s="54">
        <v>168815</v>
      </c>
      <c r="AT717" s="54">
        <v>81011</v>
      </c>
      <c r="AU717" s="54">
        <v>169980</v>
      </c>
      <c r="AV717" s="54">
        <v>220697</v>
      </c>
      <c r="AW717" s="25">
        <f t="shared" si="44"/>
        <v>1034732</v>
      </c>
      <c r="AX717" s="165">
        <v>2552681</v>
      </c>
      <c r="AY717" s="98">
        <f t="shared" si="45"/>
        <v>13270396</v>
      </c>
      <c r="AZ717" s="73"/>
      <c r="BA717" s="20">
        <v>932064</v>
      </c>
      <c r="BB717" s="20">
        <v>456962</v>
      </c>
      <c r="BC717" s="19">
        <v>1389026</v>
      </c>
      <c r="BD717" s="19">
        <f t="shared" si="46"/>
        <v>14659422</v>
      </c>
      <c r="BF717" s="20">
        <v>805464</v>
      </c>
      <c r="BG717" s="21">
        <f t="shared" si="47"/>
        <v>13853958</v>
      </c>
      <c r="BI717" s="73"/>
      <c r="BJ717" s="73"/>
      <c r="BK717" s="73"/>
      <c r="BL717" s="73"/>
      <c r="BM717" s="73"/>
      <c r="BN717" s="73"/>
      <c r="BO717" s="73"/>
    </row>
    <row r="718" spans="1:67" ht="22.5" customHeight="1" x14ac:dyDescent="0.2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597940</v>
      </c>
      <c r="G718" s="20">
        <v>737650</v>
      </c>
      <c r="H718" s="20">
        <v>142868</v>
      </c>
      <c r="I718" s="20">
        <v>0</v>
      </c>
      <c r="J718" s="20">
        <v>0</v>
      </c>
      <c r="K718" s="20">
        <v>0</v>
      </c>
      <c r="L718" s="20">
        <v>0</v>
      </c>
      <c r="M718" s="20">
        <v>29263</v>
      </c>
      <c r="N718" s="20">
        <v>16235</v>
      </c>
      <c r="O718" s="20">
        <v>13912</v>
      </c>
      <c r="P718" s="20">
        <v>620136</v>
      </c>
      <c r="Q718" s="20">
        <v>73516</v>
      </c>
      <c r="R718" s="20">
        <v>134969</v>
      </c>
      <c r="S718" s="20">
        <v>141360</v>
      </c>
      <c r="T718" s="21">
        <v>86896</v>
      </c>
      <c r="U718" s="54">
        <v>93398</v>
      </c>
      <c r="V718" s="20">
        <v>62095</v>
      </c>
      <c r="W718" s="20">
        <v>29256</v>
      </c>
      <c r="X718" s="20">
        <v>0</v>
      </c>
      <c r="Y718" s="21">
        <v>0</v>
      </c>
      <c r="Z718" s="20">
        <v>337323</v>
      </c>
      <c r="AA718" s="21">
        <v>40440</v>
      </c>
      <c r="AB718" s="32">
        <v>161696</v>
      </c>
      <c r="AC718" s="20">
        <v>1293032</v>
      </c>
      <c r="AD718" s="20">
        <v>515925</v>
      </c>
      <c r="AE718" s="20">
        <v>958237</v>
      </c>
      <c r="AF718" s="20">
        <v>545376</v>
      </c>
      <c r="AG718" s="20">
        <v>193642</v>
      </c>
      <c r="AH718" s="20">
        <v>202608</v>
      </c>
      <c r="AI718" s="21">
        <v>80200</v>
      </c>
      <c r="AJ718" s="25">
        <v>59670</v>
      </c>
      <c r="AK718" s="25">
        <v>88553</v>
      </c>
      <c r="AL718" s="25">
        <v>24659</v>
      </c>
      <c r="AM718" s="22">
        <v>44312</v>
      </c>
      <c r="AN718" s="20">
        <v>744375</v>
      </c>
      <c r="AO718" s="20">
        <v>52379</v>
      </c>
      <c r="AP718" s="54">
        <v>8121921</v>
      </c>
      <c r="AQ718" s="25">
        <v>140066</v>
      </c>
      <c r="AR718" s="25">
        <v>182237</v>
      </c>
      <c r="AS718" s="54">
        <v>144296</v>
      </c>
      <c r="AT718" s="54">
        <v>61137</v>
      </c>
      <c r="AU718" s="54">
        <v>127866</v>
      </c>
      <c r="AV718" s="54">
        <v>163526</v>
      </c>
      <c r="AW718" s="25">
        <f t="shared" si="44"/>
        <v>819128</v>
      </c>
      <c r="AX718" s="165">
        <v>1334710</v>
      </c>
      <c r="AY718" s="98">
        <f t="shared" si="45"/>
        <v>10275759</v>
      </c>
      <c r="AZ718" s="73"/>
      <c r="BA718" s="20">
        <v>763059</v>
      </c>
      <c r="BB718" s="20">
        <v>288362</v>
      </c>
      <c r="BC718" s="19">
        <v>1051421</v>
      </c>
      <c r="BD718" s="19">
        <f t="shared" si="46"/>
        <v>11327180</v>
      </c>
      <c r="BF718" s="20">
        <v>596812</v>
      </c>
      <c r="BG718" s="21">
        <f t="shared" si="47"/>
        <v>10730368</v>
      </c>
      <c r="BI718" s="73"/>
      <c r="BJ718" s="73"/>
      <c r="BK718" s="73"/>
      <c r="BL718" s="73"/>
      <c r="BM718" s="73"/>
      <c r="BN718" s="73"/>
      <c r="BO718" s="73"/>
    </row>
    <row r="719" spans="1:67" ht="22.5" customHeight="1" x14ac:dyDescent="0.2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740364</v>
      </c>
      <c r="G719" s="20">
        <v>382663</v>
      </c>
      <c r="H719" s="20">
        <v>165024</v>
      </c>
      <c r="I719" s="20">
        <v>0</v>
      </c>
      <c r="J719" s="20">
        <v>0</v>
      </c>
      <c r="K719" s="20">
        <v>0</v>
      </c>
      <c r="L719" s="20">
        <v>0</v>
      </c>
      <c r="M719" s="20">
        <v>50612</v>
      </c>
      <c r="N719" s="20">
        <v>25445</v>
      </c>
      <c r="O719" s="20">
        <v>22089</v>
      </c>
      <c r="P719" s="20">
        <v>637239</v>
      </c>
      <c r="Q719" s="20">
        <v>69638</v>
      </c>
      <c r="R719" s="20">
        <v>166964</v>
      </c>
      <c r="S719" s="20">
        <v>127680</v>
      </c>
      <c r="T719" s="21">
        <v>97758</v>
      </c>
      <c r="U719" s="54">
        <v>68738</v>
      </c>
      <c r="V719" s="20">
        <v>74514</v>
      </c>
      <c r="W719" s="20">
        <v>41934</v>
      </c>
      <c r="X719" s="20">
        <v>0</v>
      </c>
      <c r="Y719" s="21">
        <v>0</v>
      </c>
      <c r="Z719" s="20">
        <v>395773</v>
      </c>
      <c r="AA719" s="21">
        <v>27634</v>
      </c>
      <c r="AB719" s="32">
        <v>209846</v>
      </c>
      <c r="AC719" s="20">
        <v>1536078</v>
      </c>
      <c r="AD719" s="20">
        <v>709254</v>
      </c>
      <c r="AE719" s="20">
        <v>1393132</v>
      </c>
      <c r="AF719" s="20">
        <v>778384</v>
      </c>
      <c r="AG719" s="20">
        <v>284779</v>
      </c>
      <c r="AH719" s="20">
        <v>249227</v>
      </c>
      <c r="AI719" s="21">
        <v>56541</v>
      </c>
      <c r="AJ719" s="25">
        <v>79348</v>
      </c>
      <c r="AK719" s="25">
        <v>107358</v>
      </c>
      <c r="AL719" s="25">
        <v>34751</v>
      </c>
      <c r="AM719" s="22">
        <v>55442</v>
      </c>
      <c r="AN719" s="20">
        <v>612227</v>
      </c>
      <c r="AO719" s="20">
        <v>53354</v>
      </c>
      <c r="AP719" s="54">
        <v>9253790</v>
      </c>
      <c r="AQ719" s="25">
        <v>199275</v>
      </c>
      <c r="AR719" s="25">
        <v>239125</v>
      </c>
      <c r="AS719" s="54">
        <v>169016</v>
      </c>
      <c r="AT719" s="54">
        <v>63411</v>
      </c>
      <c r="AU719" s="54">
        <v>170029</v>
      </c>
      <c r="AV719" s="54">
        <v>186136</v>
      </c>
      <c r="AW719" s="25">
        <f t="shared" si="44"/>
        <v>1026992</v>
      </c>
      <c r="AX719" s="165">
        <v>1620565</v>
      </c>
      <c r="AY719" s="98">
        <f t="shared" si="45"/>
        <v>11901347</v>
      </c>
      <c r="AZ719" s="73"/>
      <c r="BA719" s="20">
        <v>1044772</v>
      </c>
      <c r="BB719" s="20">
        <v>288316</v>
      </c>
      <c r="BC719" s="19">
        <v>1333088</v>
      </c>
      <c r="BD719" s="19">
        <f t="shared" si="46"/>
        <v>13234435</v>
      </c>
      <c r="BF719" s="20">
        <v>679328</v>
      </c>
      <c r="BG719" s="21">
        <f t="shared" si="47"/>
        <v>12555107</v>
      </c>
      <c r="BI719" s="73"/>
      <c r="BJ719" s="73"/>
      <c r="BK719" s="73"/>
      <c r="BL719" s="73"/>
      <c r="BM719" s="73"/>
      <c r="BN719" s="73"/>
      <c r="BO719" s="73"/>
    </row>
    <row r="720" spans="1:67" ht="22.5" customHeight="1" x14ac:dyDescent="0.2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2742433</v>
      </c>
      <c r="G720" s="20">
        <v>2654262</v>
      </c>
      <c r="H720" s="20">
        <v>747001</v>
      </c>
      <c r="I720" s="20">
        <v>0</v>
      </c>
      <c r="J720" s="20">
        <v>0</v>
      </c>
      <c r="K720" s="20">
        <v>9445</v>
      </c>
      <c r="L720" s="20">
        <v>13675</v>
      </c>
      <c r="M720" s="20">
        <v>166579</v>
      </c>
      <c r="N720" s="20">
        <v>110602</v>
      </c>
      <c r="O720" s="20">
        <v>59644</v>
      </c>
      <c r="P720" s="20">
        <v>3173995</v>
      </c>
      <c r="Q720" s="20">
        <v>316087</v>
      </c>
      <c r="R720" s="20">
        <v>532576</v>
      </c>
      <c r="S720" s="20">
        <v>632016</v>
      </c>
      <c r="T720" s="21">
        <v>549509</v>
      </c>
      <c r="U720" s="54">
        <v>219960</v>
      </c>
      <c r="V720" s="20">
        <v>320636</v>
      </c>
      <c r="W720" s="20">
        <v>214544</v>
      </c>
      <c r="X720" s="20">
        <v>0</v>
      </c>
      <c r="Y720" s="21">
        <v>0</v>
      </c>
      <c r="Z720" s="20">
        <v>1151071</v>
      </c>
      <c r="AA720" s="21">
        <v>12806</v>
      </c>
      <c r="AB720" s="32">
        <v>737973</v>
      </c>
      <c r="AC720" s="20">
        <v>6479735</v>
      </c>
      <c r="AD720" s="20">
        <v>2746048</v>
      </c>
      <c r="AE720" s="20">
        <v>4644385</v>
      </c>
      <c r="AF720" s="20">
        <v>2697688</v>
      </c>
      <c r="AG720" s="20">
        <v>1074693</v>
      </c>
      <c r="AH720" s="20">
        <v>677142</v>
      </c>
      <c r="AI720" s="21">
        <v>185663</v>
      </c>
      <c r="AJ720" s="25">
        <v>264361</v>
      </c>
      <c r="AK720" s="25">
        <v>284650</v>
      </c>
      <c r="AL720" s="25">
        <v>103543</v>
      </c>
      <c r="AM720" s="22">
        <v>148524</v>
      </c>
      <c r="AN720" s="20">
        <v>3908077</v>
      </c>
      <c r="AO720" s="20">
        <v>190497</v>
      </c>
      <c r="AP720" s="54">
        <v>37769820</v>
      </c>
      <c r="AQ720" s="25">
        <v>474039</v>
      </c>
      <c r="AR720" s="25">
        <v>497614</v>
      </c>
      <c r="AS720" s="54">
        <v>446802</v>
      </c>
      <c r="AT720" s="54">
        <v>148260</v>
      </c>
      <c r="AU720" s="54">
        <v>360737</v>
      </c>
      <c r="AV720" s="54">
        <v>1260821</v>
      </c>
      <c r="AW720" s="25">
        <f t="shared" si="44"/>
        <v>3188273</v>
      </c>
      <c r="AX720" s="165">
        <v>7304052</v>
      </c>
      <c r="AY720" s="98">
        <f t="shared" si="45"/>
        <v>48262145</v>
      </c>
      <c r="AZ720" s="73"/>
      <c r="BA720" s="20">
        <v>3106025</v>
      </c>
      <c r="BB720" s="20">
        <v>907885</v>
      </c>
      <c r="BC720" s="19">
        <v>4013910</v>
      </c>
      <c r="BD720" s="19">
        <f t="shared" si="46"/>
        <v>52276055</v>
      </c>
      <c r="BF720" s="20">
        <v>4601538</v>
      </c>
      <c r="BG720" s="21">
        <f t="shared" si="47"/>
        <v>47674517</v>
      </c>
      <c r="BI720" s="73"/>
      <c r="BJ720" s="73"/>
      <c r="BK720" s="73"/>
      <c r="BL720" s="73"/>
      <c r="BM720" s="73"/>
      <c r="BN720" s="73"/>
      <c r="BO720" s="73"/>
    </row>
    <row r="721" spans="1:67" ht="22.5" customHeight="1" x14ac:dyDescent="0.2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736808</v>
      </c>
      <c r="G721" s="20">
        <v>344160</v>
      </c>
      <c r="H721" s="20">
        <v>124914</v>
      </c>
      <c r="I721" s="20">
        <v>0</v>
      </c>
      <c r="J721" s="20">
        <v>0</v>
      </c>
      <c r="K721" s="20">
        <v>0</v>
      </c>
      <c r="L721" s="20">
        <v>0</v>
      </c>
      <c r="M721" s="20">
        <v>43155</v>
      </c>
      <c r="N721" s="20">
        <v>21738</v>
      </c>
      <c r="O721" s="20">
        <v>25493</v>
      </c>
      <c r="P721" s="20">
        <v>574756</v>
      </c>
      <c r="Q721" s="20">
        <v>62288</v>
      </c>
      <c r="R721" s="20">
        <v>176398</v>
      </c>
      <c r="S721" s="20">
        <v>124944</v>
      </c>
      <c r="T721" s="21">
        <v>93413</v>
      </c>
      <c r="U721" s="54">
        <v>46149</v>
      </c>
      <c r="V721" s="20">
        <v>48547</v>
      </c>
      <c r="W721" s="20">
        <v>39008</v>
      </c>
      <c r="X721" s="20">
        <v>0</v>
      </c>
      <c r="Y721" s="21">
        <v>0</v>
      </c>
      <c r="Z721" s="20">
        <v>407976</v>
      </c>
      <c r="AA721" s="21">
        <v>54594</v>
      </c>
      <c r="AB721" s="32">
        <v>189251</v>
      </c>
      <c r="AC721" s="20">
        <v>1138141</v>
      </c>
      <c r="AD721" s="20">
        <v>828176</v>
      </c>
      <c r="AE721" s="20">
        <v>1017618</v>
      </c>
      <c r="AF721" s="20">
        <v>626134</v>
      </c>
      <c r="AG721" s="20">
        <v>257812</v>
      </c>
      <c r="AH721" s="20">
        <v>276522</v>
      </c>
      <c r="AI721" s="21">
        <v>33684</v>
      </c>
      <c r="AJ721" s="25">
        <v>71408</v>
      </c>
      <c r="AK721" s="25">
        <v>83911</v>
      </c>
      <c r="AL721" s="25">
        <v>28082</v>
      </c>
      <c r="AM721" s="22">
        <v>47006</v>
      </c>
      <c r="AN721" s="20">
        <v>950094</v>
      </c>
      <c r="AO721" s="20">
        <v>40298</v>
      </c>
      <c r="AP721" s="54">
        <v>8512478</v>
      </c>
      <c r="AQ721" s="25">
        <v>190739</v>
      </c>
      <c r="AR721" s="25">
        <v>203320</v>
      </c>
      <c r="AS721" s="54">
        <v>163445</v>
      </c>
      <c r="AT721" s="54">
        <v>62866</v>
      </c>
      <c r="AU721" s="54">
        <v>123252</v>
      </c>
      <c r="AV721" s="54">
        <v>173544</v>
      </c>
      <c r="AW721" s="25">
        <f t="shared" si="44"/>
        <v>917166</v>
      </c>
      <c r="AX721" s="165">
        <v>1707344</v>
      </c>
      <c r="AY721" s="98">
        <f t="shared" si="45"/>
        <v>11136988</v>
      </c>
      <c r="AZ721" s="73"/>
      <c r="BA721" s="20">
        <v>931228</v>
      </c>
      <c r="BB721" s="20">
        <v>228151</v>
      </c>
      <c r="BC721" s="19">
        <v>1159379</v>
      </c>
      <c r="BD721" s="19">
        <f t="shared" si="46"/>
        <v>12296367</v>
      </c>
      <c r="BF721" s="20">
        <v>633371</v>
      </c>
      <c r="BG721" s="21">
        <f t="shared" si="47"/>
        <v>11662996</v>
      </c>
      <c r="BI721" s="73"/>
      <c r="BJ721" s="73"/>
      <c r="BK721" s="73"/>
      <c r="BL721" s="73"/>
      <c r="BM721" s="73"/>
      <c r="BN721" s="73"/>
      <c r="BO721" s="73"/>
    </row>
    <row r="722" spans="1:67" ht="22.5" customHeight="1" x14ac:dyDescent="0.2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1151163</v>
      </c>
      <c r="G722" s="20">
        <v>1040080</v>
      </c>
      <c r="H722" s="20">
        <v>517801</v>
      </c>
      <c r="I722" s="20">
        <v>0</v>
      </c>
      <c r="J722" s="20">
        <v>0</v>
      </c>
      <c r="K722" s="20">
        <v>82243</v>
      </c>
      <c r="L722" s="20">
        <v>138635</v>
      </c>
      <c r="M722" s="20">
        <v>38501</v>
      </c>
      <c r="N722" s="20">
        <v>28113</v>
      </c>
      <c r="O722" s="20">
        <v>12580</v>
      </c>
      <c r="P722" s="20">
        <v>832617</v>
      </c>
      <c r="Q722" s="20">
        <v>86333</v>
      </c>
      <c r="R722" s="20">
        <v>207993</v>
      </c>
      <c r="S722" s="20">
        <v>181488</v>
      </c>
      <c r="T722" s="21">
        <v>248740</v>
      </c>
      <c r="U722" s="54">
        <v>61504</v>
      </c>
      <c r="V722" s="20">
        <v>83546</v>
      </c>
      <c r="W722" s="20">
        <v>126776</v>
      </c>
      <c r="X722" s="20">
        <v>0</v>
      </c>
      <c r="Y722" s="21">
        <v>0</v>
      </c>
      <c r="Z722" s="20">
        <v>440568</v>
      </c>
      <c r="AA722" s="21">
        <v>18198</v>
      </c>
      <c r="AB722" s="32">
        <v>291462</v>
      </c>
      <c r="AC722" s="20">
        <v>2020320</v>
      </c>
      <c r="AD722" s="20">
        <v>1501371</v>
      </c>
      <c r="AE722" s="20">
        <v>1948183</v>
      </c>
      <c r="AF722" s="20">
        <v>1198691</v>
      </c>
      <c r="AG722" s="20">
        <v>334768</v>
      </c>
      <c r="AH722" s="20">
        <v>546197</v>
      </c>
      <c r="AI722" s="21">
        <v>214535</v>
      </c>
      <c r="AJ722" s="25">
        <v>83704</v>
      </c>
      <c r="AK722" s="25">
        <v>145596</v>
      </c>
      <c r="AL722" s="25">
        <v>46397</v>
      </c>
      <c r="AM722" s="22">
        <v>67995</v>
      </c>
      <c r="AN722" s="20">
        <v>3378146</v>
      </c>
      <c r="AO722" s="20">
        <v>141768</v>
      </c>
      <c r="AP722" s="54">
        <v>17216012</v>
      </c>
      <c r="AQ722" s="25">
        <v>229246</v>
      </c>
      <c r="AR722" s="25">
        <v>311056</v>
      </c>
      <c r="AS722" s="54">
        <v>294220</v>
      </c>
      <c r="AT722" s="54">
        <v>120778</v>
      </c>
      <c r="AU722" s="54">
        <v>260265</v>
      </c>
      <c r="AV722" s="54">
        <v>247837</v>
      </c>
      <c r="AW722" s="25">
        <f t="shared" si="44"/>
        <v>1463402</v>
      </c>
      <c r="AX722" s="165">
        <v>4946994</v>
      </c>
      <c r="AY722" s="98">
        <f t="shared" si="45"/>
        <v>23626408</v>
      </c>
      <c r="AZ722" s="73"/>
      <c r="BA722" s="20">
        <v>1107947</v>
      </c>
      <c r="BB722" s="20">
        <v>693431</v>
      </c>
      <c r="BC722" s="19">
        <v>1801378</v>
      </c>
      <c r="BD722" s="19">
        <f t="shared" si="46"/>
        <v>25427786</v>
      </c>
      <c r="BF722" s="20">
        <v>904513</v>
      </c>
      <c r="BG722" s="21">
        <f t="shared" si="47"/>
        <v>24523273</v>
      </c>
      <c r="BI722" s="73"/>
      <c r="BJ722" s="73"/>
      <c r="BK722" s="73"/>
      <c r="BL722" s="73"/>
      <c r="BM722" s="73"/>
      <c r="BN722" s="73"/>
      <c r="BO722" s="73"/>
    </row>
    <row r="723" spans="1:67" ht="22.5" customHeight="1" x14ac:dyDescent="0.2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789961</v>
      </c>
      <c r="G723" s="20">
        <v>793217</v>
      </c>
      <c r="H723" s="20">
        <v>239132</v>
      </c>
      <c r="I723" s="20">
        <v>0</v>
      </c>
      <c r="J723" s="20">
        <v>0</v>
      </c>
      <c r="K723" s="20">
        <v>0</v>
      </c>
      <c r="L723" s="20">
        <v>0</v>
      </c>
      <c r="M723" s="20">
        <v>36285</v>
      </c>
      <c r="N723" s="20">
        <v>19548</v>
      </c>
      <c r="O723" s="20">
        <v>23125</v>
      </c>
      <c r="P723" s="20">
        <v>792460</v>
      </c>
      <c r="Q723" s="20">
        <v>64286</v>
      </c>
      <c r="R723" s="20">
        <v>127493</v>
      </c>
      <c r="S723" s="20">
        <v>144096</v>
      </c>
      <c r="T723" s="21">
        <v>97758</v>
      </c>
      <c r="U723" s="54">
        <v>58712</v>
      </c>
      <c r="V723" s="20">
        <v>86933</v>
      </c>
      <c r="W723" s="20">
        <v>57537</v>
      </c>
      <c r="X723" s="20">
        <v>0</v>
      </c>
      <c r="Y723" s="21">
        <v>0</v>
      </c>
      <c r="Z723" s="20">
        <v>364582</v>
      </c>
      <c r="AA723" s="21">
        <v>4044</v>
      </c>
      <c r="AB723" s="32">
        <v>168533</v>
      </c>
      <c r="AC723" s="20">
        <v>1524514</v>
      </c>
      <c r="AD723" s="20">
        <v>906696</v>
      </c>
      <c r="AE723" s="20">
        <v>1080742</v>
      </c>
      <c r="AF723" s="20">
        <v>603934</v>
      </c>
      <c r="AG723" s="20">
        <v>240084</v>
      </c>
      <c r="AH723" s="20">
        <v>305319</v>
      </c>
      <c r="AI723" s="21">
        <v>206114</v>
      </c>
      <c r="AJ723" s="25">
        <v>64357</v>
      </c>
      <c r="AK723" s="25">
        <v>98177</v>
      </c>
      <c r="AL723" s="25">
        <v>28442</v>
      </c>
      <c r="AM723" s="22">
        <v>48986</v>
      </c>
      <c r="AN723" s="20">
        <v>1334125</v>
      </c>
      <c r="AO723" s="20">
        <v>107008</v>
      </c>
      <c r="AP723" s="54">
        <v>10416200</v>
      </c>
      <c r="AQ723" s="25">
        <v>162704</v>
      </c>
      <c r="AR723" s="25">
        <v>227100</v>
      </c>
      <c r="AS723" s="54">
        <v>172768</v>
      </c>
      <c r="AT723" s="54">
        <v>84588</v>
      </c>
      <c r="AU723" s="54">
        <v>166160</v>
      </c>
      <c r="AV723" s="54">
        <v>172183</v>
      </c>
      <c r="AW723" s="25">
        <f t="shared" si="44"/>
        <v>985503</v>
      </c>
      <c r="AX723" s="165">
        <v>2675363</v>
      </c>
      <c r="AY723" s="98">
        <f t="shared" si="45"/>
        <v>14077066</v>
      </c>
      <c r="AZ723" s="73"/>
      <c r="BA723" s="20">
        <v>829882</v>
      </c>
      <c r="BB723" s="20">
        <v>570343</v>
      </c>
      <c r="BC723" s="19">
        <v>1400225</v>
      </c>
      <c r="BD723" s="19">
        <f t="shared" si="46"/>
        <v>15477291</v>
      </c>
      <c r="BF723" s="20">
        <v>628406</v>
      </c>
      <c r="BG723" s="21">
        <f t="shared" si="47"/>
        <v>14848885</v>
      </c>
      <c r="BI723" s="73"/>
      <c r="BJ723" s="73"/>
      <c r="BK723" s="73"/>
      <c r="BL723" s="73"/>
      <c r="BM723" s="73"/>
      <c r="BN723" s="73"/>
      <c r="BO723" s="73"/>
    </row>
    <row r="724" spans="1:67" ht="22.5" customHeight="1" x14ac:dyDescent="0.2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911711</v>
      </c>
      <c r="G724" s="20">
        <v>986234</v>
      </c>
      <c r="H724" s="20">
        <v>189472</v>
      </c>
      <c r="I724" s="20">
        <v>0</v>
      </c>
      <c r="J724" s="20">
        <v>0</v>
      </c>
      <c r="K724" s="20">
        <v>0</v>
      </c>
      <c r="L724" s="20">
        <v>0</v>
      </c>
      <c r="M724" s="20">
        <v>58217</v>
      </c>
      <c r="N724" s="20">
        <v>29568</v>
      </c>
      <c r="O724" s="20">
        <v>15244</v>
      </c>
      <c r="P724" s="20">
        <v>1129529</v>
      </c>
      <c r="Q724" s="20">
        <v>79336</v>
      </c>
      <c r="R724" s="20">
        <v>174040</v>
      </c>
      <c r="S724" s="20">
        <v>284544</v>
      </c>
      <c r="T724" s="21">
        <v>205292</v>
      </c>
      <c r="U724" s="54">
        <v>169750</v>
      </c>
      <c r="V724" s="20">
        <v>116287</v>
      </c>
      <c r="W724" s="20">
        <v>50710</v>
      </c>
      <c r="X724" s="20">
        <v>0</v>
      </c>
      <c r="Y724" s="21">
        <v>0</v>
      </c>
      <c r="Z724" s="20">
        <v>525084</v>
      </c>
      <c r="AA724" s="21">
        <v>0</v>
      </c>
      <c r="AB724" s="32">
        <v>158867</v>
      </c>
      <c r="AC724" s="20">
        <v>2459684</v>
      </c>
      <c r="AD724" s="20">
        <v>1099294</v>
      </c>
      <c r="AE724" s="20">
        <v>1473725</v>
      </c>
      <c r="AF724" s="20">
        <v>817365</v>
      </c>
      <c r="AG724" s="20">
        <v>328817</v>
      </c>
      <c r="AH724" s="20">
        <v>446582</v>
      </c>
      <c r="AI724" s="21">
        <v>145162</v>
      </c>
      <c r="AJ724" s="25">
        <v>87567</v>
      </c>
      <c r="AK724" s="25">
        <v>125839</v>
      </c>
      <c r="AL724" s="25">
        <v>37707</v>
      </c>
      <c r="AM724" s="22">
        <v>61178</v>
      </c>
      <c r="AN724" s="20">
        <v>958483</v>
      </c>
      <c r="AO724" s="20">
        <v>77972</v>
      </c>
      <c r="AP724" s="54">
        <v>13203260</v>
      </c>
      <c r="AQ724" s="25">
        <v>161745</v>
      </c>
      <c r="AR724" s="25">
        <v>239941</v>
      </c>
      <c r="AS724" s="54">
        <v>223967</v>
      </c>
      <c r="AT724" s="54">
        <v>100803</v>
      </c>
      <c r="AU724" s="54">
        <v>204117</v>
      </c>
      <c r="AV724" s="54">
        <v>248782</v>
      </c>
      <c r="AW724" s="25">
        <f t="shared" si="44"/>
        <v>1179355</v>
      </c>
      <c r="AX724" s="165">
        <v>2566020</v>
      </c>
      <c r="AY724" s="98">
        <f t="shared" si="45"/>
        <v>16948635</v>
      </c>
      <c r="AZ724" s="73"/>
      <c r="BA724" s="20">
        <v>1162553</v>
      </c>
      <c r="BB724" s="20">
        <v>431848</v>
      </c>
      <c r="BC724" s="19">
        <v>1594401</v>
      </c>
      <c r="BD724" s="19">
        <f t="shared" si="46"/>
        <v>18543036</v>
      </c>
      <c r="BF724" s="20">
        <v>907964</v>
      </c>
      <c r="BG724" s="21">
        <f t="shared" si="47"/>
        <v>17635072</v>
      </c>
      <c r="BI724" s="73"/>
      <c r="BJ724" s="73"/>
      <c r="BK724" s="73"/>
      <c r="BL724" s="73"/>
      <c r="BM724" s="73"/>
      <c r="BN724" s="73"/>
      <c r="BO724" s="73"/>
    </row>
    <row r="725" spans="1:67" ht="22.5" customHeight="1" x14ac:dyDescent="0.2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511992</v>
      </c>
      <c r="G725" s="20">
        <v>343802</v>
      </c>
      <c r="H725" s="20">
        <v>87860</v>
      </c>
      <c r="I725" s="20">
        <v>0</v>
      </c>
      <c r="J725" s="20">
        <v>0</v>
      </c>
      <c r="K725" s="20">
        <v>0</v>
      </c>
      <c r="L725" s="20">
        <v>0</v>
      </c>
      <c r="M725" s="20">
        <v>28098</v>
      </c>
      <c r="N725" s="20">
        <v>15233</v>
      </c>
      <c r="O725" s="20">
        <v>10101</v>
      </c>
      <c r="P725" s="20">
        <v>515697</v>
      </c>
      <c r="Q725" s="20">
        <v>60701</v>
      </c>
      <c r="R725" s="20">
        <v>133278</v>
      </c>
      <c r="S725" s="20">
        <v>98496</v>
      </c>
      <c r="T725" s="21">
        <v>54310</v>
      </c>
      <c r="U725" s="54">
        <v>24407</v>
      </c>
      <c r="V725" s="20">
        <v>48547</v>
      </c>
      <c r="W725" s="20">
        <v>39008</v>
      </c>
      <c r="X725" s="20">
        <v>0</v>
      </c>
      <c r="Y725" s="21">
        <v>0</v>
      </c>
      <c r="Z725" s="20">
        <v>302929</v>
      </c>
      <c r="AA725" s="21">
        <v>6740</v>
      </c>
      <c r="AB725" s="32">
        <v>123476</v>
      </c>
      <c r="AC725" s="20">
        <v>970802</v>
      </c>
      <c r="AD725" s="20">
        <v>429301</v>
      </c>
      <c r="AE725" s="20">
        <v>790151</v>
      </c>
      <c r="AF725" s="20">
        <v>447925</v>
      </c>
      <c r="AG725" s="20">
        <v>174033</v>
      </c>
      <c r="AH725" s="20">
        <v>190226</v>
      </c>
      <c r="AI725" s="21">
        <v>26065</v>
      </c>
      <c r="AJ725" s="25">
        <v>57734</v>
      </c>
      <c r="AK725" s="25">
        <v>77580</v>
      </c>
      <c r="AL725" s="25">
        <v>21121</v>
      </c>
      <c r="AM725" s="22">
        <v>39046</v>
      </c>
      <c r="AN725" s="20">
        <v>406013</v>
      </c>
      <c r="AO725" s="20">
        <v>36378</v>
      </c>
      <c r="AP725" s="54">
        <v>6071050</v>
      </c>
      <c r="AQ725" s="25">
        <v>125582</v>
      </c>
      <c r="AR725" s="25">
        <v>156254</v>
      </c>
      <c r="AS725" s="54">
        <v>132116</v>
      </c>
      <c r="AT725" s="54">
        <v>61443</v>
      </c>
      <c r="AU725" s="54">
        <v>114257</v>
      </c>
      <c r="AV725" s="54">
        <v>145329</v>
      </c>
      <c r="AW725" s="25">
        <f t="shared" si="44"/>
        <v>734981</v>
      </c>
      <c r="AX725" s="165">
        <v>1179692</v>
      </c>
      <c r="AY725" s="98">
        <f t="shared" si="45"/>
        <v>7985723</v>
      </c>
      <c r="AZ725" s="73"/>
      <c r="BA725" s="20">
        <v>725762</v>
      </c>
      <c r="BB725" s="20">
        <v>219331</v>
      </c>
      <c r="BC725" s="19">
        <v>945093</v>
      </c>
      <c r="BD725" s="19">
        <f t="shared" si="46"/>
        <v>8930816</v>
      </c>
      <c r="BF725" s="20">
        <v>530399</v>
      </c>
      <c r="BG725" s="21">
        <f t="shared" si="47"/>
        <v>8400417</v>
      </c>
      <c r="BI725" s="73"/>
      <c r="BJ725" s="73"/>
      <c r="BK725" s="73"/>
      <c r="BL725" s="73"/>
      <c r="BM725" s="73"/>
      <c r="BN725" s="73"/>
      <c r="BO725" s="73"/>
    </row>
    <row r="726" spans="1:67" ht="22.5" customHeight="1" x14ac:dyDescent="0.2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350684</v>
      </c>
      <c r="G726" s="20">
        <v>143543</v>
      </c>
      <c r="H726" s="20">
        <v>25976</v>
      </c>
      <c r="I726" s="20">
        <v>0</v>
      </c>
      <c r="J726" s="20">
        <v>0</v>
      </c>
      <c r="K726" s="20">
        <v>0</v>
      </c>
      <c r="L726" s="20">
        <v>0</v>
      </c>
      <c r="M726" s="20">
        <v>13956</v>
      </c>
      <c r="N726" s="20">
        <v>7618</v>
      </c>
      <c r="O726" s="20">
        <v>4292</v>
      </c>
      <c r="P726" s="20">
        <v>228014</v>
      </c>
      <c r="Q726" s="20">
        <v>29356</v>
      </c>
      <c r="R726" s="20">
        <v>38893</v>
      </c>
      <c r="S726" s="20">
        <v>41952</v>
      </c>
      <c r="T726" s="21">
        <v>32586</v>
      </c>
      <c r="U726" s="54">
        <v>15059</v>
      </c>
      <c r="V726" s="20">
        <v>46289</v>
      </c>
      <c r="W726" s="20">
        <v>9752</v>
      </c>
      <c r="X726" s="20">
        <v>0</v>
      </c>
      <c r="Y726" s="21">
        <v>0</v>
      </c>
      <c r="Z726" s="20">
        <v>124305</v>
      </c>
      <c r="AA726" s="21">
        <v>231182</v>
      </c>
      <c r="AB726" s="32">
        <v>0</v>
      </c>
      <c r="AC726" s="20">
        <v>319332</v>
      </c>
      <c r="AD726" s="20">
        <v>170883</v>
      </c>
      <c r="AE726" s="20">
        <v>321345</v>
      </c>
      <c r="AF726" s="20">
        <v>153562</v>
      </c>
      <c r="AG726" s="20">
        <v>78843</v>
      </c>
      <c r="AH726" s="20">
        <v>87984</v>
      </c>
      <c r="AI726" s="21">
        <v>3208</v>
      </c>
      <c r="AJ726" s="25">
        <v>39024</v>
      </c>
      <c r="AK726" s="25">
        <v>39363</v>
      </c>
      <c r="AL726" s="25">
        <v>9167</v>
      </c>
      <c r="AM726" s="22">
        <v>18928</v>
      </c>
      <c r="AN726" s="20">
        <v>54744</v>
      </c>
      <c r="AO726" s="20">
        <v>13191</v>
      </c>
      <c r="AP726" s="54">
        <v>2653031</v>
      </c>
      <c r="AQ726" s="25">
        <v>84927</v>
      </c>
      <c r="AR726" s="25">
        <v>86336</v>
      </c>
      <c r="AS726" s="54">
        <v>62203</v>
      </c>
      <c r="AT726" s="54">
        <v>23387</v>
      </c>
      <c r="AU726" s="54">
        <v>32426</v>
      </c>
      <c r="AV726" s="54">
        <v>0</v>
      </c>
      <c r="AW726" s="25">
        <f t="shared" si="44"/>
        <v>289279</v>
      </c>
      <c r="AX726" s="165">
        <v>173792</v>
      </c>
      <c r="AY726" s="98">
        <f t="shared" si="45"/>
        <v>3116102</v>
      </c>
      <c r="AZ726" s="73"/>
      <c r="BA726" s="20">
        <v>469186</v>
      </c>
      <c r="BB726" s="20">
        <v>57340</v>
      </c>
      <c r="BC726" s="19">
        <v>526526</v>
      </c>
      <c r="BD726" s="19">
        <f t="shared" si="46"/>
        <v>3642628</v>
      </c>
      <c r="BF726" s="20">
        <v>0</v>
      </c>
      <c r="BG726" s="21">
        <f t="shared" si="47"/>
        <v>3642628</v>
      </c>
      <c r="BI726" s="73"/>
      <c r="BJ726" s="73"/>
      <c r="BK726" s="73"/>
      <c r="BL726" s="73"/>
      <c r="BM726" s="73"/>
      <c r="BN726" s="73"/>
      <c r="BO726" s="73"/>
    </row>
    <row r="727" spans="1:67" ht="22.5" customHeight="1" x14ac:dyDescent="0.2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176846</v>
      </c>
      <c r="G727" s="20">
        <v>81093</v>
      </c>
      <c r="H727" s="20">
        <v>31324</v>
      </c>
      <c r="I727" s="20">
        <v>0</v>
      </c>
      <c r="J727" s="20">
        <v>0</v>
      </c>
      <c r="K727" s="20">
        <v>0</v>
      </c>
      <c r="L727" s="20">
        <v>0</v>
      </c>
      <c r="M727" s="20">
        <v>8160</v>
      </c>
      <c r="N727" s="20">
        <v>4116</v>
      </c>
      <c r="O727" s="20">
        <v>4551</v>
      </c>
      <c r="P727" s="20">
        <v>119563</v>
      </c>
      <c r="Q727" s="20">
        <v>21682</v>
      </c>
      <c r="R727" s="20">
        <v>40584</v>
      </c>
      <c r="S727" s="20">
        <v>17328</v>
      </c>
      <c r="T727" s="21">
        <v>10862</v>
      </c>
      <c r="U727" s="54">
        <v>8587</v>
      </c>
      <c r="V727" s="20">
        <v>10161</v>
      </c>
      <c r="W727" s="20">
        <v>9752</v>
      </c>
      <c r="X727" s="20">
        <v>0</v>
      </c>
      <c r="Y727" s="21">
        <v>0</v>
      </c>
      <c r="Z727" s="20">
        <v>84682</v>
      </c>
      <c r="AA727" s="21">
        <v>0</v>
      </c>
      <c r="AB727" s="32">
        <v>0</v>
      </c>
      <c r="AC727" s="20">
        <v>368681</v>
      </c>
      <c r="AD727" s="20">
        <v>121311</v>
      </c>
      <c r="AE727" s="20">
        <v>239284</v>
      </c>
      <c r="AF727" s="20">
        <v>98675</v>
      </c>
      <c r="AG727" s="20">
        <v>48221</v>
      </c>
      <c r="AH727" s="20">
        <v>53654</v>
      </c>
      <c r="AI727" s="21">
        <v>3609</v>
      </c>
      <c r="AJ727" s="25">
        <v>27193</v>
      </c>
      <c r="AK727" s="25">
        <v>33131</v>
      </c>
      <c r="AL727" s="25">
        <v>6023</v>
      </c>
      <c r="AM727" s="22">
        <v>14108</v>
      </c>
      <c r="AN727" s="20">
        <v>60849</v>
      </c>
      <c r="AO727" s="20">
        <v>6295</v>
      </c>
      <c r="AP727" s="54">
        <v>1710325</v>
      </c>
      <c r="AQ727" s="25">
        <v>48890</v>
      </c>
      <c r="AR727" s="25">
        <v>86693</v>
      </c>
      <c r="AS727" s="54">
        <v>63701</v>
      </c>
      <c r="AT727" s="54">
        <v>24112</v>
      </c>
      <c r="AU727" s="54">
        <v>37529</v>
      </c>
      <c r="AV727" s="54">
        <v>36355</v>
      </c>
      <c r="AW727" s="25">
        <f t="shared" si="44"/>
        <v>297280</v>
      </c>
      <c r="AX727" s="165">
        <v>202454</v>
      </c>
      <c r="AY727" s="98">
        <f t="shared" si="45"/>
        <v>2210059</v>
      </c>
      <c r="AZ727" s="73"/>
      <c r="BA727" s="20">
        <v>358226</v>
      </c>
      <c r="BB727" s="20">
        <v>33752</v>
      </c>
      <c r="BC727" s="19">
        <v>391978</v>
      </c>
      <c r="BD727" s="19">
        <f t="shared" si="46"/>
        <v>2602037</v>
      </c>
      <c r="BF727" s="20">
        <v>132681</v>
      </c>
      <c r="BG727" s="21">
        <f t="shared" si="47"/>
        <v>2469356</v>
      </c>
      <c r="BI727" s="73"/>
      <c r="BJ727" s="73"/>
      <c r="BK727" s="73"/>
      <c r="BL727" s="73"/>
      <c r="BM727" s="73"/>
      <c r="BN727" s="73"/>
      <c r="BO727" s="73"/>
    </row>
    <row r="728" spans="1:67" ht="22.5" customHeight="1" x14ac:dyDescent="0.2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230607</v>
      </c>
      <c r="G728" s="20">
        <v>104539</v>
      </c>
      <c r="H728" s="20">
        <v>52525</v>
      </c>
      <c r="I728" s="20">
        <v>0</v>
      </c>
      <c r="J728" s="20">
        <v>0</v>
      </c>
      <c r="K728" s="20">
        <v>0</v>
      </c>
      <c r="L728" s="20">
        <v>0</v>
      </c>
      <c r="M728" s="20">
        <v>12115</v>
      </c>
      <c r="N728" s="20">
        <v>5997</v>
      </c>
      <c r="O728" s="20">
        <v>5698</v>
      </c>
      <c r="P728" s="20">
        <v>112661</v>
      </c>
      <c r="Q728" s="20">
        <v>25280</v>
      </c>
      <c r="R728" s="20">
        <v>43877</v>
      </c>
      <c r="S728" s="20">
        <v>25536</v>
      </c>
      <c r="T728" s="21">
        <v>21724</v>
      </c>
      <c r="U728" s="54">
        <v>21404</v>
      </c>
      <c r="V728" s="20">
        <v>13548</v>
      </c>
      <c r="W728" s="20">
        <v>9752</v>
      </c>
      <c r="X728" s="20">
        <v>0</v>
      </c>
      <c r="Y728" s="21">
        <v>0</v>
      </c>
      <c r="Z728" s="20">
        <v>116166</v>
      </c>
      <c r="AA728" s="21">
        <v>674</v>
      </c>
      <c r="AB728" s="32">
        <v>0</v>
      </c>
      <c r="AC728" s="20">
        <v>401111</v>
      </c>
      <c r="AD728" s="20">
        <v>178239</v>
      </c>
      <c r="AE728" s="20">
        <v>347402</v>
      </c>
      <c r="AF728" s="20">
        <v>172091</v>
      </c>
      <c r="AG728" s="20">
        <v>64279</v>
      </c>
      <c r="AH728" s="20">
        <v>53466</v>
      </c>
      <c r="AI728" s="21">
        <v>7218</v>
      </c>
      <c r="AJ728" s="25">
        <v>33657</v>
      </c>
      <c r="AK728" s="25">
        <v>39096</v>
      </c>
      <c r="AL728" s="25">
        <v>8278</v>
      </c>
      <c r="AM728" s="22">
        <v>18418</v>
      </c>
      <c r="AN728" s="20">
        <v>89256</v>
      </c>
      <c r="AO728" s="20">
        <v>7840</v>
      </c>
      <c r="AP728" s="54">
        <v>2222454</v>
      </c>
      <c r="AQ728" s="25">
        <v>78425</v>
      </c>
      <c r="AR728" s="25">
        <v>117038</v>
      </c>
      <c r="AS728" s="54">
        <v>74724</v>
      </c>
      <c r="AT728" s="54">
        <v>31326</v>
      </c>
      <c r="AU728" s="54">
        <v>52027</v>
      </c>
      <c r="AV728" s="54">
        <v>46988</v>
      </c>
      <c r="AW728" s="25">
        <f t="shared" si="44"/>
        <v>400528</v>
      </c>
      <c r="AX728" s="165">
        <v>237147</v>
      </c>
      <c r="AY728" s="98">
        <f t="shared" si="45"/>
        <v>2860129</v>
      </c>
      <c r="AZ728" s="73"/>
      <c r="BA728" s="20">
        <v>423149</v>
      </c>
      <c r="BB728" s="20">
        <v>36715</v>
      </c>
      <c r="BC728" s="19">
        <v>459864</v>
      </c>
      <c r="BD728" s="19">
        <f t="shared" si="46"/>
        <v>3319993</v>
      </c>
      <c r="BF728" s="20">
        <v>171489</v>
      </c>
      <c r="BG728" s="21">
        <f t="shared" si="47"/>
        <v>3148504</v>
      </c>
      <c r="BI728" s="73"/>
      <c r="BJ728" s="73"/>
      <c r="BK728" s="73"/>
      <c r="BL728" s="73"/>
      <c r="BM728" s="73"/>
      <c r="BN728" s="73"/>
      <c r="BO728" s="73"/>
    </row>
    <row r="729" spans="1:67" ht="22.5" customHeight="1" x14ac:dyDescent="0.2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335720</v>
      </c>
      <c r="G729" s="20">
        <v>334839</v>
      </c>
      <c r="H729" s="20">
        <v>101230</v>
      </c>
      <c r="I729" s="20">
        <v>0</v>
      </c>
      <c r="J729" s="20">
        <v>0</v>
      </c>
      <c r="K729" s="20">
        <v>0</v>
      </c>
      <c r="L729" s="20">
        <v>0</v>
      </c>
      <c r="M729" s="20">
        <v>3813</v>
      </c>
      <c r="N729" s="20">
        <v>5324</v>
      </c>
      <c r="O729" s="20">
        <v>0</v>
      </c>
      <c r="P729" s="20">
        <v>298009</v>
      </c>
      <c r="Q729" s="20">
        <v>29326</v>
      </c>
      <c r="R729" s="20">
        <v>70844</v>
      </c>
      <c r="S729" s="20">
        <v>47424</v>
      </c>
      <c r="T729" s="21">
        <v>71689</v>
      </c>
      <c r="U729" s="54">
        <v>48814</v>
      </c>
      <c r="V729" s="20">
        <v>24838</v>
      </c>
      <c r="W729" s="20">
        <v>19504</v>
      </c>
      <c r="X729" s="20">
        <v>0</v>
      </c>
      <c r="Y729" s="21">
        <v>0</v>
      </c>
      <c r="Z729" s="20">
        <v>192629</v>
      </c>
      <c r="AA729" s="21">
        <v>0</v>
      </c>
      <c r="AB729" s="32">
        <v>0</v>
      </c>
      <c r="AC729" s="20">
        <v>369288</v>
      </c>
      <c r="AD729" s="20">
        <v>414999</v>
      </c>
      <c r="AE729" s="20">
        <v>636011</v>
      </c>
      <c r="AF729" s="20">
        <v>292440</v>
      </c>
      <c r="AG729" s="20">
        <v>96958</v>
      </c>
      <c r="AH729" s="20">
        <v>126818</v>
      </c>
      <c r="AI729" s="21">
        <v>159197</v>
      </c>
      <c r="AJ729" s="25">
        <v>31361</v>
      </c>
      <c r="AK729" s="25">
        <v>55362</v>
      </c>
      <c r="AL729" s="25">
        <v>13676</v>
      </c>
      <c r="AM729" s="22">
        <v>23175</v>
      </c>
      <c r="AN729" s="20">
        <v>670053</v>
      </c>
      <c r="AO729" s="20">
        <v>104198</v>
      </c>
      <c r="AP729" s="54">
        <v>4577539</v>
      </c>
      <c r="AQ729" s="25">
        <v>79961</v>
      </c>
      <c r="AR729" s="25">
        <v>162000</v>
      </c>
      <c r="AS729" s="54">
        <v>126448</v>
      </c>
      <c r="AT729" s="54">
        <v>73560</v>
      </c>
      <c r="AU729" s="54">
        <v>101626</v>
      </c>
      <c r="AV729" s="54">
        <v>71302</v>
      </c>
      <c r="AW729" s="25">
        <f t="shared" si="44"/>
        <v>614897</v>
      </c>
      <c r="AX729" s="165">
        <v>1619964</v>
      </c>
      <c r="AY729" s="98">
        <f t="shared" si="45"/>
        <v>6812400</v>
      </c>
      <c r="AZ729" s="73"/>
      <c r="BA729" s="20">
        <v>400463</v>
      </c>
      <c r="BB729" s="20">
        <v>530665</v>
      </c>
      <c r="BC729" s="19">
        <v>931128</v>
      </c>
      <c r="BD729" s="19">
        <f t="shared" si="46"/>
        <v>7743528</v>
      </c>
      <c r="BF729" s="20">
        <v>260228</v>
      </c>
      <c r="BG729" s="21">
        <f t="shared" si="47"/>
        <v>7483300</v>
      </c>
      <c r="BI729" s="73"/>
      <c r="BJ729" s="73"/>
      <c r="BK729" s="73"/>
      <c r="BL729" s="73"/>
      <c r="BM729" s="73"/>
      <c r="BN729" s="73"/>
      <c r="BO729" s="73"/>
    </row>
    <row r="730" spans="1:67" ht="22.5" customHeight="1" x14ac:dyDescent="0.2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139008</v>
      </c>
      <c r="G730" s="20">
        <v>64458</v>
      </c>
      <c r="H730" s="20">
        <v>17381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2197</v>
      </c>
      <c r="O730" s="20">
        <v>0</v>
      </c>
      <c r="P730" s="20">
        <v>100497</v>
      </c>
      <c r="Q730" s="20">
        <v>17555</v>
      </c>
      <c r="R730" s="20">
        <v>24386</v>
      </c>
      <c r="S730" s="20">
        <v>10032</v>
      </c>
      <c r="T730" s="21">
        <v>10862</v>
      </c>
      <c r="U730" s="54">
        <v>3215</v>
      </c>
      <c r="V730" s="20">
        <v>6774</v>
      </c>
      <c r="W730" s="20">
        <v>9752</v>
      </c>
      <c r="X730" s="20">
        <v>0</v>
      </c>
      <c r="Y730" s="21">
        <v>0</v>
      </c>
      <c r="Z730" s="20">
        <v>63525</v>
      </c>
      <c r="AA730" s="21">
        <v>0</v>
      </c>
      <c r="AB730" s="32">
        <v>0</v>
      </c>
      <c r="AC730" s="20">
        <v>150917</v>
      </c>
      <c r="AD730" s="20">
        <v>139562</v>
      </c>
      <c r="AE730" s="20">
        <v>179757</v>
      </c>
      <c r="AF730" s="20">
        <v>95441</v>
      </c>
      <c r="AG730" s="20">
        <v>24330</v>
      </c>
      <c r="AH730" s="20">
        <v>45118</v>
      </c>
      <c r="AI730" s="21">
        <v>8020</v>
      </c>
      <c r="AJ730" s="25">
        <v>20049</v>
      </c>
      <c r="AK730" s="25">
        <v>30653</v>
      </c>
      <c r="AL730" s="25">
        <v>5574</v>
      </c>
      <c r="AM730" s="22">
        <v>11406</v>
      </c>
      <c r="AN730" s="20">
        <v>74616</v>
      </c>
      <c r="AO730" s="20">
        <v>7425</v>
      </c>
      <c r="AP730" s="54">
        <v>1262510</v>
      </c>
      <c r="AQ730" s="25">
        <v>65355</v>
      </c>
      <c r="AR730" s="25">
        <v>131107</v>
      </c>
      <c r="AS730" s="54">
        <v>72216</v>
      </c>
      <c r="AT730" s="54">
        <v>50661</v>
      </c>
      <c r="AU730" s="54">
        <v>58740</v>
      </c>
      <c r="AV730" s="54">
        <v>22629</v>
      </c>
      <c r="AW730" s="25">
        <f t="shared" si="44"/>
        <v>400708</v>
      </c>
      <c r="AX730" s="165">
        <v>303307</v>
      </c>
      <c r="AY730" s="98">
        <f t="shared" si="45"/>
        <v>1966525</v>
      </c>
      <c r="AZ730" s="73"/>
      <c r="BA730" s="20">
        <v>276241</v>
      </c>
      <c r="BB730" s="20">
        <v>34869</v>
      </c>
      <c r="BC730" s="19">
        <v>311110</v>
      </c>
      <c r="BD730" s="19">
        <f t="shared" si="46"/>
        <v>2277635</v>
      </c>
      <c r="BF730" s="20">
        <v>82587</v>
      </c>
      <c r="BG730" s="21">
        <f t="shared" si="47"/>
        <v>2195048</v>
      </c>
      <c r="BI730" s="73"/>
      <c r="BJ730" s="73"/>
      <c r="BK730" s="73"/>
      <c r="BL730" s="73"/>
      <c r="BM730" s="73"/>
      <c r="BN730" s="73"/>
      <c r="BO730" s="73"/>
    </row>
    <row r="731" spans="1:67" ht="22.5" customHeight="1" x14ac:dyDescent="0.2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216544</v>
      </c>
      <c r="G731" s="20">
        <v>174016</v>
      </c>
      <c r="H731" s="20">
        <v>33807</v>
      </c>
      <c r="I731" s="20">
        <v>0</v>
      </c>
      <c r="J731" s="20">
        <v>0</v>
      </c>
      <c r="K731" s="20">
        <v>0</v>
      </c>
      <c r="L731" s="20">
        <v>0</v>
      </c>
      <c r="M731" s="20">
        <v>7307</v>
      </c>
      <c r="N731" s="20">
        <v>4427</v>
      </c>
      <c r="O731" s="20">
        <v>9583</v>
      </c>
      <c r="P731" s="20">
        <v>227232</v>
      </c>
      <c r="Q731" s="20">
        <v>20000</v>
      </c>
      <c r="R731" s="20">
        <v>17845</v>
      </c>
      <c r="S731" s="20">
        <v>24624</v>
      </c>
      <c r="T731" s="21">
        <v>10862</v>
      </c>
      <c r="U731" s="54">
        <v>6303</v>
      </c>
      <c r="V731" s="20">
        <v>19193</v>
      </c>
      <c r="W731" s="20">
        <v>9752</v>
      </c>
      <c r="X731" s="20">
        <v>0</v>
      </c>
      <c r="Y731" s="21">
        <v>0</v>
      </c>
      <c r="Z731" s="20">
        <v>142140</v>
      </c>
      <c r="AA731" s="21">
        <v>0</v>
      </c>
      <c r="AB731" s="32">
        <v>0</v>
      </c>
      <c r="AC731" s="20">
        <v>267002</v>
      </c>
      <c r="AD731" s="20">
        <v>277498</v>
      </c>
      <c r="AE731" s="20">
        <v>247725</v>
      </c>
      <c r="AF731" s="20">
        <v>124021</v>
      </c>
      <c r="AG731" s="20">
        <v>76604</v>
      </c>
      <c r="AH731" s="20">
        <v>46900</v>
      </c>
      <c r="AI731" s="21">
        <v>58947</v>
      </c>
      <c r="AJ731" s="25">
        <v>27314</v>
      </c>
      <c r="AK731" s="25">
        <v>48871</v>
      </c>
      <c r="AL731" s="25">
        <v>6574</v>
      </c>
      <c r="AM731" s="22">
        <v>19112</v>
      </c>
      <c r="AN731" s="20">
        <v>69012</v>
      </c>
      <c r="AO731" s="20">
        <v>23021</v>
      </c>
      <c r="AP731" s="54">
        <v>2216236</v>
      </c>
      <c r="AQ731" s="25">
        <v>70377</v>
      </c>
      <c r="AR731" s="25">
        <v>110558</v>
      </c>
      <c r="AS731" s="54">
        <v>71181</v>
      </c>
      <c r="AT731" s="54">
        <v>59636</v>
      </c>
      <c r="AU731" s="54">
        <v>62888</v>
      </c>
      <c r="AV731" s="54">
        <v>87976</v>
      </c>
      <c r="AW731" s="25">
        <f t="shared" si="44"/>
        <v>462616</v>
      </c>
      <c r="AX731" s="165">
        <v>304563</v>
      </c>
      <c r="AY731" s="98">
        <f t="shared" si="45"/>
        <v>2983415</v>
      </c>
      <c r="AZ731" s="73"/>
      <c r="BA731" s="20">
        <v>359632</v>
      </c>
      <c r="BB731" s="20">
        <v>175118</v>
      </c>
      <c r="BC731" s="19">
        <v>534750</v>
      </c>
      <c r="BD731" s="19">
        <f t="shared" si="46"/>
        <v>3518165</v>
      </c>
      <c r="BF731" s="20">
        <v>321079</v>
      </c>
      <c r="BG731" s="21">
        <f t="shared" si="47"/>
        <v>3197086</v>
      </c>
      <c r="BI731" s="73"/>
      <c r="BJ731" s="73"/>
      <c r="BK731" s="73"/>
      <c r="BL731" s="73"/>
      <c r="BM731" s="73"/>
      <c r="BN731" s="73"/>
      <c r="BO731" s="73"/>
    </row>
    <row r="732" spans="1:67" ht="22.5" customHeight="1" x14ac:dyDescent="0.2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228618</v>
      </c>
      <c r="G732" s="20">
        <v>243565</v>
      </c>
      <c r="H732" s="20">
        <v>64367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4802</v>
      </c>
      <c r="O732" s="20">
        <v>0</v>
      </c>
      <c r="P732" s="20">
        <v>322959</v>
      </c>
      <c r="Q732" s="20">
        <v>22116</v>
      </c>
      <c r="R732" s="20">
        <v>33598</v>
      </c>
      <c r="S732" s="20">
        <v>42864</v>
      </c>
      <c r="T732" s="21">
        <v>32586</v>
      </c>
      <c r="U732" s="54">
        <v>4991</v>
      </c>
      <c r="V732" s="20">
        <v>21451</v>
      </c>
      <c r="W732" s="20">
        <v>9752</v>
      </c>
      <c r="X732" s="20">
        <v>0</v>
      </c>
      <c r="Y732" s="21">
        <v>0</v>
      </c>
      <c r="Z732" s="20">
        <v>124495</v>
      </c>
      <c r="AA732" s="21">
        <v>0</v>
      </c>
      <c r="AB732" s="32">
        <v>0</v>
      </c>
      <c r="AC732" s="20">
        <v>477508</v>
      </c>
      <c r="AD732" s="20">
        <v>269460</v>
      </c>
      <c r="AE732" s="20">
        <v>432106</v>
      </c>
      <c r="AF732" s="20">
        <v>222783</v>
      </c>
      <c r="AG732" s="20">
        <v>58902</v>
      </c>
      <c r="AH732" s="20">
        <v>204672</v>
      </c>
      <c r="AI732" s="21">
        <v>75388</v>
      </c>
      <c r="AJ732" s="25">
        <v>29585</v>
      </c>
      <c r="AK732" s="25">
        <v>47479</v>
      </c>
      <c r="AL732" s="25">
        <v>10230</v>
      </c>
      <c r="AM732" s="22">
        <v>18418</v>
      </c>
      <c r="AN732" s="20">
        <v>166877</v>
      </c>
      <c r="AO732" s="20">
        <v>25189</v>
      </c>
      <c r="AP732" s="54">
        <v>3194761</v>
      </c>
      <c r="AQ732" s="25">
        <v>65110</v>
      </c>
      <c r="AR732" s="25">
        <v>136568</v>
      </c>
      <c r="AS732" s="54">
        <v>101962</v>
      </c>
      <c r="AT732" s="54">
        <v>68072</v>
      </c>
      <c r="AU732" s="54">
        <v>85099</v>
      </c>
      <c r="AV732" s="54">
        <v>50885</v>
      </c>
      <c r="AW732" s="25">
        <f t="shared" si="44"/>
        <v>507696</v>
      </c>
      <c r="AX732" s="165">
        <v>487748</v>
      </c>
      <c r="AY732" s="98">
        <f t="shared" si="45"/>
        <v>4190205</v>
      </c>
      <c r="AZ732" s="73"/>
      <c r="BA732" s="20">
        <v>382698</v>
      </c>
      <c r="BB732" s="20">
        <v>143691</v>
      </c>
      <c r="BC732" s="19">
        <v>526389</v>
      </c>
      <c r="BD732" s="19">
        <f t="shared" si="46"/>
        <v>4716594</v>
      </c>
      <c r="BF732" s="20">
        <v>185713</v>
      </c>
      <c r="BG732" s="21">
        <f t="shared" si="47"/>
        <v>4530881</v>
      </c>
      <c r="BI732" s="73"/>
      <c r="BJ732" s="73"/>
      <c r="BK732" s="73"/>
      <c r="BL732" s="73"/>
      <c r="BM732" s="73"/>
      <c r="BN732" s="73"/>
      <c r="BO732" s="73"/>
    </row>
    <row r="733" spans="1:67" ht="22.5" customHeight="1" x14ac:dyDescent="0.2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137463</v>
      </c>
      <c r="G733" s="20">
        <v>71843</v>
      </c>
      <c r="H733" s="20">
        <v>16044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2341</v>
      </c>
      <c r="O733" s="20">
        <v>0</v>
      </c>
      <c r="P733" s="20">
        <v>29464</v>
      </c>
      <c r="Q733" s="20">
        <v>16619</v>
      </c>
      <c r="R733" s="20">
        <v>22473</v>
      </c>
      <c r="S733" s="20">
        <v>10944</v>
      </c>
      <c r="T733" s="21">
        <v>10862</v>
      </c>
      <c r="U733" s="54">
        <v>3638</v>
      </c>
      <c r="V733" s="20">
        <v>6774</v>
      </c>
      <c r="W733" s="20">
        <v>9752</v>
      </c>
      <c r="X733" s="20">
        <v>0</v>
      </c>
      <c r="Y733" s="21">
        <v>0</v>
      </c>
      <c r="Z733" s="20">
        <v>61498</v>
      </c>
      <c r="AA733" s="21">
        <v>0</v>
      </c>
      <c r="AB733" s="32">
        <v>0</v>
      </c>
      <c r="AC733" s="20">
        <v>233054</v>
      </c>
      <c r="AD733" s="20">
        <v>108520</v>
      </c>
      <c r="AE733" s="20">
        <v>174398</v>
      </c>
      <c r="AF733" s="20">
        <v>61530</v>
      </c>
      <c r="AG733" s="20">
        <v>24888</v>
      </c>
      <c r="AH733" s="20">
        <v>42867</v>
      </c>
      <c r="AI733" s="21">
        <v>2406</v>
      </c>
      <c r="AJ733" s="25">
        <v>20585</v>
      </c>
      <c r="AK733" s="25">
        <v>28593</v>
      </c>
      <c r="AL733" s="25">
        <v>4047</v>
      </c>
      <c r="AM733" s="22">
        <v>11401</v>
      </c>
      <c r="AN733" s="20">
        <v>51703</v>
      </c>
      <c r="AO733" s="20">
        <v>5538</v>
      </c>
      <c r="AP733" s="54">
        <v>1169245</v>
      </c>
      <c r="AQ733" s="25">
        <v>37234</v>
      </c>
      <c r="AR733" s="25">
        <v>78968</v>
      </c>
      <c r="AS733" s="54">
        <v>57088</v>
      </c>
      <c r="AT733" s="54">
        <v>38236</v>
      </c>
      <c r="AU733" s="54">
        <v>37942</v>
      </c>
      <c r="AV733" s="54">
        <v>0</v>
      </c>
      <c r="AW733" s="25">
        <f t="shared" si="44"/>
        <v>249468</v>
      </c>
      <c r="AX733" s="165">
        <v>80818</v>
      </c>
      <c r="AY733" s="98">
        <f t="shared" si="45"/>
        <v>1499531</v>
      </c>
      <c r="AZ733" s="73"/>
      <c r="BA733" s="20">
        <v>282378</v>
      </c>
      <c r="BB733" s="20">
        <v>28396</v>
      </c>
      <c r="BC733" s="19">
        <v>310774</v>
      </c>
      <c r="BD733" s="19">
        <f t="shared" si="46"/>
        <v>1810305</v>
      </c>
      <c r="BF733" s="20">
        <v>0</v>
      </c>
      <c r="BG733" s="21">
        <f t="shared" si="47"/>
        <v>1810305</v>
      </c>
      <c r="BI733" s="73"/>
      <c r="BJ733" s="73"/>
      <c r="BK733" s="73"/>
      <c r="BL733" s="73"/>
      <c r="BM733" s="73"/>
      <c r="BN733" s="73"/>
      <c r="BO733" s="73"/>
    </row>
    <row r="734" spans="1:67" ht="22.5" customHeight="1" x14ac:dyDescent="0.2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184755</v>
      </c>
      <c r="G734" s="20">
        <v>194809</v>
      </c>
      <c r="H734" s="20">
        <v>80984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2748</v>
      </c>
      <c r="O734" s="20">
        <v>0</v>
      </c>
      <c r="P734" s="20">
        <v>217769</v>
      </c>
      <c r="Q734" s="20">
        <v>19225</v>
      </c>
      <c r="R734" s="20">
        <v>8366</v>
      </c>
      <c r="S734" s="20">
        <v>14592</v>
      </c>
      <c r="T734" s="21">
        <v>10862</v>
      </c>
      <c r="U734" s="54">
        <v>27833</v>
      </c>
      <c r="V734" s="20">
        <v>14677</v>
      </c>
      <c r="W734" s="20">
        <v>9752</v>
      </c>
      <c r="X734" s="20">
        <v>0</v>
      </c>
      <c r="Y734" s="21">
        <v>0</v>
      </c>
      <c r="Z734" s="20">
        <v>98527</v>
      </c>
      <c r="AA734" s="21">
        <v>0</v>
      </c>
      <c r="AB734" s="32">
        <v>0</v>
      </c>
      <c r="AC734" s="20">
        <v>278015</v>
      </c>
      <c r="AD734" s="20">
        <v>128585</v>
      </c>
      <c r="AE734" s="20">
        <v>267323</v>
      </c>
      <c r="AF734" s="20">
        <v>121923</v>
      </c>
      <c r="AG734" s="20">
        <v>43961</v>
      </c>
      <c r="AH734" s="20">
        <v>93237</v>
      </c>
      <c r="AI734" s="21">
        <v>37293</v>
      </c>
      <c r="AJ734" s="25">
        <v>22100</v>
      </c>
      <c r="AK734" s="25">
        <v>35079</v>
      </c>
      <c r="AL734" s="25">
        <v>6535</v>
      </c>
      <c r="AM734" s="22">
        <v>12820</v>
      </c>
      <c r="AN734" s="20">
        <v>98499</v>
      </c>
      <c r="AO734" s="20">
        <v>22316</v>
      </c>
      <c r="AP734" s="54">
        <v>2052585</v>
      </c>
      <c r="AQ734" s="25">
        <v>68821</v>
      </c>
      <c r="AR734" s="25">
        <v>122883</v>
      </c>
      <c r="AS734" s="54">
        <v>87842</v>
      </c>
      <c r="AT734" s="54">
        <v>69797</v>
      </c>
      <c r="AU734" s="54">
        <v>72546</v>
      </c>
      <c r="AV734" s="54">
        <v>34980</v>
      </c>
      <c r="AW734" s="25">
        <f t="shared" si="44"/>
        <v>456869</v>
      </c>
      <c r="AX734" s="165">
        <v>466858</v>
      </c>
      <c r="AY734" s="98">
        <f t="shared" si="45"/>
        <v>2976312</v>
      </c>
      <c r="AZ734" s="73"/>
      <c r="BA734" s="20">
        <v>299744</v>
      </c>
      <c r="BB734" s="20">
        <v>165843</v>
      </c>
      <c r="BC734" s="19">
        <v>465587</v>
      </c>
      <c r="BD734" s="19">
        <f t="shared" si="46"/>
        <v>3441899</v>
      </c>
      <c r="BF734" s="20">
        <v>127666</v>
      </c>
      <c r="BG734" s="21">
        <f t="shared" si="47"/>
        <v>3314233</v>
      </c>
      <c r="BI734" s="73"/>
      <c r="BJ734" s="73"/>
      <c r="BK734" s="73"/>
      <c r="BL734" s="73"/>
      <c r="BM734" s="73"/>
      <c r="BN734" s="73"/>
      <c r="BO734" s="73"/>
    </row>
    <row r="735" spans="1:67" ht="22.5" customHeight="1" x14ac:dyDescent="0.2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13361</v>
      </c>
      <c r="G735" s="20">
        <v>10612</v>
      </c>
      <c r="H735" s="20">
        <v>3629</v>
      </c>
      <c r="I735" s="20">
        <v>0</v>
      </c>
      <c r="J735" s="20">
        <v>0</v>
      </c>
      <c r="K735" s="20">
        <v>2244</v>
      </c>
      <c r="L735" s="20">
        <v>2118</v>
      </c>
      <c r="M735" s="20">
        <v>0</v>
      </c>
      <c r="N735" s="20">
        <v>189</v>
      </c>
      <c r="O735" s="20">
        <v>0</v>
      </c>
      <c r="P735" s="20">
        <v>816</v>
      </c>
      <c r="Q735" s="20">
        <v>1434</v>
      </c>
      <c r="R735" s="20">
        <v>445</v>
      </c>
      <c r="S735" s="20">
        <v>2736</v>
      </c>
      <c r="T735" s="21">
        <v>10862</v>
      </c>
      <c r="U735" s="54">
        <v>804</v>
      </c>
      <c r="V735" s="20">
        <v>3387</v>
      </c>
      <c r="W735" s="20">
        <v>9752</v>
      </c>
      <c r="X735" s="20">
        <v>0</v>
      </c>
      <c r="Y735" s="21">
        <v>0</v>
      </c>
      <c r="Z735" s="20">
        <v>6383</v>
      </c>
      <c r="AA735" s="21">
        <v>0</v>
      </c>
      <c r="AB735" s="32">
        <v>0</v>
      </c>
      <c r="AC735" s="20">
        <v>35797</v>
      </c>
      <c r="AD735" s="20">
        <v>18078</v>
      </c>
      <c r="AE735" s="20">
        <v>16735</v>
      </c>
      <c r="AF735" s="20">
        <v>8653</v>
      </c>
      <c r="AG735" s="20">
        <v>2404</v>
      </c>
      <c r="AH735" s="20">
        <v>13132</v>
      </c>
      <c r="AI735" s="21">
        <v>9624</v>
      </c>
      <c r="AJ735" s="25">
        <v>1749</v>
      </c>
      <c r="AK735" s="25">
        <v>4551</v>
      </c>
      <c r="AL735" s="25">
        <v>445</v>
      </c>
      <c r="AM735" s="22">
        <v>1588</v>
      </c>
      <c r="AN735" s="20">
        <v>57886</v>
      </c>
      <c r="AO735" s="20">
        <v>1514</v>
      </c>
      <c r="AP735" s="54">
        <v>240928</v>
      </c>
      <c r="AQ735" s="25">
        <v>20564</v>
      </c>
      <c r="AR735" s="25">
        <v>25078</v>
      </c>
      <c r="AS735" s="54">
        <v>16942</v>
      </c>
      <c r="AT735" s="54">
        <v>63379</v>
      </c>
      <c r="AU735" s="54">
        <v>15186</v>
      </c>
      <c r="AV735" s="54">
        <v>4144</v>
      </c>
      <c r="AW735" s="25">
        <f t="shared" si="44"/>
        <v>145293</v>
      </c>
      <c r="AX735" s="165">
        <v>67775</v>
      </c>
      <c r="AY735" s="98">
        <f t="shared" si="45"/>
        <v>453996</v>
      </c>
      <c r="AZ735" s="73"/>
      <c r="BA735" s="20">
        <v>77653</v>
      </c>
      <c r="BB735" s="20">
        <v>6677</v>
      </c>
      <c r="BC735" s="19">
        <v>84330</v>
      </c>
      <c r="BD735" s="19">
        <f t="shared" si="46"/>
        <v>538326</v>
      </c>
      <c r="BF735" s="20">
        <v>15125</v>
      </c>
      <c r="BG735" s="21">
        <f t="shared" si="47"/>
        <v>523201</v>
      </c>
      <c r="BI735" s="73"/>
      <c r="BJ735" s="73"/>
      <c r="BK735" s="73"/>
      <c r="BL735" s="73"/>
      <c r="BM735" s="73"/>
      <c r="BN735" s="73"/>
      <c r="BO735" s="73"/>
    </row>
    <row r="736" spans="1:67" ht="22.5" customHeight="1" x14ac:dyDescent="0.2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4937868</v>
      </c>
      <c r="G736" s="20">
        <v>2418298</v>
      </c>
      <c r="H736" s="20">
        <v>1250859</v>
      </c>
      <c r="I736" s="20">
        <v>0</v>
      </c>
      <c r="J736" s="20">
        <v>0</v>
      </c>
      <c r="K736" s="20">
        <v>19451</v>
      </c>
      <c r="L736" s="20">
        <v>15222</v>
      </c>
      <c r="M736" s="20">
        <v>461653</v>
      </c>
      <c r="N736" s="20">
        <v>267391</v>
      </c>
      <c r="O736" s="20">
        <v>177415</v>
      </c>
      <c r="P736" s="20">
        <v>3310864</v>
      </c>
      <c r="Q736" s="20">
        <v>633723</v>
      </c>
      <c r="R736" s="20">
        <v>905175</v>
      </c>
      <c r="S736" s="20">
        <v>1027824</v>
      </c>
      <c r="T736" s="21">
        <v>716892</v>
      </c>
      <c r="U736" s="54">
        <v>433025</v>
      </c>
      <c r="V736" s="20">
        <v>479825</v>
      </c>
      <c r="W736" s="20">
        <v>263304</v>
      </c>
      <c r="X736" s="20">
        <v>0</v>
      </c>
      <c r="Y736" s="21">
        <v>0</v>
      </c>
      <c r="Z736" s="20">
        <v>2681642</v>
      </c>
      <c r="AA736" s="21">
        <v>137496</v>
      </c>
      <c r="AB736" s="32">
        <v>1788777</v>
      </c>
      <c r="AC736" s="20">
        <v>11156776</v>
      </c>
      <c r="AD736" s="20">
        <v>5110717</v>
      </c>
      <c r="AE736" s="20">
        <v>8330533</v>
      </c>
      <c r="AF736" s="20">
        <v>5106432</v>
      </c>
      <c r="AG736" s="20">
        <v>2725831</v>
      </c>
      <c r="AH736" s="20">
        <v>601352</v>
      </c>
      <c r="AI736" s="21">
        <v>300349</v>
      </c>
      <c r="AJ736" s="25">
        <v>565911</v>
      </c>
      <c r="AK736" s="25">
        <v>490840</v>
      </c>
      <c r="AL736" s="25">
        <v>174222</v>
      </c>
      <c r="AM736" s="22">
        <v>292111</v>
      </c>
      <c r="AN736" s="20">
        <v>4642613</v>
      </c>
      <c r="AO736" s="20">
        <v>1180272</v>
      </c>
      <c r="AP736" s="54">
        <v>62604663</v>
      </c>
      <c r="AQ736" s="25">
        <v>645476</v>
      </c>
      <c r="AR736" s="25">
        <v>729439</v>
      </c>
      <c r="AS736" s="54">
        <v>484581</v>
      </c>
      <c r="AT736" s="54">
        <v>197361</v>
      </c>
      <c r="AU736" s="54">
        <v>468925</v>
      </c>
      <c r="AV736" s="54">
        <v>2800557</v>
      </c>
      <c r="AW736" s="25">
        <f t="shared" si="44"/>
        <v>5326339</v>
      </c>
      <c r="AX736" s="165">
        <v>14211127</v>
      </c>
      <c r="AY736" s="98">
        <f t="shared" si="45"/>
        <v>82142129</v>
      </c>
      <c r="AZ736" s="73"/>
      <c r="BA736" s="20">
        <v>5972764</v>
      </c>
      <c r="BB736" s="20">
        <v>1029857</v>
      </c>
      <c r="BC736" s="19">
        <v>7002621</v>
      </c>
      <c r="BD736" s="19">
        <f t="shared" si="46"/>
        <v>89144750</v>
      </c>
      <c r="BF736" s="20">
        <v>10221012</v>
      </c>
      <c r="BG736" s="21">
        <f t="shared" si="47"/>
        <v>78923738</v>
      </c>
      <c r="BI736" s="73"/>
      <c r="BJ736" s="73"/>
      <c r="BK736" s="73"/>
      <c r="BL736" s="73"/>
      <c r="BM736" s="73"/>
      <c r="BN736" s="73"/>
      <c r="BO736" s="73"/>
    </row>
    <row r="737" spans="1:67" ht="22.5" customHeight="1" x14ac:dyDescent="0.2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1932618</v>
      </c>
      <c r="G737" s="20">
        <v>900839</v>
      </c>
      <c r="H737" s="20">
        <v>536137</v>
      </c>
      <c r="I737" s="20">
        <v>0</v>
      </c>
      <c r="J737" s="20">
        <v>0</v>
      </c>
      <c r="K737" s="20">
        <v>0</v>
      </c>
      <c r="L737" s="20">
        <v>0</v>
      </c>
      <c r="M737" s="20">
        <v>174905</v>
      </c>
      <c r="N737" s="20">
        <v>100566</v>
      </c>
      <c r="O737" s="20">
        <v>48581</v>
      </c>
      <c r="P737" s="20">
        <v>1022436</v>
      </c>
      <c r="Q737" s="20">
        <v>286927</v>
      </c>
      <c r="R737" s="20">
        <v>322625</v>
      </c>
      <c r="S737" s="20">
        <v>382128</v>
      </c>
      <c r="T737" s="21">
        <v>282412</v>
      </c>
      <c r="U737" s="54">
        <v>156129</v>
      </c>
      <c r="V737" s="20">
        <v>190801</v>
      </c>
      <c r="W737" s="20">
        <v>117024</v>
      </c>
      <c r="X737" s="20">
        <v>0</v>
      </c>
      <c r="Y737" s="21">
        <v>0</v>
      </c>
      <c r="Z737" s="20">
        <v>885056</v>
      </c>
      <c r="AA737" s="21">
        <v>6740</v>
      </c>
      <c r="AB737" s="32">
        <v>511889</v>
      </c>
      <c r="AC737" s="20">
        <v>4237290</v>
      </c>
      <c r="AD737" s="20">
        <v>2302150</v>
      </c>
      <c r="AE737" s="20">
        <v>3902164</v>
      </c>
      <c r="AF737" s="20">
        <v>2283325</v>
      </c>
      <c r="AG737" s="20">
        <v>907361</v>
      </c>
      <c r="AH737" s="20">
        <v>275866</v>
      </c>
      <c r="AI737" s="21">
        <v>65764</v>
      </c>
      <c r="AJ737" s="25">
        <v>244415</v>
      </c>
      <c r="AK737" s="25">
        <v>227180</v>
      </c>
      <c r="AL737" s="25">
        <v>83898</v>
      </c>
      <c r="AM737" s="22">
        <v>124799</v>
      </c>
      <c r="AN737" s="20">
        <v>1126451</v>
      </c>
      <c r="AO737" s="20">
        <v>140503</v>
      </c>
      <c r="AP737" s="54">
        <v>23778979</v>
      </c>
      <c r="AQ737" s="25">
        <v>548081</v>
      </c>
      <c r="AR737" s="25">
        <v>450650</v>
      </c>
      <c r="AS737" s="54">
        <v>294179</v>
      </c>
      <c r="AT737" s="54">
        <v>128575</v>
      </c>
      <c r="AU737" s="54">
        <v>216549</v>
      </c>
      <c r="AV737" s="54">
        <v>855373</v>
      </c>
      <c r="AW737" s="25">
        <f t="shared" si="44"/>
        <v>2493407</v>
      </c>
      <c r="AX737" s="165">
        <v>5333369</v>
      </c>
      <c r="AY737" s="98">
        <f t="shared" si="45"/>
        <v>31605755</v>
      </c>
      <c r="AZ737" s="73"/>
      <c r="BA737" s="20">
        <v>2809416</v>
      </c>
      <c r="BB737" s="20">
        <v>265800</v>
      </c>
      <c r="BC737" s="19">
        <v>3075216</v>
      </c>
      <c r="BD737" s="19">
        <f t="shared" si="46"/>
        <v>34680971</v>
      </c>
      <c r="BF737" s="20">
        <v>3121799</v>
      </c>
      <c r="BG737" s="21">
        <f t="shared" si="47"/>
        <v>31559172</v>
      </c>
      <c r="BI737" s="73"/>
      <c r="BJ737" s="73"/>
      <c r="BK737" s="73"/>
      <c r="BL737" s="73"/>
      <c r="BM737" s="73"/>
      <c r="BN737" s="73"/>
      <c r="BO737" s="73"/>
    </row>
    <row r="738" spans="1:67" ht="22.5" customHeight="1" x14ac:dyDescent="0.2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590230</v>
      </c>
      <c r="G738" s="20">
        <v>254822</v>
      </c>
      <c r="H738" s="20">
        <v>92253</v>
      </c>
      <c r="I738" s="20">
        <v>0</v>
      </c>
      <c r="J738" s="20">
        <v>0</v>
      </c>
      <c r="K738" s="20">
        <v>11393</v>
      </c>
      <c r="L738" s="20">
        <v>1606</v>
      </c>
      <c r="M738" s="20">
        <v>40193</v>
      </c>
      <c r="N738" s="20">
        <v>24230</v>
      </c>
      <c r="O738" s="20">
        <v>22274</v>
      </c>
      <c r="P738" s="20">
        <v>563838</v>
      </c>
      <c r="Q738" s="20">
        <v>68019</v>
      </c>
      <c r="R738" s="20">
        <v>122019</v>
      </c>
      <c r="S738" s="20">
        <v>133152</v>
      </c>
      <c r="T738" s="21">
        <v>93413</v>
      </c>
      <c r="U738" s="54">
        <v>38155</v>
      </c>
      <c r="V738" s="20">
        <v>42902</v>
      </c>
      <c r="W738" s="20">
        <v>19504</v>
      </c>
      <c r="X738" s="20">
        <v>0</v>
      </c>
      <c r="Y738" s="21">
        <v>0</v>
      </c>
      <c r="Z738" s="20">
        <v>339888</v>
      </c>
      <c r="AA738" s="21">
        <v>15502</v>
      </c>
      <c r="AB738" s="32">
        <v>135867</v>
      </c>
      <c r="AC738" s="20">
        <v>1169440</v>
      </c>
      <c r="AD738" s="20">
        <v>391182</v>
      </c>
      <c r="AE738" s="20">
        <v>1050427</v>
      </c>
      <c r="AF738" s="20">
        <v>601924</v>
      </c>
      <c r="AG738" s="20">
        <v>264171</v>
      </c>
      <c r="AH738" s="20">
        <v>127005</v>
      </c>
      <c r="AI738" s="21">
        <v>59348</v>
      </c>
      <c r="AJ738" s="25">
        <v>71306</v>
      </c>
      <c r="AK738" s="25">
        <v>95462</v>
      </c>
      <c r="AL738" s="25">
        <v>27364</v>
      </c>
      <c r="AM738" s="22">
        <v>51980</v>
      </c>
      <c r="AN738" s="20">
        <v>230951</v>
      </c>
      <c r="AO738" s="20">
        <v>32894</v>
      </c>
      <c r="AP738" s="54">
        <v>6782714</v>
      </c>
      <c r="AQ738" s="25">
        <v>132251</v>
      </c>
      <c r="AR738" s="25">
        <v>184491</v>
      </c>
      <c r="AS738" s="54">
        <v>126625</v>
      </c>
      <c r="AT738" s="54">
        <v>43614</v>
      </c>
      <c r="AU738" s="54">
        <v>96868</v>
      </c>
      <c r="AV738" s="54">
        <v>217034</v>
      </c>
      <c r="AW738" s="25">
        <f t="shared" si="44"/>
        <v>800883</v>
      </c>
      <c r="AX738" s="165">
        <v>918870</v>
      </c>
      <c r="AY738" s="98">
        <f t="shared" si="45"/>
        <v>8502467</v>
      </c>
      <c r="AZ738" s="73"/>
      <c r="BA738" s="20">
        <v>929195</v>
      </c>
      <c r="BB738" s="20">
        <v>156294</v>
      </c>
      <c r="BC738" s="19">
        <v>1085489</v>
      </c>
      <c r="BD738" s="19">
        <f t="shared" si="46"/>
        <v>9587956</v>
      </c>
      <c r="BF738" s="20">
        <v>792096</v>
      </c>
      <c r="BG738" s="21">
        <f t="shared" si="47"/>
        <v>8795860</v>
      </c>
      <c r="BI738" s="73"/>
      <c r="BJ738" s="73"/>
      <c r="BK738" s="73"/>
      <c r="BL738" s="73"/>
      <c r="BM738" s="73"/>
      <c r="BN738" s="73"/>
      <c r="BO738" s="73"/>
    </row>
    <row r="739" spans="1:67" ht="22.5" customHeight="1" x14ac:dyDescent="0.2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624382</v>
      </c>
      <c r="G739" s="20">
        <v>329533</v>
      </c>
      <c r="H739" s="20">
        <v>139430</v>
      </c>
      <c r="I739" s="20">
        <v>0</v>
      </c>
      <c r="J739" s="20">
        <v>0</v>
      </c>
      <c r="K739" s="20">
        <v>20573</v>
      </c>
      <c r="L739" s="20">
        <v>34310</v>
      </c>
      <c r="M739" s="20">
        <v>47704</v>
      </c>
      <c r="N739" s="20">
        <v>26054</v>
      </c>
      <c r="O739" s="20">
        <v>34521</v>
      </c>
      <c r="P739" s="20">
        <v>380105</v>
      </c>
      <c r="Q739" s="20">
        <v>83548</v>
      </c>
      <c r="R739" s="20">
        <v>157664</v>
      </c>
      <c r="S739" s="20">
        <v>103056</v>
      </c>
      <c r="T739" s="21">
        <v>130344</v>
      </c>
      <c r="U739" s="54">
        <v>63154</v>
      </c>
      <c r="V739" s="20">
        <v>53063</v>
      </c>
      <c r="W739" s="20">
        <v>51686</v>
      </c>
      <c r="X739" s="20">
        <v>0</v>
      </c>
      <c r="Y739" s="21">
        <v>0</v>
      </c>
      <c r="Z739" s="20">
        <v>382077</v>
      </c>
      <c r="AA739" s="21">
        <v>0</v>
      </c>
      <c r="AB739" s="32">
        <v>168024</v>
      </c>
      <c r="AC739" s="20">
        <v>1109824</v>
      </c>
      <c r="AD739" s="20">
        <v>757438</v>
      </c>
      <c r="AE739" s="20">
        <v>1251030</v>
      </c>
      <c r="AF739" s="20">
        <v>780132</v>
      </c>
      <c r="AG739" s="20">
        <v>274537</v>
      </c>
      <c r="AH739" s="20">
        <v>212457</v>
      </c>
      <c r="AI739" s="21">
        <v>81002</v>
      </c>
      <c r="AJ739" s="25">
        <v>75157</v>
      </c>
      <c r="AK739" s="25">
        <v>97333</v>
      </c>
      <c r="AL739" s="25">
        <v>34857</v>
      </c>
      <c r="AM739" s="22">
        <v>52663</v>
      </c>
      <c r="AN739" s="20">
        <v>405475</v>
      </c>
      <c r="AO739" s="20">
        <v>44560</v>
      </c>
      <c r="AP739" s="54">
        <v>8005693</v>
      </c>
      <c r="AQ739" s="25">
        <v>155496</v>
      </c>
      <c r="AR739" s="25">
        <v>246514</v>
      </c>
      <c r="AS739" s="54">
        <v>193801</v>
      </c>
      <c r="AT739" s="54">
        <v>66337</v>
      </c>
      <c r="AU739" s="54">
        <v>168207</v>
      </c>
      <c r="AV739" s="54">
        <v>185260</v>
      </c>
      <c r="AW739" s="25">
        <f t="shared" si="44"/>
        <v>1015615</v>
      </c>
      <c r="AX739" s="165">
        <v>1422268</v>
      </c>
      <c r="AY739" s="98">
        <f t="shared" si="45"/>
        <v>10443576</v>
      </c>
      <c r="AZ739" s="73"/>
      <c r="BA739" s="20">
        <v>984694</v>
      </c>
      <c r="BB739" s="20">
        <v>213656</v>
      </c>
      <c r="BC739" s="19">
        <v>1198350</v>
      </c>
      <c r="BD739" s="19">
        <f t="shared" si="46"/>
        <v>11641926</v>
      </c>
      <c r="BF739" s="20">
        <v>676133</v>
      </c>
      <c r="BG739" s="21">
        <f t="shared" si="47"/>
        <v>10965793</v>
      </c>
      <c r="BI739" s="73"/>
      <c r="BJ739" s="73"/>
      <c r="BK739" s="73"/>
      <c r="BL739" s="73"/>
      <c r="BM739" s="73"/>
      <c r="BN739" s="73"/>
      <c r="BO739" s="73"/>
    </row>
    <row r="740" spans="1:67" ht="22.5" customHeight="1" x14ac:dyDescent="0.2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489458</v>
      </c>
      <c r="G740" s="20">
        <v>188786</v>
      </c>
      <c r="H740" s="20">
        <v>51379</v>
      </c>
      <c r="I740" s="20">
        <v>0</v>
      </c>
      <c r="J740" s="20">
        <v>0</v>
      </c>
      <c r="K740" s="20">
        <v>1051</v>
      </c>
      <c r="L740" s="20">
        <v>8422</v>
      </c>
      <c r="M740" s="20">
        <v>32544</v>
      </c>
      <c r="N740" s="20">
        <v>17844</v>
      </c>
      <c r="O740" s="20">
        <v>13653</v>
      </c>
      <c r="P740" s="20">
        <v>461932</v>
      </c>
      <c r="Q740" s="20">
        <v>54822</v>
      </c>
      <c r="R740" s="20">
        <v>76585</v>
      </c>
      <c r="S740" s="20">
        <v>82080</v>
      </c>
      <c r="T740" s="21">
        <v>76034</v>
      </c>
      <c r="U740" s="54">
        <v>32698</v>
      </c>
      <c r="V740" s="20">
        <v>63224</v>
      </c>
      <c r="W740" s="20">
        <v>19504</v>
      </c>
      <c r="X740" s="20">
        <v>0</v>
      </c>
      <c r="Y740" s="21">
        <v>0</v>
      </c>
      <c r="Z740" s="20">
        <v>240684</v>
      </c>
      <c r="AA740" s="21">
        <v>0</v>
      </c>
      <c r="AB740" s="32">
        <v>85191</v>
      </c>
      <c r="AC740" s="20">
        <v>949964</v>
      </c>
      <c r="AD740" s="20">
        <v>302785</v>
      </c>
      <c r="AE740" s="20">
        <v>685483</v>
      </c>
      <c r="AF740" s="20">
        <v>397845</v>
      </c>
      <c r="AG740" s="20">
        <v>175935</v>
      </c>
      <c r="AH740" s="20">
        <v>108527</v>
      </c>
      <c r="AI740" s="21">
        <v>10025</v>
      </c>
      <c r="AJ740" s="25">
        <v>61930</v>
      </c>
      <c r="AK740" s="25">
        <v>66102</v>
      </c>
      <c r="AL740" s="25">
        <v>18479</v>
      </c>
      <c r="AM740" s="22">
        <v>39354</v>
      </c>
      <c r="AN740" s="20">
        <v>106083</v>
      </c>
      <c r="AO740" s="20">
        <v>18396</v>
      </c>
      <c r="AP740" s="54">
        <v>4936799</v>
      </c>
      <c r="AQ740" s="25">
        <v>110346</v>
      </c>
      <c r="AR740" s="25">
        <v>137170</v>
      </c>
      <c r="AS740" s="54">
        <v>98877</v>
      </c>
      <c r="AT740" s="54">
        <v>48650</v>
      </c>
      <c r="AU740" s="54">
        <v>43376</v>
      </c>
      <c r="AV740" s="54">
        <v>185799</v>
      </c>
      <c r="AW740" s="25">
        <f t="shared" si="44"/>
        <v>624218</v>
      </c>
      <c r="AX740" s="165">
        <v>720058</v>
      </c>
      <c r="AY740" s="98">
        <f t="shared" si="45"/>
        <v>6281075</v>
      </c>
      <c r="AZ740" s="73"/>
      <c r="BA740" s="20">
        <v>794846</v>
      </c>
      <c r="BB740" s="20">
        <v>83434</v>
      </c>
      <c r="BC740" s="19">
        <v>878280</v>
      </c>
      <c r="BD740" s="19">
        <f t="shared" si="46"/>
        <v>7159355</v>
      </c>
      <c r="BF740" s="20">
        <v>678099</v>
      </c>
      <c r="BG740" s="21">
        <f t="shared" si="47"/>
        <v>6481256</v>
      </c>
      <c r="BI740" s="73"/>
      <c r="BJ740" s="73"/>
      <c r="BK740" s="73"/>
      <c r="BL740" s="73"/>
      <c r="BM740" s="73"/>
      <c r="BN740" s="73"/>
      <c r="BO740" s="73"/>
    </row>
    <row r="741" spans="1:67" ht="22.5" customHeight="1" x14ac:dyDescent="0.2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647104</v>
      </c>
      <c r="G741" s="20">
        <v>479028</v>
      </c>
      <c r="H741" s="20">
        <v>70670</v>
      </c>
      <c r="I741" s="20">
        <v>0</v>
      </c>
      <c r="J741" s="20">
        <v>0</v>
      </c>
      <c r="K741" s="20">
        <v>3478</v>
      </c>
      <c r="L741" s="20">
        <v>4318</v>
      </c>
      <c r="M741" s="20">
        <v>40730</v>
      </c>
      <c r="N741" s="20">
        <v>23162</v>
      </c>
      <c r="O741" s="20">
        <v>37629</v>
      </c>
      <c r="P741" s="20">
        <v>515501</v>
      </c>
      <c r="Q741" s="20">
        <v>72853</v>
      </c>
      <c r="R741" s="20">
        <v>105999</v>
      </c>
      <c r="S741" s="20">
        <v>142272</v>
      </c>
      <c r="T741" s="21">
        <v>97758</v>
      </c>
      <c r="U741" s="54">
        <v>78467</v>
      </c>
      <c r="V741" s="20">
        <v>80159</v>
      </c>
      <c r="W741" s="20">
        <v>39008</v>
      </c>
      <c r="X741" s="20">
        <v>0</v>
      </c>
      <c r="Y741" s="21">
        <v>0</v>
      </c>
      <c r="Z741" s="20">
        <v>337036</v>
      </c>
      <c r="AA741" s="21">
        <v>41114</v>
      </c>
      <c r="AB741" s="32">
        <v>99072</v>
      </c>
      <c r="AC741" s="20">
        <v>1460840</v>
      </c>
      <c r="AD741" s="20">
        <v>1031192</v>
      </c>
      <c r="AE741" s="20">
        <v>848137</v>
      </c>
      <c r="AF741" s="20">
        <v>535063</v>
      </c>
      <c r="AG741" s="20">
        <v>272821</v>
      </c>
      <c r="AH741" s="20">
        <v>147735</v>
      </c>
      <c r="AI741" s="21">
        <v>67769</v>
      </c>
      <c r="AJ741" s="25">
        <v>70209</v>
      </c>
      <c r="AK741" s="25">
        <v>102841</v>
      </c>
      <c r="AL741" s="25">
        <v>26425</v>
      </c>
      <c r="AM741" s="22">
        <v>51931</v>
      </c>
      <c r="AN741" s="20">
        <v>444629</v>
      </c>
      <c r="AO741" s="20">
        <v>48967</v>
      </c>
      <c r="AP741" s="54">
        <v>8023917</v>
      </c>
      <c r="AQ741" s="25">
        <v>145144</v>
      </c>
      <c r="AR741" s="25">
        <v>157716</v>
      </c>
      <c r="AS741" s="54">
        <v>130580</v>
      </c>
      <c r="AT741" s="54">
        <v>48422</v>
      </c>
      <c r="AU741" s="54">
        <v>117747</v>
      </c>
      <c r="AV741" s="54">
        <v>283717</v>
      </c>
      <c r="AW741" s="25">
        <f t="shared" si="44"/>
        <v>883326</v>
      </c>
      <c r="AX741" s="165">
        <v>1669351</v>
      </c>
      <c r="AY741" s="98">
        <f t="shared" si="45"/>
        <v>10576594</v>
      </c>
      <c r="AZ741" s="73"/>
      <c r="BA741" s="20">
        <v>913748</v>
      </c>
      <c r="BB741" s="20">
        <v>268854</v>
      </c>
      <c r="BC741" s="19">
        <v>1182602</v>
      </c>
      <c r="BD741" s="19">
        <f t="shared" si="46"/>
        <v>11759196</v>
      </c>
      <c r="BF741" s="20">
        <v>1035463</v>
      </c>
      <c r="BG741" s="21">
        <f t="shared" si="47"/>
        <v>10723733</v>
      </c>
      <c r="BI741" s="73"/>
      <c r="BJ741" s="73"/>
      <c r="BK741" s="73"/>
      <c r="BL741" s="73"/>
      <c r="BM741" s="73"/>
      <c r="BN741" s="73"/>
      <c r="BO741" s="73"/>
    </row>
    <row r="742" spans="1:67" ht="22.5" customHeight="1" x14ac:dyDescent="0.2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703100</v>
      </c>
      <c r="G742" s="20">
        <v>445185</v>
      </c>
      <c r="H742" s="20">
        <v>154519</v>
      </c>
      <c r="I742" s="20">
        <v>0</v>
      </c>
      <c r="J742" s="20">
        <v>0</v>
      </c>
      <c r="K742" s="20">
        <v>0</v>
      </c>
      <c r="L742" s="20">
        <v>0</v>
      </c>
      <c r="M742" s="20">
        <v>48706</v>
      </c>
      <c r="N742" s="20">
        <v>26686</v>
      </c>
      <c r="O742" s="20">
        <v>35779</v>
      </c>
      <c r="P742" s="20">
        <v>527806</v>
      </c>
      <c r="Q742" s="20">
        <v>73668</v>
      </c>
      <c r="R742" s="20">
        <v>128605</v>
      </c>
      <c r="S742" s="20">
        <v>128592</v>
      </c>
      <c r="T742" s="21">
        <v>86896</v>
      </c>
      <c r="U742" s="54">
        <v>55244</v>
      </c>
      <c r="V742" s="20">
        <v>60966</v>
      </c>
      <c r="W742" s="20">
        <v>39008</v>
      </c>
      <c r="X742" s="20">
        <v>0</v>
      </c>
      <c r="Y742" s="21">
        <v>0</v>
      </c>
      <c r="Z742" s="20">
        <v>311745</v>
      </c>
      <c r="AA742" s="21">
        <v>80206</v>
      </c>
      <c r="AB742" s="32">
        <v>90434</v>
      </c>
      <c r="AC742" s="20">
        <v>1710482</v>
      </c>
      <c r="AD742" s="20">
        <v>1189711</v>
      </c>
      <c r="AE742" s="20">
        <v>1044042</v>
      </c>
      <c r="AF742" s="20">
        <v>607168</v>
      </c>
      <c r="AG742" s="20">
        <v>264595</v>
      </c>
      <c r="AH742" s="20">
        <v>208048</v>
      </c>
      <c r="AI742" s="21">
        <v>50125</v>
      </c>
      <c r="AJ742" s="25">
        <v>79981</v>
      </c>
      <c r="AK742" s="25">
        <v>86476</v>
      </c>
      <c r="AL742" s="25">
        <v>25804</v>
      </c>
      <c r="AM742" s="22">
        <v>48984</v>
      </c>
      <c r="AN742" s="20">
        <v>386145</v>
      </c>
      <c r="AO742" s="20">
        <v>54328</v>
      </c>
      <c r="AP742" s="54">
        <v>8753034</v>
      </c>
      <c r="AQ742" s="25">
        <v>99611</v>
      </c>
      <c r="AR742" s="25">
        <v>160572</v>
      </c>
      <c r="AS742" s="54">
        <v>145470</v>
      </c>
      <c r="AT742" s="54">
        <v>57135</v>
      </c>
      <c r="AU742" s="54">
        <v>84709</v>
      </c>
      <c r="AV742" s="54">
        <v>245105</v>
      </c>
      <c r="AW742" s="25">
        <f t="shared" si="44"/>
        <v>792602</v>
      </c>
      <c r="AX742" s="165">
        <v>1760139</v>
      </c>
      <c r="AY742" s="98">
        <f t="shared" si="45"/>
        <v>11305775</v>
      </c>
      <c r="AZ742" s="73"/>
      <c r="BA742" s="20">
        <v>1053892</v>
      </c>
      <c r="BB742" s="20">
        <v>169877</v>
      </c>
      <c r="BC742" s="19">
        <v>1223769</v>
      </c>
      <c r="BD742" s="19">
        <f t="shared" si="46"/>
        <v>12529544</v>
      </c>
      <c r="BF742" s="20">
        <v>894542</v>
      </c>
      <c r="BG742" s="21">
        <f t="shared" si="47"/>
        <v>11635002</v>
      </c>
      <c r="BI742" s="73"/>
      <c r="BJ742" s="73"/>
      <c r="BK742" s="73"/>
      <c r="BL742" s="73"/>
      <c r="BM742" s="73"/>
      <c r="BN742" s="73"/>
      <c r="BO742" s="73"/>
    </row>
    <row r="743" spans="1:67" ht="22.5" customHeight="1" x14ac:dyDescent="0.2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464455</v>
      </c>
      <c r="G743" s="20">
        <v>355847</v>
      </c>
      <c r="H743" s="20">
        <v>138093</v>
      </c>
      <c r="I743" s="20">
        <v>0</v>
      </c>
      <c r="J743" s="20">
        <v>0</v>
      </c>
      <c r="K743" s="20">
        <v>0</v>
      </c>
      <c r="L743" s="20">
        <v>0</v>
      </c>
      <c r="M743" s="20">
        <v>30217</v>
      </c>
      <c r="N743" s="20">
        <v>15496</v>
      </c>
      <c r="O743" s="20">
        <v>14356</v>
      </c>
      <c r="P743" s="20">
        <v>546015</v>
      </c>
      <c r="Q743" s="20">
        <v>52119</v>
      </c>
      <c r="R743" s="20">
        <v>94207</v>
      </c>
      <c r="S743" s="20">
        <v>62928</v>
      </c>
      <c r="T743" s="21">
        <v>54310</v>
      </c>
      <c r="U743" s="54">
        <v>26015</v>
      </c>
      <c r="V743" s="20">
        <v>38386</v>
      </c>
      <c r="W743" s="20">
        <v>39008</v>
      </c>
      <c r="X743" s="20">
        <v>0</v>
      </c>
      <c r="Y743" s="21">
        <v>0</v>
      </c>
      <c r="Z743" s="20">
        <v>263334</v>
      </c>
      <c r="AA743" s="21">
        <v>23590</v>
      </c>
      <c r="AB743" s="32">
        <v>76892</v>
      </c>
      <c r="AC743" s="20">
        <v>1026748</v>
      </c>
      <c r="AD743" s="20">
        <v>284698</v>
      </c>
      <c r="AE743" s="20">
        <v>853789</v>
      </c>
      <c r="AF743" s="20">
        <v>465492</v>
      </c>
      <c r="AG743" s="20">
        <v>174627</v>
      </c>
      <c r="AH743" s="20">
        <v>139387</v>
      </c>
      <c r="AI743" s="21">
        <v>39699</v>
      </c>
      <c r="AJ743" s="25">
        <v>58203</v>
      </c>
      <c r="AK743" s="25">
        <v>66736</v>
      </c>
      <c r="AL743" s="25">
        <v>20747</v>
      </c>
      <c r="AM743" s="22">
        <v>35870</v>
      </c>
      <c r="AN743" s="20">
        <v>148333</v>
      </c>
      <c r="AO743" s="20">
        <v>30488</v>
      </c>
      <c r="AP743" s="54">
        <v>5640085</v>
      </c>
      <c r="AQ743" s="25">
        <v>129506</v>
      </c>
      <c r="AR743" s="25">
        <v>168120</v>
      </c>
      <c r="AS743" s="54">
        <v>138124</v>
      </c>
      <c r="AT743" s="54">
        <v>65301</v>
      </c>
      <c r="AU743" s="54">
        <v>77695</v>
      </c>
      <c r="AV743" s="54">
        <v>170608</v>
      </c>
      <c r="AW743" s="25">
        <f t="shared" si="44"/>
        <v>749354</v>
      </c>
      <c r="AX743" s="165">
        <v>809941</v>
      </c>
      <c r="AY743" s="98">
        <f t="shared" si="45"/>
        <v>7199380</v>
      </c>
      <c r="AZ743" s="73"/>
      <c r="BA743" s="20">
        <v>736041</v>
      </c>
      <c r="BB743" s="20">
        <v>150323</v>
      </c>
      <c r="BC743" s="19">
        <v>886364</v>
      </c>
      <c r="BD743" s="19">
        <f t="shared" si="46"/>
        <v>8085744</v>
      </c>
      <c r="BF743" s="20">
        <v>622657</v>
      </c>
      <c r="BG743" s="21">
        <f t="shared" si="47"/>
        <v>7463087</v>
      </c>
      <c r="BI743" s="73"/>
      <c r="BJ743" s="73"/>
      <c r="BK743" s="73"/>
      <c r="BL743" s="73"/>
      <c r="BM743" s="73"/>
      <c r="BN743" s="73"/>
      <c r="BO743" s="73"/>
    </row>
    <row r="744" spans="1:67" ht="22.5" customHeight="1" x14ac:dyDescent="0.2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927295</v>
      </c>
      <c r="G744" s="20">
        <v>1216104</v>
      </c>
      <c r="H744" s="20">
        <v>247536</v>
      </c>
      <c r="I744" s="20">
        <v>0</v>
      </c>
      <c r="J744" s="20">
        <v>0</v>
      </c>
      <c r="K744" s="20">
        <v>0</v>
      </c>
      <c r="L744" s="20">
        <v>0</v>
      </c>
      <c r="M744" s="20">
        <v>48296</v>
      </c>
      <c r="N744" s="20">
        <v>25619</v>
      </c>
      <c r="O744" s="20">
        <v>22533</v>
      </c>
      <c r="P744" s="20">
        <v>1162261</v>
      </c>
      <c r="Q744" s="20">
        <v>71418</v>
      </c>
      <c r="R744" s="20">
        <v>172082</v>
      </c>
      <c r="S744" s="20">
        <v>131328</v>
      </c>
      <c r="T744" s="21">
        <v>97758</v>
      </c>
      <c r="U744" s="54">
        <v>53425</v>
      </c>
      <c r="V744" s="20">
        <v>90320</v>
      </c>
      <c r="W744" s="20">
        <v>78016</v>
      </c>
      <c r="X744" s="20">
        <v>0</v>
      </c>
      <c r="Y744" s="21">
        <v>0</v>
      </c>
      <c r="Z744" s="20">
        <v>411420</v>
      </c>
      <c r="AA744" s="21">
        <v>0</v>
      </c>
      <c r="AB744" s="32">
        <v>90933</v>
      </c>
      <c r="AC744" s="20">
        <v>1983557</v>
      </c>
      <c r="AD744" s="20">
        <v>1300209</v>
      </c>
      <c r="AE744" s="20">
        <v>1434970</v>
      </c>
      <c r="AF744" s="20">
        <v>868581</v>
      </c>
      <c r="AG744" s="20">
        <v>296898</v>
      </c>
      <c r="AH744" s="20">
        <v>266204</v>
      </c>
      <c r="AI744" s="21">
        <v>210926</v>
      </c>
      <c r="AJ744" s="25">
        <v>79690</v>
      </c>
      <c r="AK744" s="25">
        <v>113788</v>
      </c>
      <c r="AL744" s="25">
        <v>38696</v>
      </c>
      <c r="AM744" s="22">
        <v>55928</v>
      </c>
      <c r="AN744" s="20">
        <v>1765690</v>
      </c>
      <c r="AO744" s="20">
        <v>99676</v>
      </c>
      <c r="AP744" s="54">
        <v>13361157</v>
      </c>
      <c r="AQ744" s="25">
        <v>151846</v>
      </c>
      <c r="AR744" s="25">
        <v>233750</v>
      </c>
      <c r="AS744" s="54">
        <v>222657</v>
      </c>
      <c r="AT744" s="54">
        <v>82404</v>
      </c>
      <c r="AU744" s="54">
        <v>181552</v>
      </c>
      <c r="AV744" s="54">
        <v>262481</v>
      </c>
      <c r="AW744" s="25">
        <f t="shared" si="44"/>
        <v>1134690</v>
      </c>
      <c r="AX744" s="165">
        <v>4627211</v>
      </c>
      <c r="AY744" s="98">
        <f t="shared" si="45"/>
        <v>19123058</v>
      </c>
      <c r="AZ744" s="73"/>
      <c r="BA744" s="20">
        <v>1050092</v>
      </c>
      <c r="BB744" s="20">
        <v>514188</v>
      </c>
      <c r="BC744" s="19">
        <v>1564280</v>
      </c>
      <c r="BD744" s="19">
        <f t="shared" si="46"/>
        <v>20687338</v>
      </c>
      <c r="BF744" s="20">
        <v>957961</v>
      </c>
      <c r="BG744" s="21">
        <f t="shared" si="47"/>
        <v>19729377</v>
      </c>
      <c r="BI744" s="73"/>
      <c r="BJ744" s="73"/>
      <c r="BK744" s="73"/>
      <c r="BL744" s="73"/>
      <c r="BM744" s="73"/>
      <c r="BN744" s="73"/>
      <c r="BO744" s="73"/>
    </row>
    <row r="745" spans="1:67" ht="22.5" customHeight="1" x14ac:dyDescent="0.2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1360991</v>
      </c>
      <c r="G745" s="20">
        <v>558686</v>
      </c>
      <c r="H745" s="20">
        <v>263962</v>
      </c>
      <c r="I745" s="20">
        <v>0</v>
      </c>
      <c r="J745" s="20">
        <v>0</v>
      </c>
      <c r="K745" s="20">
        <v>0</v>
      </c>
      <c r="L745" s="20">
        <v>7880</v>
      </c>
      <c r="M745" s="20">
        <v>92029</v>
      </c>
      <c r="N745" s="20">
        <v>51255</v>
      </c>
      <c r="O745" s="20">
        <v>41255</v>
      </c>
      <c r="P745" s="20">
        <v>949171</v>
      </c>
      <c r="Q745" s="20">
        <v>146605</v>
      </c>
      <c r="R745" s="20">
        <v>246797</v>
      </c>
      <c r="S745" s="20">
        <v>235296</v>
      </c>
      <c r="T745" s="21">
        <v>162930</v>
      </c>
      <c r="U745" s="54">
        <v>102831</v>
      </c>
      <c r="V745" s="20">
        <v>108384</v>
      </c>
      <c r="W745" s="20">
        <v>58512</v>
      </c>
      <c r="X745" s="20">
        <v>0</v>
      </c>
      <c r="Y745" s="21">
        <v>0</v>
      </c>
      <c r="Z745" s="20">
        <v>491522</v>
      </c>
      <c r="AA745" s="21">
        <v>47854</v>
      </c>
      <c r="AB745" s="32">
        <v>185818</v>
      </c>
      <c r="AC745" s="20">
        <v>2819561</v>
      </c>
      <c r="AD745" s="20">
        <v>1366546</v>
      </c>
      <c r="AE745" s="20">
        <v>1994351</v>
      </c>
      <c r="AF745" s="20">
        <v>1091451</v>
      </c>
      <c r="AG745" s="20">
        <v>473226</v>
      </c>
      <c r="AH745" s="20">
        <v>138824</v>
      </c>
      <c r="AI745" s="21">
        <v>26867</v>
      </c>
      <c r="AJ745" s="25">
        <v>129757</v>
      </c>
      <c r="AK745" s="25">
        <v>143536</v>
      </c>
      <c r="AL745" s="25">
        <v>46494</v>
      </c>
      <c r="AM745" s="22">
        <v>75748</v>
      </c>
      <c r="AN745" s="20">
        <v>1487862</v>
      </c>
      <c r="AO745" s="20">
        <v>65435</v>
      </c>
      <c r="AP745" s="54">
        <v>14971436</v>
      </c>
      <c r="AQ745" s="25">
        <v>312450</v>
      </c>
      <c r="AR745" s="25">
        <v>259036</v>
      </c>
      <c r="AS745" s="54">
        <v>173355</v>
      </c>
      <c r="AT745" s="54">
        <v>84542</v>
      </c>
      <c r="AU745" s="54">
        <v>109142</v>
      </c>
      <c r="AV745" s="54">
        <v>470938</v>
      </c>
      <c r="AW745" s="25">
        <f t="shared" si="44"/>
        <v>1409463</v>
      </c>
      <c r="AX745" s="165">
        <v>4301753</v>
      </c>
      <c r="AY745" s="98">
        <f t="shared" si="45"/>
        <v>20682652</v>
      </c>
      <c r="AZ745" s="73"/>
      <c r="BA745" s="20">
        <v>1749482</v>
      </c>
      <c r="BB745" s="20">
        <v>162356</v>
      </c>
      <c r="BC745" s="19">
        <v>1911838</v>
      </c>
      <c r="BD745" s="19">
        <f t="shared" si="46"/>
        <v>22594490</v>
      </c>
      <c r="BF745" s="20">
        <v>1718752</v>
      </c>
      <c r="BG745" s="21">
        <f t="shared" si="47"/>
        <v>20875738</v>
      </c>
      <c r="BI745" s="73"/>
      <c r="BJ745" s="73"/>
      <c r="BK745" s="73"/>
      <c r="BL745" s="73"/>
      <c r="BM745" s="73"/>
      <c r="BN745" s="73"/>
      <c r="BO745" s="73"/>
    </row>
    <row r="746" spans="1:67" ht="22.5" customHeight="1" x14ac:dyDescent="0.2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100257</v>
      </c>
      <c r="G746" s="20">
        <v>20865</v>
      </c>
      <c r="H746" s="20">
        <v>6494</v>
      </c>
      <c r="I746" s="20">
        <v>0</v>
      </c>
      <c r="J746" s="20">
        <v>0</v>
      </c>
      <c r="K746" s="20">
        <v>0</v>
      </c>
      <c r="L746" s="20">
        <v>0</v>
      </c>
      <c r="M746" s="20">
        <v>2964</v>
      </c>
      <c r="N746" s="20">
        <v>1986</v>
      </c>
      <c r="O746" s="20">
        <v>1406</v>
      </c>
      <c r="P746" s="20">
        <v>58347</v>
      </c>
      <c r="Q746" s="20">
        <v>12733</v>
      </c>
      <c r="R746" s="20">
        <v>8989</v>
      </c>
      <c r="S746" s="20">
        <v>14592</v>
      </c>
      <c r="T746" s="21">
        <v>10862</v>
      </c>
      <c r="U746" s="54">
        <v>4822</v>
      </c>
      <c r="V746" s="20">
        <v>6774</v>
      </c>
      <c r="W746" s="20">
        <v>9752</v>
      </c>
      <c r="X746" s="20">
        <v>0</v>
      </c>
      <c r="Y746" s="21">
        <v>0</v>
      </c>
      <c r="Z746" s="20">
        <v>43968</v>
      </c>
      <c r="AA746" s="21">
        <v>0</v>
      </c>
      <c r="AB746" s="32">
        <v>0</v>
      </c>
      <c r="AC746" s="20">
        <v>118735</v>
      </c>
      <c r="AD746" s="20">
        <v>94990</v>
      </c>
      <c r="AE746" s="20">
        <v>78244</v>
      </c>
      <c r="AF746" s="20">
        <v>29454</v>
      </c>
      <c r="AG746" s="20">
        <v>16265</v>
      </c>
      <c r="AH746" s="20">
        <v>16884</v>
      </c>
      <c r="AI746" s="21">
        <v>401</v>
      </c>
      <c r="AJ746" s="25">
        <v>15525</v>
      </c>
      <c r="AK746" s="25">
        <v>17417</v>
      </c>
      <c r="AL746" s="25">
        <v>1741</v>
      </c>
      <c r="AM746" s="22">
        <v>7341</v>
      </c>
      <c r="AN746" s="20">
        <v>25325</v>
      </c>
      <c r="AO746" s="20">
        <v>1161</v>
      </c>
      <c r="AP746" s="54">
        <v>728294</v>
      </c>
      <c r="AQ746" s="25">
        <v>47764</v>
      </c>
      <c r="AR746" s="25">
        <v>62975</v>
      </c>
      <c r="AS746" s="54">
        <v>21003</v>
      </c>
      <c r="AT746" s="54">
        <v>19194</v>
      </c>
      <c r="AU746" s="54">
        <v>23520</v>
      </c>
      <c r="AV746" s="54">
        <v>16547</v>
      </c>
      <c r="AW746" s="25">
        <f t="shared" si="44"/>
        <v>191003</v>
      </c>
      <c r="AX746" s="165">
        <v>90139</v>
      </c>
      <c r="AY746" s="98">
        <f t="shared" si="45"/>
        <v>1009436</v>
      </c>
      <c r="AZ746" s="73"/>
      <c r="BA746" s="20">
        <v>231268</v>
      </c>
      <c r="BB746" s="20">
        <v>5675</v>
      </c>
      <c r="BC746" s="19">
        <v>236943</v>
      </c>
      <c r="BD746" s="19">
        <f t="shared" si="46"/>
        <v>1246379</v>
      </c>
      <c r="BF746" s="20">
        <v>60392</v>
      </c>
      <c r="BG746" s="21">
        <f t="shared" si="47"/>
        <v>1185987</v>
      </c>
      <c r="BI746" s="73"/>
      <c r="BJ746" s="73"/>
      <c r="BK746" s="73"/>
      <c r="BL746" s="73"/>
      <c r="BM746" s="73"/>
      <c r="BN746" s="73"/>
      <c r="BO746" s="73"/>
    </row>
    <row r="747" spans="1:67" ht="22.5" customHeight="1" x14ac:dyDescent="0.2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349631</v>
      </c>
      <c r="G747" s="20">
        <v>293110</v>
      </c>
      <c r="H747" s="20">
        <v>80029</v>
      </c>
      <c r="I747" s="20">
        <v>0</v>
      </c>
      <c r="J747" s="20">
        <v>0</v>
      </c>
      <c r="K747" s="20">
        <v>0</v>
      </c>
      <c r="L747" s="20">
        <v>0</v>
      </c>
      <c r="M747" s="20">
        <v>20795</v>
      </c>
      <c r="N747" s="20">
        <v>10911</v>
      </c>
      <c r="O747" s="20">
        <v>10027</v>
      </c>
      <c r="P747" s="20">
        <v>469400</v>
      </c>
      <c r="Q747" s="20">
        <v>37776</v>
      </c>
      <c r="R747" s="20">
        <v>39739</v>
      </c>
      <c r="S747" s="20">
        <v>58368</v>
      </c>
      <c r="T747" s="21">
        <v>65172</v>
      </c>
      <c r="U747" s="54">
        <v>35405</v>
      </c>
      <c r="V747" s="20">
        <v>24838</v>
      </c>
      <c r="W747" s="20">
        <v>9752</v>
      </c>
      <c r="X747" s="20">
        <v>0</v>
      </c>
      <c r="Y747" s="21">
        <v>0</v>
      </c>
      <c r="Z747" s="20">
        <v>229445</v>
      </c>
      <c r="AA747" s="21">
        <v>0</v>
      </c>
      <c r="AB747" s="32">
        <v>0</v>
      </c>
      <c r="AC747" s="20">
        <v>521171</v>
      </c>
      <c r="AD747" s="20">
        <v>530752</v>
      </c>
      <c r="AE747" s="20">
        <v>536407</v>
      </c>
      <c r="AF747" s="20">
        <v>298995</v>
      </c>
      <c r="AG747" s="20">
        <v>120456</v>
      </c>
      <c r="AH747" s="20">
        <v>111153</v>
      </c>
      <c r="AI747" s="21">
        <v>36892</v>
      </c>
      <c r="AJ747" s="25">
        <v>47945</v>
      </c>
      <c r="AK747" s="25">
        <v>66262</v>
      </c>
      <c r="AL747" s="25">
        <v>15129</v>
      </c>
      <c r="AM747" s="22">
        <v>31144</v>
      </c>
      <c r="AN747" s="20">
        <v>178391</v>
      </c>
      <c r="AO747" s="20">
        <v>32365</v>
      </c>
      <c r="AP747" s="54">
        <v>4261460</v>
      </c>
      <c r="AQ747" s="25">
        <v>89962</v>
      </c>
      <c r="AR747" s="25">
        <v>138808</v>
      </c>
      <c r="AS747" s="54">
        <v>102459</v>
      </c>
      <c r="AT747" s="54">
        <v>42552</v>
      </c>
      <c r="AU747" s="54">
        <v>91562</v>
      </c>
      <c r="AV747" s="54">
        <v>94654</v>
      </c>
      <c r="AW747" s="25">
        <f t="shared" si="44"/>
        <v>559997</v>
      </c>
      <c r="AX747" s="165">
        <v>513890</v>
      </c>
      <c r="AY747" s="98">
        <f t="shared" si="45"/>
        <v>5335347</v>
      </c>
      <c r="AZ747" s="73"/>
      <c r="BA747" s="20">
        <v>542032</v>
      </c>
      <c r="BB747" s="20">
        <v>163928</v>
      </c>
      <c r="BC747" s="19">
        <v>705960</v>
      </c>
      <c r="BD747" s="19">
        <f t="shared" si="46"/>
        <v>6041307</v>
      </c>
      <c r="BF747" s="20">
        <v>345452</v>
      </c>
      <c r="BG747" s="21">
        <f t="shared" si="47"/>
        <v>5695855</v>
      </c>
      <c r="BI747" s="73"/>
      <c r="BJ747" s="73"/>
      <c r="BK747" s="73"/>
      <c r="BL747" s="73"/>
      <c r="BM747" s="73"/>
      <c r="BN747" s="73"/>
      <c r="BO747" s="73"/>
    </row>
    <row r="748" spans="1:67" ht="22.5" customHeight="1" x14ac:dyDescent="0.2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429636</v>
      </c>
      <c r="G748" s="20">
        <v>321933</v>
      </c>
      <c r="H748" s="20">
        <v>90152</v>
      </c>
      <c r="I748" s="20">
        <v>0</v>
      </c>
      <c r="J748" s="20">
        <v>0</v>
      </c>
      <c r="K748" s="20">
        <v>0</v>
      </c>
      <c r="L748" s="20">
        <v>0</v>
      </c>
      <c r="M748" s="20">
        <v>24836</v>
      </c>
      <c r="N748" s="20">
        <v>14139</v>
      </c>
      <c r="O748" s="20">
        <v>13431</v>
      </c>
      <c r="P748" s="20">
        <v>566526</v>
      </c>
      <c r="Q748" s="20">
        <v>45650</v>
      </c>
      <c r="R748" s="20">
        <v>73826</v>
      </c>
      <c r="S748" s="20">
        <v>84816</v>
      </c>
      <c r="T748" s="21">
        <v>74948</v>
      </c>
      <c r="U748" s="54">
        <v>44373</v>
      </c>
      <c r="V748" s="20">
        <v>47418</v>
      </c>
      <c r="W748" s="20">
        <v>9752</v>
      </c>
      <c r="X748" s="20">
        <v>0</v>
      </c>
      <c r="Y748" s="21">
        <v>0</v>
      </c>
      <c r="Z748" s="20">
        <v>271571</v>
      </c>
      <c r="AA748" s="21">
        <v>0</v>
      </c>
      <c r="AB748" s="32">
        <v>0</v>
      </c>
      <c r="AC748" s="20">
        <v>904397</v>
      </c>
      <c r="AD748" s="20">
        <v>253311</v>
      </c>
      <c r="AE748" s="20">
        <v>615679</v>
      </c>
      <c r="AF748" s="20">
        <v>341559</v>
      </c>
      <c r="AG748" s="20">
        <v>155400</v>
      </c>
      <c r="AH748" s="20">
        <v>163869</v>
      </c>
      <c r="AI748" s="21">
        <v>18847</v>
      </c>
      <c r="AJ748" s="25">
        <v>54014</v>
      </c>
      <c r="AK748" s="25">
        <v>75240</v>
      </c>
      <c r="AL748" s="25">
        <v>17704</v>
      </c>
      <c r="AM748" s="22">
        <v>36645</v>
      </c>
      <c r="AN748" s="20">
        <v>194990</v>
      </c>
      <c r="AO748" s="20">
        <v>34397</v>
      </c>
      <c r="AP748" s="54">
        <v>4979059</v>
      </c>
      <c r="AQ748" s="25">
        <v>125738</v>
      </c>
      <c r="AR748" s="25">
        <v>146999</v>
      </c>
      <c r="AS748" s="54">
        <v>120912</v>
      </c>
      <c r="AT748" s="54">
        <v>40946</v>
      </c>
      <c r="AU748" s="54">
        <v>105917</v>
      </c>
      <c r="AV748" s="54">
        <v>114543</v>
      </c>
      <c r="AW748" s="25">
        <f t="shared" si="44"/>
        <v>655055</v>
      </c>
      <c r="AX748" s="165">
        <v>721102</v>
      </c>
      <c r="AY748" s="98">
        <f t="shared" si="45"/>
        <v>6355216</v>
      </c>
      <c r="AZ748" s="73"/>
      <c r="BA748" s="20">
        <v>650940</v>
      </c>
      <c r="BB748" s="20">
        <v>218966</v>
      </c>
      <c r="BC748" s="19">
        <v>869906</v>
      </c>
      <c r="BD748" s="19">
        <f t="shared" si="46"/>
        <v>7225122</v>
      </c>
      <c r="BF748" s="20">
        <v>418041</v>
      </c>
      <c r="BG748" s="21">
        <f t="shared" si="47"/>
        <v>6807081</v>
      </c>
      <c r="BI748" s="73"/>
      <c r="BJ748" s="73"/>
      <c r="BK748" s="73"/>
      <c r="BL748" s="73"/>
      <c r="BM748" s="73"/>
      <c r="BN748" s="73"/>
      <c r="BO748" s="73"/>
    </row>
    <row r="749" spans="1:67" ht="22.5" customHeight="1" x14ac:dyDescent="0.2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385761</v>
      </c>
      <c r="G749" s="20">
        <v>243350</v>
      </c>
      <c r="H749" s="20">
        <v>110971</v>
      </c>
      <c r="I749" s="20">
        <v>0</v>
      </c>
      <c r="J749" s="20">
        <v>0</v>
      </c>
      <c r="K749" s="20">
        <v>5314</v>
      </c>
      <c r="L749" s="20">
        <v>5988</v>
      </c>
      <c r="M749" s="20">
        <v>25183</v>
      </c>
      <c r="N749" s="20">
        <v>12749</v>
      </c>
      <c r="O749" s="20">
        <v>21756</v>
      </c>
      <c r="P749" s="20">
        <v>411261</v>
      </c>
      <c r="Q749" s="20">
        <v>60601</v>
      </c>
      <c r="R749" s="20">
        <v>41919</v>
      </c>
      <c r="S749" s="20">
        <v>66576</v>
      </c>
      <c r="T749" s="21">
        <v>65172</v>
      </c>
      <c r="U749" s="54">
        <v>28722</v>
      </c>
      <c r="V749" s="20">
        <v>28225</v>
      </c>
      <c r="W749" s="20">
        <v>19504</v>
      </c>
      <c r="X749" s="20">
        <v>0</v>
      </c>
      <c r="Y749" s="21">
        <v>0</v>
      </c>
      <c r="Z749" s="20">
        <v>193094</v>
      </c>
      <c r="AA749" s="21">
        <v>0</v>
      </c>
      <c r="AB749" s="32">
        <v>0</v>
      </c>
      <c r="AC749" s="20">
        <v>950213</v>
      </c>
      <c r="AD749" s="20">
        <v>256579</v>
      </c>
      <c r="AE749" s="20">
        <v>649370</v>
      </c>
      <c r="AF749" s="20">
        <v>374771</v>
      </c>
      <c r="AG749" s="20">
        <v>156393</v>
      </c>
      <c r="AH749" s="20">
        <v>152425</v>
      </c>
      <c r="AI749" s="21">
        <v>19248</v>
      </c>
      <c r="AJ749" s="25">
        <v>52998</v>
      </c>
      <c r="AK749" s="25">
        <v>58344</v>
      </c>
      <c r="AL749" s="25">
        <v>16500</v>
      </c>
      <c r="AM749" s="22">
        <v>31650</v>
      </c>
      <c r="AN749" s="20">
        <v>185685</v>
      </c>
      <c r="AO749" s="20">
        <v>20792</v>
      </c>
      <c r="AP749" s="54">
        <v>4651114</v>
      </c>
      <c r="AQ749" s="25">
        <v>111444</v>
      </c>
      <c r="AR749" s="25">
        <v>151715</v>
      </c>
      <c r="AS749" s="54">
        <v>127378</v>
      </c>
      <c r="AT749" s="54">
        <v>35891</v>
      </c>
      <c r="AU749" s="54">
        <v>62424</v>
      </c>
      <c r="AV749" s="54">
        <v>124779</v>
      </c>
      <c r="AW749" s="25">
        <f t="shared" si="44"/>
        <v>613631</v>
      </c>
      <c r="AX749" s="165">
        <v>612042</v>
      </c>
      <c r="AY749" s="98">
        <f t="shared" si="45"/>
        <v>5876787</v>
      </c>
      <c r="AZ749" s="73"/>
      <c r="BA749" s="20">
        <v>630534</v>
      </c>
      <c r="BB749" s="20">
        <v>110167</v>
      </c>
      <c r="BC749" s="19">
        <v>740701</v>
      </c>
      <c r="BD749" s="19">
        <f t="shared" si="46"/>
        <v>6617488</v>
      </c>
      <c r="BF749" s="20">
        <v>455397</v>
      </c>
      <c r="BG749" s="21">
        <f t="shared" si="47"/>
        <v>6162091</v>
      </c>
      <c r="BI749" s="73"/>
      <c r="BJ749" s="73"/>
      <c r="BK749" s="73"/>
      <c r="BL749" s="73"/>
      <c r="BM749" s="73"/>
      <c r="BN749" s="73"/>
      <c r="BO749" s="73"/>
    </row>
    <row r="750" spans="1:67" ht="22.5" customHeight="1" x14ac:dyDescent="0.2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263086</v>
      </c>
      <c r="G750" s="20">
        <v>173012</v>
      </c>
      <c r="H750" s="20">
        <v>39728</v>
      </c>
      <c r="I750" s="20">
        <v>0</v>
      </c>
      <c r="J750" s="20">
        <v>0</v>
      </c>
      <c r="K750" s="20">
        <v>0</v>
      </c>
      <c r="L750" s="20">
        <v>2983</v>
      </c>
      <c r="M750" s="20">
        <v>12137</v>
      </c>
      <c r="N750" s="20">
        <v>5924</v>
      </c>
      <c r="O750" s="20">
        <v>4773</v>
      </c>
      <c r="P750" s="20">
        <v>172816</v>
      </c>
      <c r="Q750" s="20">
        <v>25158</v>
      </c>
      <c r="R750" s="20">
        <v>51887</v>
      </c>
      <c r="S750" s="20">
        <v>37392</v>
      </c>
      <c r="T750" s="21">
        <v>21724</v>
      </c>
      <c r="U750" s="54">
        <v>14382</v>
      </c>
      <c r="V750" s="20">
        <v>14677</v>
      </c>
      <c r="W750" s="20">
        <v>9752</v>
      </c>
      <c r="X750" s="20">
        <v>0</v>
      </c>
      <c r="Y750" s="21">
        <v>0</v>
      </c>
      <c r="Z750" s="20">
        <v>150463</v>
      </c>
      <c r="AA750" s="21">
        <v>0</v>
      </c>
      <c r="AB750" s="32">
        <v>0</v>
      </c>
      <c r="AC750" s="20">
        <v>421590</v>
      </c>
      <c r="AD750" s="20">
        <v>489061</v>
      </c>
      <c r="AE750" s="20">
        <v>419334</v>
      </c>
      <c r="AF750" s="20">
        <v>234232</v>
      </c>
      <c r="AG750" s="20">
        <v>87632</v>
      </c>
      <c r="AH750" s="20">
        <v>81137</v>
      </c>
      <c r="AI750" s="21">
        <v>22857</v>
      </c>
      <c r="AJ750" s="25">
        <v>33398</v>
      </c>
      <c r="AK750" s="25">
        <v>53970</v>
      </c>
      <c r="AL750" s="25">
        <v>12567</v>
      </c>
      <c r="AM750" s="22">
        <v>22500</v>
      </c>
      <c r="AN750" s="20">
        <v>172471</v>
      </c>
      <c r="AO750" s="20">
        <v>21943</v>
      </c>
      <c r="AP750" s="54">
        <v>3072586</v>
      </c>
      <c r="AQ750" s="25">
        <v>70051</v>
      </c>
      <c r="AR750" s="25">
        <v>147356</v>
      </c>
      <c r="AS750" s="54">
        <v>102987</v>
      </c>
      <c r="AT750" s="54">
        <v>60954</v>
      </c>
      <c r="AU750" s="54">
        <v>93347</v>
      </c>
      <c r="AV750" s="54">
        <v>66307</v>
      </c>
      <c r="AW750" s="25">
        <f t="shared" si="44"/>
        <v>541002</v>
      </c>
      <c r="AX750" s="165">
        <v>825669</v>
      </c>
      <c r="AY750" s="98">
        <f t="shared" si="45"/>
        <v>4439257</v>
      </c>
      <c r="AZ750" s="73"/>
      <c r="BA750" s="20">
        <v>420698</v>
      </c>
      <c r="BB750" s="20">
        <v>141275</v>
      </c>
      <c r="BC750" s="19">
        <v>561973</v>
      </c>
      <c r="BD750" s="19">
        <f t="shared" si="46"/>
        <v>5001230</v>
      </c>
      <c r="BF750" s="20">
        <v>241995</v>
      </c>
      <c r="BG750" s="21">
        <f t="shared" si="47"/>
        <v>4759235</v>
      </c>
      <c r="BI750" s="73"/>
      <c r="BJ750" s="73"/>
      <c r="BK750" s="73"/>
      <c r="BL750" s="73"/>
      <c r="BM750" s="73"/>
      <c r="BN750" s="73"/>
      <c r="BO750" s="73"/>
    </row>
    <row r="751" spans="1:67" ht="22.5" customHeight="1" x14ac:dyDescent="0.2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5196122</v>
      </c>
      <c r="G751" s="20">
        <v>1952534</v>
      </c>
      <c r="H751" s="20">
        <v>1343494</v>
      </c>
      <c r="I751" s="20">
        <v>0</v>
      </c>
      <c r="J751" s="20">
        <v>124277</v>
      </c>
      <c r="K751" s="20">
        <v>0</v>
      </c>
      <c r="L751" s="20">
        <v>0</v>
      </c>
      <c r="M751" s="20">
        <v>543622</v>
      </c>
      <c r="N751" s="20">
        <v>328256</v>
      </c>
      <c r="O751" s="20">
        <v>113701</v>
      </c>
      <c r="P751" s="20">
        <v>5409656</v>
      </c>
      <c r="Q751" s="20">
        <v>769655</v>
      </c>
      <c r="R751" s="20">
        <v>1021987</v>
      </c>
      <c r="S751" s="20">
        <v>1007760</v>
      </c>
      <c r="T751" s="21">
        <v>605882</v>
      </c>
      <c r="U751" s="54">
        <v>459928</v>
      </c>
      <c r="V751" s="20">
        <v>491115</v>
      </c>
      <c r="W751" s="20">
        <v>243800</v>
      </c>
      <c r="X751" s="20">
        <v>535132</v>
      </c>
      <c r="Y751" s="21">
        <v>126887</v>
      </c>
      <c r="Z751" s="20">
        <v>3536425</v>
      </c>
      <c r="AA751" s="21">
        <v>0</v>
      </c>
      <c r="AB751" s="32">
        <v>2706014</v>
      </c>
      <c r="AC751" s="20">
        <v>12231906</v>
      </c>
      <c r="AD751" s="20">
        <v>4985884</v>
      </c>
      <c r="AE751" s="20">
        <v>8124426</v>
      </c>
      <c r="AF751" s="20">
        <v>4873948</v>
      </c>
      <c r="AG751" s="20">
        <v>3678972</v>
      </c>
      <c r="AH751" s="20">
        <v>277929</v>
      </c>
      <c r="AI751" s="21">
        <v>221352</v>
      </c>
      <c r="AJ751" s="25">
        <v>669512</v>
      </c>
      <c r="AK751" s="25">
        <v>545340</v>
      </c>
      <c r="AL751" s="25">
        <v>177628</v>
      </c>
      <c r="AM751" s="22">
        <v>336537</v>
      </c>
      <c r="AN751" s="20">
        <v>3703106</v>
      </c>
      <c r="AO751" s="20">
        <v>366403</v>
      </c>
      <c r="AP751" s="54">
        <v>66709190</v>
      </c>
      <c r="AQ751" s="25">
        <v>792856</v>
      </c>
      <c r="AR751" s="25">
        <v>707707</v>
      </c>
      <c r="AS751" s="54">
        <v>282947</v>
      </c>
      <c r="AT751" s="54">
        <v>214917</v>
      </c>
      <c r="AU751" s="54">
        <v>417688</v>
      </c>
      <c r="AV751" s="54">
        <v>2491390</v>
      </c>
      <c r="AW751" s="25">
        <f t="shared" si="44"/>
        <v>4907505</v>
      </c>
      <c r="AX751" s="165">
        <v>8835893</v>
      </c>
      <c r="AY751" s="98">
        <f t="shared" si="45"/>
        <v>80452588</v>
      </c>
      <c r="AZ751" s="73"/>
      <c r="BA751" s="20">
        <v>6553214</v>
      </c>
      <c r="BB751" s="20">
        <v>404181</v>
      </c>
      <c r="BC751" s="19">
        <v>6957395</v>
      </c>
      <c r="BD751" s="19">
        <f t="shared" si="46"/>
        <v>87409983</v>
      </c>
      <c r="BF751" s="20">
        <v>9092666</v>
      </c>
      <c r="BG751" s="21">
        <f t="shared" si="47"/>
        <v>78317317</v>
      </c>
      <c r="BI751" s="73"/>
      <c r="BJ751" s="73"/>
      <c r="BK751" s="73"/>
      <c r="BL751" s="73"/>
      <c r="BM751" s="73"/>
      <c r="BN751" s="73"/>
      <c r="BO751" s="73"/>
    </row>
    <row r="752" spans="1:67" ht="22.5" customHeight="1" x14ac:dyDescent="0.2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858663</v>
      </c>
      <c r="G752" s="20">
        <v>445472</v>
      </c>
      <c r="H752" s="20">
        <v>228627</v>
      </c>
      <c r="I752" s="20">
        <v>12944</v>
      </c>
      <c r="J752" s="20">
        <v>36361</v>
      </c>
      <c r="K752" s="20">
        <v>58293</v>
      </c>
      <c r="L752" s="20">
        <v>81230</v>
      </c>
      <c r="M752" s="20">
        <v>37733</v>
      </c>
      <c r="N752" s="20">
        <v>26879</v>
      </c>
      <c r="O752" s="20">
        <v>18352</v>
      </c>
      <c r="P752" s="20">
        <v>906177</v>
      </c>
      <c r="Q752" s="20">
        <v>132660</v>
      </c>
      <c r="R752" s="20">
        <v>209328</v>
      </c>
      <c r="S752" s="20">
        <v>109440</v>
      </c>
      <c r="T752" s="21">
        <v>121654</v>
      </c>
      <c r="U752" s="54">
        <v>83331</v>
      </c>
      <c r="V752" s="20">
        <v>84675</v>
      </c>
      <c r="W752" s="20">
        <v>44859</v>
      </c>
      <c r="X752" s="20">
        <v>0</v>
      </c>
      <c r="Y752" s="21">
        <v>0</v>
      </c>
      <c r="Z752" s="20">
        <v>430213</v>
      </c>
      <c r="AA752" s="21">
        <v>0</v>
      </c>
      <c r="AB752" s="32">
        <v>134330</v>
      </c>
      <c r="AC752" s="20">
        <v>1537927</v>
      </c>
      <c r="AD752" s="20">
        <v>1426159</v>
      </c>
      <c r="AE752" s="20">
        <v>1647390</v>
      </c>
      <c r="AF752" s="20">
        <v>839652</v>
      </c>
      <c r="AG752" s="20">
        <v>297709</v>
      </c>
      <c r="AH752" s="20">
        <v>263203</v>
      </c>
      <c r="AI752" s="21">
        <v>120701</v>
      </c>
      <c r="AJ752" s="25">
        <v>82421</v>
      </c>
      <c r="AK752" s="25">
        <v>122693</v>
      </c>
      <c r="AL752" s="25">
        <v>38867</v>
      </c>
      <c r="AM752" s="22">
        <v>62616</v>
      </c>
      <c r="AN752" s="20">
        <v>1049001</v>
      </c>
      <c r="AO752" s="20">
        <v>58559</v>
      </c>
      <c r="AP752" s="54">
        <v>11608119</v>
      </c>
      <c r="AQ752" s="25">
        <v>212419</v>
      </c>
      <c r="AR752" s="25">
        <v>255173</v>
      </c>
      <c r="AS752" s="54">
        <v>211033</v>
      </c>
      <c r="AT752" s="54">
        <v>94568</v>
      </c>
      <c r="AU752" s="54">
        <v>184578</v>
      </c>
      <c r="AV752" s="54">
        <v>235431</v>
      </c>
      <c r="AW752" s="25">
        <f t="shared" si="44"/>
        <v>1193202</v>
      </c>
      <c r="AX752" s="165">
        <v>2748000</v>
      </c>
      <c r="AY752" s="98">
        <f t="shared" si="45"/>
        <v>15549321</v>
      </c>
      <c r="AZ752" s="73"/>
      <c r="BA752" s="20">
        <v>1088358</v>
      </c>
      <c r="BB752" s="20">
        <v>273936</v>
      </c>
      <c r="BC752" s="19">
        <v>1362294</v>
      </c>
      <c r="BD752" s="19">
        <f t="shared" si="46"/>
        <v>16911615</v>
      </c>
      <c r="BF752" s="20">
        <v>859237</v>
      </c>
      <c r="BG752" s="21">
        <f t="shared" si="47"/>
        <v>16052378</v>
      </c>
      <c r="BI752" s="73"/>
      <c r="BJ752" s="73"/>
      <c r="BK752" s="73"/>
      <c r="BL752" s="73"/>
      <c r="BM752" s="73"/>
      <c r="BN752" s="73"/>
      <c r="BO752" s="73"/>
    </row>
    <row r="753" spans="1:67" ht="22.5" customHeight="1" x14ac:dyDescent="0.2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1239884</v>
      </c>
      <c r="G753" s="20">
        <v>646519</v>
      </c>
      <c r="H753" s="20">
        <v>346474</v>
      </c>
      <c r="I753" s="20">
        <v>0</v>
      </c>
      <c r="J753" s="20">
        <v>0</v>
      </c>
      <c r="K753" s="20">
        <v>4794</v>
      </c>
      <c r="L753" s="20">
        <v>3703</v>
      </c>
      <c r="M753" s="20">
        <v>103358</v>
      </c>
      <c r="N753" s="20">
        <v>57895</v>
      </c>
      <c r="O753" s="20">
        <v>33707</v>
      </c>
      <c r="P753" s="20">
        <v>1446405</v>
      </c>
      <c r="Q753" s="20">
        <v>184981</v>
      </c>
      <c r="R753" s="20">
        <v>275233</v>
      </c>
      <c r="S753" s="20">
        <v>304608</v>
      </c>
      <c r="T753" s="21">
        <v>262860</v>
      </c>
      <c r="U753" s="54">
        <v>120301</v>
      </c>
      <c r="V753" s="20">
        <v>178382</v>
      </c>
      <c r="W753" s="20">
        <v>97520</v>
      </c>
      <c r="X753" s="20">
        <v>265640</v>
      </c>
      <c r="Y753" s="21">
        <v>40286</v>
      </c>
      <c r="Z753" s="20">
        <v>2070125</v>
      </c>
      <c r="AA753" s="21">
        <v>0</v>
      </c>
      <c r="AB753" s="32">
        <v>318743</v>
      </c>
      <c r="AC753" s="20">
        <v>2839792</v>
      </c>
      <c r="AD753" s="20">
        <v>1292402</v>
      </c>
      <c r="AE753" s="20">
        <v>2198477</v>
      </c>
      <c r="AF753" s="20">
        <v>1231116</v>
      </c>
      <c r="AG753" s="20">
        <v>714939</v>
      </c>
      <c r="AH753" s="20">
        <v>169684</v>
      </c>
      <c r="AI753" s="21">
        <v>86616</v>
      </c>
      <c r="AJ753" s="25">
        <v>145678</v>
      </c>
      <c r="AK753" s="25">
        <v>184895</v>
      </c>
      <c r="AL753" s="25">
        <v>56233</v>
      </c>
      <c r="AM753" s="22">
        <v>89435</v>
      </c>
      <c r="AN753" s="20">
        <v>341091</v>
      </c>
      <c r="AO753" s="20">
        <v>116393</v>
      </c>
      <c r="AP753" s="54">
        <v>17468169</v>
      </c>
      <c r="AQ753" s="25">
        <v>323509</v>
      </c>
      <c r="AR753" s="25">
        <v>301039</v>
      </c>
      <c r="AS753" s="54">
        <v>203539</v>
      </c>
      <c r="AT753" s="54">
        <v>99362</v>
      </c>
      <c r="AU753" s="54">
        <v>161905</v>
      </c>
      <c r="AV753" s="54">
        <v>618527</v>
      </c>
      <c r="AW753" s="25">
        <f t="shared" si="44"/>
        <v>1707881</v>
      </c>
      <c r="AX753" s="165">
        <v>2406231</v>
      </c>
      <c r="AY753" s="98">
        <f t="shared" si="45"/>
        <v>21582281</v>
      </c>
      <c r="AZ753" s="73"/>
      <c r="BA753" s="20">
        <v>1985215</v>
      </c>
      <c r="BB753" s="20">
        <v>318217</v>
      </c>
      <c r="BC753" s="19">
        <v>2303432</v>
      </c>
      <c r="BD753" s="19">
        <f t="shared" si="46"/>
        <v>23885713</v>
      </c>
      <c r="BF753" s="20">
        <v>2257397</v>
      </c>
      <c r="BG753" s="21">
        <f t="shared" si="47"/>
        <v>21628316</v>
      </c>
      <c r="BI753" s="73"/>
      <c r="BJ753" s="73"/>
      <c r="BK753" s="73"/>
      <c r="BL753" s="73"/>
      <c r="BM753" s="73"/>
      <c r="BN753" s="73"/>
      <c r="BO753" s="73"/>
    </row>
    <row r="754" spans="1:67" ht="22.5" customHeight="1" x14ac:dyDescent="0.2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486779</v>
      </c>
      <c r="G754" s="20">
        <v>305442</v>
      </c>
      <c r="H754" s="20">
        <v>146879</v>
      </c>
      <c r="I754" s="20">
        <v>1269</v>
      </c>
      <c r="J754" s="20">
        <v>5877</v>
      </c>
      <c r="K754" s="20">
        <v>20512</v>
      </c>
      <c r="L754" s="20">
        <v>41745</v>
      </c>
      <c r="M754" s="20">
        <v>13553</v>
      </c>
      <c r="N754" s="20">
        <v>13312</v>
      </c>
      <c r="O754" s="20">
        <v>4773</v>
      </c>
      <c r="P754" s="20">
        <v>455628</v>
      </c>
      <c r="Q754" s="20">
        <v>52627</v>
      </c>
      <c r="R754" s="20">
        <v>91581</v>
      </c>
      <c r="S754" s="20">
        <v>72048</v>
      </c>
      <c r="T754" s="21">
        <v>107534</v>
      </c>
      <c r="U754" s="54">
        <v>60151</v>
      </c>
      <c r="V754" s="20">
        <v>29354</v>
      </c>
      <c r="W754" s="20">
        <v>29256</v>
      </c>
      <c r="X754" s="20">
        <v>0</v>
      </c>
      <c r="Y754" s="21">
        <v>0</v>
      </c>
      <c r="Z754" s="20">
        <v>287597</v>
      </c>
      <c r="AA754" s="21">
        <v>0</v>
      </c>
      <c r="AB754" s="32">
        <v>157726</v>
      </c>
      <c r="AC754" s="20">
        <v>910358</v>
      </c>
      <c r="AD754" s="20">
        <v>916335</v>
      </c>
      <c r="AE754" s="20">
        <v>1132489</v>
      </c>
      <c r="AF754" s="20">
        <v>586804</v>
      </c>
      <c r="AG754" s="20">
        <v>158047</v>
      </c>
      <c r="AH754" s="20">
        <v>197168</v>
      </c>
      <c r="AI754" s="21">
        <v>214936</v>
      </c>
      <c r="AJ754" s="25">
        <v>53757</v>
      </c>
      <c r="AK754" s="25">
        <v>85002</v>
      </c>
      <c r="AL754" s="25">
        <v>27011</v>
      </c>
      <c r="AM754" s="22">
        <v>41698</v>
      </c>
      <c r="AN754" s="20">
        <v>570425</v>
      </c>
      <c r="AO754" s="20">
        <v>66368</v>
      </c>
      <c r="AP754" s="54">
        <v>7344041</v>
      </c>
      <c r="AQ754" s="25">
        <v>75784</v>
      </c>
      <c r="AR754" s="25">
        <v>206366</v>
      </c>
      <c r="AS754" s="54">
        <v>155152</v>
      </c>
      <c r="AT754" s="54">
        <v>85612</v>
      </c>
      <c r="AU754" s="54">
        <v>154607</v>
      </c>
      <c r="AV754" s="54">
        <v>111245</v>
      </c>
      <c r="AW754" s="25">
        <f t="shared" si="44"/>
        <v>788766</v>
      </c>
      <c r="AX754" s="165">
        <v>2382494</v>
      </c>
      <c r="AY754" s="98">
        <f t="shared" si="45"/>
        <v>10515301</v>
      </c>
      <c r="AZ754" s="73"/>
      <c r="BA754" s="20">
        <v>645886</v>
      </c>
      <c r="BB754" s="20">
        <v>316234</v>
      </c>
      <c r="BC754" s="19">
        <v>962120</v>
      </c>
      <c r="BD754" s="19">
        <f t="shared" si="46"/>
        <v>11477421</v>
      </c>
      <c r="BF754" s="20">
        <v>406005</v>
      </c>
      <c r="BG754" s="21">
        <f t="shared" si="47"/>
        <v>11071416</v>
      </c>
      <c r="BI754" s="73"/>
      <c r="BJ754" s="73"/>
      <c r="BK754" s="73"/>
      <c r="BL754" s="73"/>
      <c r="BM754" s="73"/>
      <c r="BN754" s="73"/>
      <c r="BO754" s="73"/>
    </row>
    <row r="755" spans="1:67" ht="22.5" customHeight="1" x14ac:dyDescent="0.2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291459</v>
      </c>
      <c r="G755" s="20">
        <v>266222</v>
      </c>
      <c r="H755" s="20">
        <v>89006</v>
      </c>
      <c r="I755" s="20">
        <v>0</v>
      </c>
      <c r="J755" s="20">
        <v>4320</v>
      </c>
      <c r="K755" s="20">
        <v>14515</v>
      </c>
      <c r="L755" s="20">
        <v>24007</v>
      </c>
      <c r="M755" s="20">
        <v>10778</v>
      </c>
      <c r="N755" s="20">
        <v>6907</v>
      </c>
      <c r="O755" s="20">
        <v>6549</v>
      </c>
      <c r="P755" s="20">
        <v>180794</v>
      </c>
      <c r="Q755" s="20">
        <v>27818</v>
      </c>
      <c r="R755" s="20">
        <v>34621</v>
      </c>
      <c r="S755" s="20">
        <v>45600</v>
      </c>
      <c r="T755" s="21">
        <v>97758</v>
      </c>
      <c r="U755" s="54">
        <v>8629</v>
      </c>
      <c r="V755" s="20">
        <v>21451</v>
      </c>
      <c r="W755" s="20">
        <v>39008</v>
      </c>
      <c r="X755" s="20">
        <v>0</v>
      </c>
      <c r="Y755" s="21">
        <v>0</v>
      </c>
      <c r="Z755" s="20">
        <v>174984</v>
      </c>
      <c r="AA755" s="21">
        <v>0</v>
      </c>
      <c r="AB755" s="32">
        <v>78184</v>
      </c>
      <c r="AC755" s="20">
        <v>586169</v>
      </c>
      <c r="AD755" s="20">
        <v>633623</v>
      </c>
      <c r="AE755" s="20">
        <v>622359</v>
      </c>
      <c r="AF755" s="20">
        <v>338238</v>
      </c>
      <c r="AG755" s="20">
        <v>98230</v>
      </c>
      <c r="AH755" s="20">
        <v>171560</v>
      </c>
      <c r="AI755" s="21">
        <v>87017</v>
      </c>
      <c r="AJ755" s="25">
        <v>36693</v>
      </c>
      <c r="AK755" s="25">
        <v>60827</v>
      </c>
      <c r="AL755" s="25">
        <v>17372</v>
      </c>
      <c r="AM755" s="22">
        <v>26814</v>
      </c>
      <c r="AN755" s="20">
        <v>269063</v>
      </c>
      <c r="AO755" s="20">
        <v>39842</v>
      </c>
      <c r="AP755" s="54">
        <v>4410417</v>
      </c>
      <c r="AQ755" s="25">
        <v>60113</v>
      </c>
      <c r="AR755" s="25">
        <v>175287</v>
      </c>
      <c r="AS755" s="54">
        <v>133698</v>
      </c>
      <c r="AT755" s="54">
        <v>74206</v>
      </c>
      <c r="AU755" s="54">
        <v>106134</v>
      </c>
      <c r="AV755" s="54">
        <v>67700</v>
      </c>
      <c r="AW755" s="25">
        <f t="shared" si="44"/>
        <v>617138</v>
      </c>
      <c r="AX755" s="165">
        <v>1204550</v>
      </c>
      <c r="AY755" s="98">
        <f t="shared" si="45"/>
        <v>6232105</v>
      </c>
      <c r="AZ755" s="73"/>
      <c r="BA755" s="20">
        <v>450205</v>
      </c>
      <c r="BB755" s="20">
        <v>191801</v>
      </c>
      <c r="BC755" s="19">
        <v>642006</v>
      </c>
      <c r="BD755" s="19">
        <f t="shared" si="46"/>
        <v>6874111</v>
      </c>
      <c r="BF755" s="20">
        <v>247079</v>
      </c>
      <c r="BG755" s="21">
        <f t="shared" si="47"/>
        <v>6627032</v>
      </c>
      <c r="BI755" s="73"/>
      <c r="BJ755" s="73"/>
      <c r="BK755" s="73"/>
      <c r="BL755" s="73"/>
      <c r="BM755" s="73"/>
      <c r="BN755" s="73"/>
      <c r="BO755" s="73"/>
    </row>
    <row r="756" spans="1:67" ht="22.5" customHeight="1" x14ac:dyDescent="0.2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878588</v>
      </c>
      <c r="G756" s="20">
        <v>483832</v>
      </c>
      <c r="H756" s="20">
        <v>156620</v>
      </c>
      <c r="I756" s="20">
        <v>0</v>
      </c>
      <c r="J756" s="20">
        <v>2042</v>
      </c>
      <c r="K756" s="20">
        <v>0</v>
      </c>
      <c r="L756" s="20">
        <v>3988</v>
      </c>
      <c r="M756" s="20">
        <v>66707</v>
      </c>
      <c r="N756" s="20">
        <v>33782</v>
      </c>
      <c r="O756" s="20">
        <v>40848</v>
      </c>
      <c r="P756" s="20">
        <v>553646</v>
      </c>
      <c r="Q756" s="20">
        <v>122673</v>
      </c>
      <c r="R756" s="20">
        <v>154593</v>
      </c>
      <c r="S756" s="20">
        <v>176016</v>
      </c>
      <c r="T756" s="21">
        <v>208659</v>
      </c>
      <c r="U756" s="54">
        <v>64592</v>
      </c>
      <c r="V756" s="20">
        <v>106126</v>
      </c>
      <c r="W756" s="20">
        <v>58512</v>
      </c>
      <c r="X756" s="20">
        <v>0</v>
      </c>
      <c r="Y756" s="21">
        <v>0</v>
      </c>
      <c r="Z756" s="20">
        <v>441928</v>
      </c>
      <c r="AA756" s="21">
        <v>0</v>
      </c>
      <c r="AB756" s="32">
        <v>399106</v>
      </c>
      <c r="AC756" s="20">
        <v>2112725</v>
      </c>
      <c r="AD756" s="20">
        <v>1440264</v>
      </c>
      <c r="AE756" s="20">
        <v>1529436</v>
      </c>
      <c r="AF756" s="20">
        <v>950999</v>
      </c>
      <c r="AG756" s="20">
        <v>383650</v>
      </c>
      <c r="AH756" s="20">
        <v>163775</v>
      </c>
      <c r="AI756" s="21">
        <v>82205</v>
      </c>
      <c r="AJ756" s="25">
        <v>97169</v>
      </c>
      <c r="AK756" s="25">
        <v>134580</v>
      </c>
      <c r="AL756" s="25">
        <v>42203</v>
      </c>
      <c r="AM756" s="22">
        <v>68928</v>
      </c>
      <c r="AN756" s="20">
        <v>590336</v>
      </c>
      <c r="AO756" s="20">
        <v>54380</v>
      </c>
      <c r="AP756" s="54">
        <v>11602908</v>
      </c>
      <c r="AQ756" s="25">
        <v>183422</v>
      </c>
      <c r="AR756" s="25">
        <v>271235</v>
      </c>
      <c r="AS756" s="54">
        <v>217735</v>
      </c>
      <c r="AT756" s="54">
        <v>78370</v>
      </c>
      <c r="AU756" s="54">
        <v>146156</v>
      </c>
      <c r="AV756" s="54">
        <v>318246</v>
      </c>
      <c r="AW756" s="25">
        <f t="shared" si="44"/>
        <v>1215164</v>
      </c>
      <c r="AX756" s="165">
        <v>2104335</v>
      </c>
      <c r="AY756" s="98">
        <f t="shared" si="45"/>
        <v>14922407</v>
      </c>
      <c r="AZ756" s="73"/>
      <c r="BA756" s="20">
        <v>1299353</v>
      </c>
      <c r="BB756" s="20">
        <v>249938</v>
      </c>
      <c r="BC756" s="19">
        <v>1549291</v>
      </c>
      <c r="BD756" s="19">
        <f t="shared" si="46"/>
        <v>16471698</v>
      </c>
      <c r="BF756" s="20">
        <v>1161483</v>
      </c>
      <c r="BG756" s="21">
        <f t="shared" si="47"/>
        <v>15310215</v>
      </c>
      <c r="BI756" s="73"/>
      <c r="BJ756" s="73"/>
      <c r="BK756" s="73"/>
      <c r="BL756" s="73"/>
      <c r="BM756" s="73"/>
      <c r="BN756" s="73"/>
      <c r="BO756" s="73"/>
    </row>
    <row r="757" spans="1:67" ht="22.5" customHeight="1" x14ac:dyDescent="0.2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343231</v>
      </c>
      <c r="G757" s="20">
        <v>190005</v>
      </c>
      <c r="H757" s="20">
        <v>71625</v>
      </c>
      <c r="I757" s="20">
        <v>0</v>
      </c>
      <c r="J757" s="20">
        <v>3745</v>
      </c>
      <c r="K757" s="20">
        <v>3121</v>
      </c>
      <c r="L757" s="20">
        <v>8926</v>
      </c>
      <c r="M757" s="20">
        <v>14545</v>
      </c>
      <c r="N757" s="20">
        <v>10909</v>
      </c>
      <c r="O757" s="20">
        <v>10471</v>
      </c>
      <c r="P757" s="20">
        <v>412099</v>
      </c>
      <c r="Q757" s="20">
        <v>37306</v>
      </c>
      <c r="R757" s="20">
        <v>53000</v>
      </c>
      <c r="S757" s="20">
        <v>50160</v>
      </c>
      <c r="T757" s="21">
        <v>65172</v>
      </c>
      <c r="U757" s="54">
        <v>35913</v>
      </c>
      <c r="V757" s="20">
        <v>22580</v>
      </c>
      <c r="W757" s="20">
        <v>19504</v>
      </c>
      <c r="X757" s="20">
        <v>0</v>
      </c>
      <c r="Y757" s="21">
        <v>0</v>
      </c>
      <c r="Z757" s="20">
        <v>198759</v>
      </c>
      <c r="AA757" s="21">
        <v>0</v>
      </c>
      <c r="AB757" s="32">
        <v>80909</v>
      </c>
      <c r="AC757" s="20">
        <v>885794</v>
      </c>
      <c r="AD757" s="20">
        <v>434900</v>
      </c>
      <c r="AE757" s="20">
        <v>640782</v>
      </c>
      <c r="AF757" s="20">
        <v>347502</v>
      </c>
      <c r="AG757" s="20">
        <v>118290</v>
      </c>
      <c r="AH757" s="20">
        <v>118188</v>
      </c>
      <c r="AI757" s="21">
        <v>22857</v>
      </c>
      <c r="AJ757" s="25">
        <v>49495</v>
      </c>
      <c r="AK757" s="25">
        <v>59133</v>
      </c>
      <c r="AL757" s="25">
        <v>16783</v>
      </c>
      <c r="AM757" s="22">
        <v>31107</v>
      </c>
      <c r="AN757" s="20">
        <v>165718</v>
      </c>
      <c r="AO757" s="20">
        <v>20356</v>
      </c>
      <c r="AP757" s="54">
        <v>4542885</v>
      </c>
      <c r="AQ757" s="25">
        <v>102285</v>
      </c>
      <c r="AR757" s="25">
        <v>146836</v>
      </c>
      <c r="AS757" s="54">
        <v>105448</v>
      </c>
      <c r="AT757" s="54">
        <v>60893</v>
      </c>
      <c r="AU757" s="54">
        <v>86511</v>
      </c>
      <c r="AV757" s="54">
        <v>98274</v>
      </c>
      <c r="AW757" s="25">
        <f t="shared" si="44"/>
        <v>600247</v>
      </c>
      <c r="AX757" s="165">
        <v>921346</v>
      </c>
      <c r="AY757" s="98">
        <f t="shared" si="45"/>
        <v>6064478</v>
      </c>
      <c r="AZ757" s="73"/>
      <c r="BA757" s="20">
        <v>559721</v>
      </c>
      <c r="BB757" s="20">
        <v>95855</v>
      </c>
      <c r="BC757" s="19">
        <v>655576</v>
      </c>
      <c r="BD757" s="19">
        <f t="shared" si="46"/>
        <v>6720054</v>
      </c>
      <c r="BF757" s="20">
        <v>358666</v>
      </c>
      <c r="BG757" s="21">
        <f t="shared" si="47"/>
        <v>6361388</v>
      </c>
      <c r="BI757" s="73"/>
      <c r="BJ757" s="73"/>
      <c r="BK757" s="73"/>
      <c r="BL757" s="73"/>
      <c r="BM757" s="73"/>
      <c r="BN757" s="73"/>
      <c r="BO757" s="73"/>
    </row>
    <row r="758" spans="1:67" ht="22.5" customHeight="1" x14ac:dyDescent="0.2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634748</v>
      </c>
      <c r="G758" s="20">
        <v>180899</v>
      </c>
      <c r="H758" s="20">
        <v>63030</v>
      </c>
      <c r="I758" s="20">
        <v>0</v>
      </c>
      <c r="J758" s="20">
        <v>0</v>
      </c>
      <c r="K758" s="20">
        <v>0</v>
      </c>
      <c r="L758" s="20">
        <v>0</v>
      </c>
      <c r="M758" s="20">
        <v>32833</v>
      </c>
      <c r="N758" s="20">
        <v>21551</v>
      </c>
      <c r="O758" s="20">
        <v>19388</v>
      </c>
      <c r="P758" s="20">
        <v>641603</v>
      </c>
      <c r="Q758" s="20">
        <v>65448</v>
      </c>
      <c r="R758" s="20">
        <v>111339</v>
      </c>
      <c r="S758" s="20">
        <v>80256</v>
      </c>
      <c r="T758" s="21">
        <v>65172</v>
      </c>
      <c r="U758" s="54">
        <v>36590</v>
      </c>
      <c r="V758" s="20">
        <v>59837</v>
      </c>
      <c r="W758" s="20">
        <v>29256</v>
      </c>
      <c r="X758" s="20">
        <v>0</v>
      </c>
      <c r="Y758" s="21">
        <v>0</v>
      </c>
      <c r="Z758" s="20">
        <v>260705</v>
      </c>
      <c r="AA758" s="21">
        <v>0</v>
      </c>
      <c r="AB758" s="32">
        <v>132671</v>
      </c>
      <c r="AC758" s="20">
        <v>1698725</v>
      </c>
      <c r="AD758" s="20">
        <v>433365</v>
      </c>
      <c r="AE758" s="20">
        <v>705080</v>
      </c>
      <c r="AF758" s="20">
        <v>419433</v>
      </c>
      <c r="AG758" s="20">
        <v>185546</v>
      </c>
      <c r="AH758" s="20">
        <v>93800</v>
      </c>
      <c r="AI758" s="21">
        <v>25263</v>
      </c>
      <c r="AJ758" s="25">
        <v>64831</v>
      </c>
      <c r="AK758" s="25">
        <v>65719</v>
      </c>
      <c r="AL758" s="25">
        <v>19683</v>
      </c>
      <c r="AM758" s="22">
        <v>39085</v>
      </c>
      <c r="AN758" s="20">
        <v>670448</v>
      </c>
      <c r="AO758" s="20">
        <v>17038</v>
      </c>
      <c r="AP758" s="54">
        <v>6873342</v>
      </c>
      <c r="AQ758" s="25">
        <v>97334</v>
      </c>
      <c r="AR758" s="25">
        <v>203211</v>
      </c>
      <c r="AS758" s="54">
        <v>87614</v>
      </c>
      <c r="AT758" s="54">
        <v>44335</v>
      </c>
      <c r="AU758" s="54">
        <v>72168</v>
      </c>
      <c r="AV758" s="54">
        <v>140266</v>
      </c>
      <c r="AW758" s="25">
        <f t="shared" si="44"/>
        <v>644928</v>
      </c>
      <c r="AX758" s="165">
        <v>1669539</v>
      </c>
      <c r="AY758" s="98">
        <f t="shared" si="45"/>
        <v>9187809</v>
      </c>
      <c r="AZ758" s="73"/>
      <c r="BA758" s="20">
        <v>836437</v>
      </c>
      <c r="BB758" s="20">
        <v>75731</v>
      </c>
      <c r="BC758" s="19">
        <v>912168</v>
      </c>
      <c r="BD758" s="19">
        <f t="shared" si="46"/>
        <v>10099977</v>
      </c>
      <c r="BF758" s="20">
        <v>511919</v>
      </c>
      <c r="BG758" s="21">
        <f t="shared" si="47"/>
        <v>9588058</v>
      </c>
      <c r="BI758" s="73"/>
      <c r="BJ758" s="73"/>
      <c r="BK758" s="73"/>
      <c r="BL758" s="73"/>
      <c r="BM758" s="73"/>
      <c r="BN758" s="73"/>
      <c r="BO758" s="73"/>
    </row>
    <row r="759" spans="1:67" ht="22.5" customHeight="1" x14ac:dyDescent="0.2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1612143</v>
      </c>
      <c r="G759" s="20">
        <v>1031691</v>
      </c>
      <c r="H759" s="20">
        <v>282680</v>
      </c>
      <c r="I759" s="20">
        <v>0</v>
      </c>
      <c r="J759" s="20">
        <v>0</v>
      </c>
      <c r="K759" s="20">
        <v>3254</v>
      </c>
      <c r="L759" s="20">
        <v>2256</v>
      </c>
      <c r="M759" s="20">
        <v>103413</v>
      </c>
      <c r="N759" s="20">
        <v>60244</v>
      </c>
      <c r="O759" s="20">
        <v>28490</v>
      </c>
      <c r="P759" s="20">
        <v>1402209</v>
      </c>
      <c r="Q759" s="20">
        <v>184241</v>
      </c>
      <c r="R759" s="20">
        <v>356445</v>
      </c>
      <c r="S759" s="20">
        <v>337440</v>
      </c>
      <c r="T759" s="21">
        <v>206378</v>
      </c>
      <c r="U759" s="54">
        <v>141409</v>
      </c>
      <c r="V759" s="20">
        <v>174995</v>
      </c>
      <c r="W759" s="20">
        <v>87768</v>
      </c>
      <c r="X759" s="20">
        <v>0</v>
      </c>
      <c r="Y759" s="21">
        <v>0</v>
      </c>
      <c r="Z759" s="20">
        <v>891761</v>
      </c>
      <c r="AA759" s="21">
        <v>38418</v>
      </c>
      <c r="AB759" s="32">
        <v>227150</v>
      </c>
      <c r="AC759" s="20">
        <v>3284538</v>
      </c>
      <c r="AD759" s="20">
        <v>1871511</v>
      </c>
      <c r="AE759" s="20">
        <v>1960881</v>
      </c>
      <c r="AF759" s="20">
        <v>1134277</v>
      </c>
      <c r="AG759" s="20">
        <v>693519</v>
      </c>
      <c r="AH759" s="20">
        <v>229904</v>
      </c>
      <c r="AI759" s="21">
        <v>108270</v>
      </c>
      <c r="AJ759" s="25">
        <v>152362</v>
      </c>
      <c r="AK759" s="25">
        <v>206923</v>
      </c>
      <c r="AL759" s="25">
        <v>56016</v>
      </c>
      <c r="AM759" s="22">
        <v>95377</v>
      </c>
      <c r="AN759" s="20">
        <v>1888126</v>
      </c>
      <c r="AO759" s="20">
        <v>108284</v>
      </c>
      <c r="AP759" s="54">
        <v>18962373</v>
      </c>
      <c r="AQ759" s="25">
        <v>366501</v>
      </c>
      <c r="AR759" s="25">
        <v>297922</v>
      </c>
      <c r="AS759" s="54">
        <v>188750</v>
      </c>
      <c r="AT759" s="54">
        <v>68526</v>
      </c>
      <c r="AU759" s="54">
        <v>213580</v>
      </c>
      <c r="AV759" s="54">
        <v>739012</v>
      </c>
      <c r="AW759" s="25">
        <f t="shared" si="44"/>
        <v>1874291</v>
      </c>
      <c r="AX759" s="165">
        <v>4935562</v>
      </c>
      <c r="AY759" s="98">
        <f t="shared" si="45"/>
        <v>25772226</v>
      </c>
      <c r="AZ759" s="73"/>
      <c r="BA759" s="20">
        <v>2042766</v>
      </c>
      <c r="BB759" s="20">
        <v>508650</v>
      </c>
      <c r="BC759" s="19">
        <v>2551416</v>
      </c>
      <c r="BD759" s="19">
        <f t="shared" si="46"/>
        <v>28323642</v>
      </c>
      <c r="BF759" s="20">
        <v>2697125</v>
      </c>
      <c r="BG759" s="21">
        <f t="shared" si="47"/>
        <v>25626517</v>
      </c>
      <c r="BI759" s="73"/>
      <c r="BJ759" s="73"/>
      <c r="BK759" s="73"/>
      <c r="BL759" s="73"/>
      <c r="BM759" s="73"/>
      <c r="BN759" s="73"/>
      <c r="BO759" s="73"/>
    </row>
    <row r="760" spans="1:67" ht="22.5" customHeight="1" x14ac:dyDescent="0.2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788381</v>
      </c>
      <c r="G760" s="20">
        <v>339356</v>
      </c>
      <c r="H760" s="20">
        <v>139048</v>
      </c>
      <c r="I760" s="20">
        <v>0</v>
      </c>
      <c r="J760" s="20">
        <v>0</v>
      </c>
      <c r="K760" s="20">
        <v>0</v>
      </c>
      <c r="L760" s="20">
        <v>0</v>
      </c>
      <c r="M760" s="20">
        <v>48059</v>
      </c>
      <c r="N760" s="20">
        <v>26546</v>
      </c>
      <c r="O760" s="20">
        <v>54390</v>
      </c>
      <c r="P760" s="20">
        <v>593791</v>
      </c>
      <c r="Q760" s="20">
        <v>88513</v>
      </c>
      <c r="R760" s="20">
        <v>123265</v>
      </c>
      <c r="S760" s="20">
        <v>117648</v>
      </c>
      <c r="T760" s="21">
        <v>86896</v>
      </c>
      <c r="U760" s="54">
        <v>62773</v>
      </c>
      <c r="V760" s="20">
        <v>65482</v>
      </c>
      <c r="W760" s="20">
        <v>29256</v>
      </c>
      <c r="X760" s="20">
        <v>0</v>
      </c>
      <c r="Y760" s="21">
        <v>0</v>
      </c>
      <c r="Z760" s="20">
        <v>323248</v>
      </c>
      <c r="AA760" s="21">
        <v>0</v>
      </c>
      <c r="AB760" s="32">
        <v>157481</v>
      </c>
      <c r="AC760" s="20">
        <v>2334104</v>
      </c>
      <c r="AD760" s="20">
        <v>727792</v>
      </c>
      <c r="AE760" s="20">
        <v>907664</v>
      </c>
      <c r="AF760" s="20">
        <v>509804</v>
      </c>
      <c r="AG760" s="20">
        <v>278849</v>
      </c>
      <c r="AH760" s="20">
        <v>108808</v>
      </c>
      <c r="AI760" s="21">
        <v>27669</v>
      </c>
      <c r="AJ760" s="25">
        <v>80368</v>
      </c>
      <c r="AK760" s="25">
        <v>87502</v>
      </c>
      <c r="AL760" s="25">
        <v>23862</v>
      </c>
      <c r="AM760" s="22">
        <v>50617</v>
      </c>
      <c r="AN760" s="20">
        <v>788907</v>
      </c>
      <c r="AO760" s="20">
        <v>29254</v>
      </c>
      <c r="AP760" s="54">
        <v>8999333</v>
      </c>
      <c r="AQ760" s="25">
        <v>141371</v>
      </c>
      <c r="AR760" s="25">
        <v>143932</v>
      </c>
      <c r="AS760" s="54">
        <v>97506</v>
      </c>
      <c r="AT760" s="54">
        <v>43980</v>
      </c>
      <c r="AU760" s="54">
        <v>68335</v>
      </c>
      <c r="AV760" s="54">
        <v>277133</v>
      </c>
      <c r="AW760" s="25">
        <f t="shared" si="44"/>
        <v>772257</v>
      </c>
      <c r="AX760" s="165">
        <v>1602747</v>
      </c>
      <c r="AY760" s="98">
        <f t="shared" si="45"/>
        <v>11374337</v>
      </c>
      <c r="AZ760" s="73"/>
      <c r="BA760" s="20">
        <v>1058908</v>
      </c>
      <c r="BB760" s="20">
        <v>94373</v>
      </c>
      <c r="BC760" s="19">
        <v>1153281</v>
      </c>
      <c r="BD760" s="19">
        <f t="shared" si="46"/>
        <v>12527618</v>
      </c>
      <c r="BF760" s="20">
        <v>1011435</v>
      </c>
      <c r="BG760" s="21">
        <f t="shared" si="47"/>
        <v>11516183</v>
      </c>
      <c r="BI760" s="73"/>
      <c r="BJ760" s="73"/>
      <c r="BK760" s="73"/>
      <c r="BL760" s="73"/>
      <c r="BM760" s="73"/>
      <c r="BN760" s="73"/>
      <c r="BO760" s="73"/>
    </row>
    <row r="761" spans="1:67" ht="22.5" customHeight="1" x14ac:dyDescent="0.2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759716</v>
      </c>
      <c r="G761" s="20">
        <v>194522</v>
      </c>
      <c r="H761" s="20">
        <v>77546</v>
      </c>
      <c r="I761" s="20">
        <v>0</v>
      </c>
      <c r="J761" s="20">
        <v>0</v>
      </c>
      <c r="K761" s="20">
        <v>0</v>
      </c>
      <c r="L761" s="20">
        <v>0</v>
      </c>
      <c r="M761" s="20">
        <v>55097</v>
      </c>
      <c r="N761" s="20">
        <v>31342</v>
      </c>
      <c r="O761" s="20">
        <v>12099</v>
      </c>
      <c r="P761" s="20">
        <v>483203</v>
      </c>
      <c r="Q761" s="20">
        <v>109640</v>
      </c>
      <c r="R761" s="20">
        <v>229487</v>
      </c>
      <c r="S761" s="20">
        <v>151392</v>
      </c>
      <c r="T761" s="21">
        <v>54310</v>
      </c>
      <c r="U761" s="54">
        <v>61970</v>
      </c>
      <c r="V761" s="20">
        <v>56450</v>
      </c>
      <c r="W761" s="20">
        <v>19504</v>
      </c>
      <c r="X761" s="20">
        <v>0</v>
      </c>
      <c r="Y761" s="21">
        <v>0</v>
      </c>
      <c r="Z761" s="20">
        <v>389803</v>
      </c>
      <c r="AA761" s="21">
        <v>0</v>
      </c>
      <c r="AB761" s="32">
        <v>254318</v>
      </c>
      <c r="AC761" s="20">
        <v>1733666</v>
      </c>
      <c r="AD761" s="20">
        <v>581046</v>
      </c>
      <c r="AE761" s="20">
        <v>683574</v>
      </c>
      <c r="AF761" s="20">
        <v>419607</v>
      </c>
      <c r="AG761" s="20">
        <v>328005</v>
      </c>
      <c r="AH761" s="20">
        <v>46994</v>
      </c>
      <c r="AI761" s="21">
        <v>14035</v>
      </c>
      <c r="AJ761" s="25">
        <v>92008</v>
      </c>
      <c r="AK761" s="25">
        <v>115676</v>
      </c>
      <c r="AL761" s="25">
        <v>16880</v>
      </c>
      <c r="AM761" s="22">
        <v>63657</v>
      </c>
      <c r="AN761" s="20">
        <v>178782</v>
      </c>
      <c r="AO761" s="20">
        <v>7498</v>
      </c>
      <c r="AP761" s="54">
        <v>7221827</v>
      </c>
      <c r="AQ761" s="25">
        <v>150952</v>
      </c>
      <c r="AR761" s="25">
        <v>227001</v>
      </c>
      <c r="AS761" s="54">
        <v>36176</v>
      </c>
      <c r="AT761" s="54">
        <v>34423</v>
      </c>
      <c r="AU761" s="54">
        <v>84980</v>
      </c>
      <c r="AV761" s="54">
        <v>292063</v>
      </c>
      <c r="AW761" s="25">
        <f t="shared" si="44"/>
        <v>825595</v>
      </c>
      <c r="AX761" s="165">
        <v>889031</v>
      </c>
      <c r="AY761" s="98">
        <f t="shared" si="45"/>
        <v>8936453</v>
      </c>
      <c r="AZ761" s="73"/>
      <c r="BA761" s="20">
        <v>1202168</v>
      </c>
      <c r="BB761" s="20">
        <v>21901</v>
      </c>
      <c r="BC761" s="19">
        <v>1224069</v>
      </c>
      <c r="BD761" s="19">
        <f t="shared" si="46"/>
        <v>10160522</v>
      </c>
      <c r="BF761" s="20">
        <v>1065925</v>
      </c>
      <c r="BG761" s="21">
        <f t="shared" si="47"/>
        <v>9094597</v>
      </c>
      <c r="BI761" s="73"/>
      <c r="BJ761" s="73"/>
      <c r="BK761" s="73"/>
      <c r="BL761" s="73"/>
      <c r="BM761" s="73"/>
      <c r="BN761" s="73"/>
      <c r="BO761" s="73"/>
    </row>
    <row r="762" spans="1:67" ht="22.5" customHeight="1" x14ac:dyDescent="0.2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155107</v>
      </c>
      <c r="G762" s="20">
        <v>37643</v>
      </c>
      <c r="H762" s="20">
        <v>9359</v>
      </c>
      <c r="I762" s="20">
        <v>0</v>
      </c>
      <c r="J762" s="20">
        <v>0</v>
      </c>
      <c r="K762" s="20">
        <v>0</v>
      </c>
      <c r="L762" s="20">
        <v>0</v>
      </c>
      <c r="M762" s="20">
        <v>6309</v>
      </c>
      <c r="N762" s="20">
        <v>3280</v>
      </c>
      <c r="O762" s="20">
        <v>0</v>
      </c>
      <c r="P762" s="20">
        <v>27582</v>
      </c>
      <c r="Q762" s="20">
        <v>26082</v>
      </c>
      <c r="R762" s="20">
        <v>24965</v>
      </c>
      <c r="S762" s="20">
        <v>29184</v>
      </c>
      <c r="T762" s="21">
        <v>32586</v>
      </c>
      <c r="U762" s="54">
        <v>11125</v>
      </c>
      <c r="V762" s="20">
        <v>15806</v>
      </c>
      <c r="W762" s="20">
        <v>9752</v>
      </c>
      <c r="X762" s="20">
        <v>0</v>
      </c>
      <c r="Y762" s="21">
        <v>0</v>
      </c>
      <c r="Z762" s="20">
        <v>60792</v>
      </c>
      <c r="AA762" s="21">
        <v>0</v>
      </c>
      <c r="AB762" s="32">
        <v>0</v>
      </c>
      <c r="AC762" s="20">
        <v>321457</v>
      </c>
      <c r="AD762" s="20">
        <v>171425</v>
      </c>
      <c r="AE762" s="20">
        <v>155828</v>
      </c>
      <c r="AF762" s="20">
        <v>55674</v>
      </c>
      <c r="AG762" s="20">
        <v>35668</v>
      </c>
      <c r="AH762" s="20">
        <v>50840</v>
      </c>
      <c r="AI762" s="21">
        <v>4411</v>
      </c>
      <c r="AJ762" s="25">
        <v>24079</v>
      </c>
      <c r="AK762" s="25">
        <v>25317</v>
      </c>
      <c r="AL762" s="25">
        <v>3749</v>
      </c>
      <c r="AM762" s="22">
        <v>10994</v>
      </c>
      <c r="AN762" s="20">
        <v>40556</v>
      </c>
      <c r="AO762" s="20">
        <v>8483</v>
      </c>
      <c r="AP762" s="54">
        <v>1358053</v>
      </c>
      <c r="AQ762" s="25">
        <v>40999</v>
      </c>
      <c r="AR762" s="25">
        <v>60653</v>
      </c>
      <c r="AS762" s="54">
        <v>39878</v>
      </c>
      <c r="AT762" s="54">
        <v>26500</v>
      </c>
      <c r="AU762" s="54">
        <v>24677</v>
      </c>
      <c r="AV762" s="54">
        <v>44666</v>
      </c>
      <c r="AW762" s="25">
        <f t="shared" si="44"/>
        <v>237373</v>
      </c>
      <c r="AX762" s="165">
        <v>208617</v>
      </c>
      <c r="AY762" s="98">
        <f t="shared" si="45"/>
        <v>1804043</v>
      </c>
      <c r="AZ762" s="73"/>
      <c r="BA762" s="20">
        <v>322487</v>
      </c>
      <c r="BB762" s="20">
        <v>23109</v>
      </c>
      <c r="BC762" s="19">
        <v>345596</v>
      </c>
      <c r="BD762" s="19">
        <f t="shared" si="46"/>
        <v>2149639</v>
      </c>
      <c r="BF762" s="20">
        <v>163015</v>
      </c>
      <c r="BG762" s="21">
        <f t="shared" si="47"/>
        <v>1986624</v>
      </c>
      <c r="BI762" s="73"/>
      <c r="BJ762" s="73"/>
      <c r="BK762" s="73"/>
      <c r="BL762" s="73"/>
      <c r="BM762" s="73"/>
      <c r="BN762" s="73"/>
      <c r="BO762" s="73"/>
    </row>
    <row r="763" spans="1:67" ht="22.5" customHeight="1" x14ac:dyDescent="0.2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541055</v>
      </c>
      <c r="G763" s="20">
        <v>200186</v>
      </c>
      <c r="H763" s="20">
        <v>87669</v>
      </c>
      <c r="I763" s="20">
        <v>0</v>
      </c>
      <c r="J763" s="20">
        <v>0</v>
      </c>
      <c r="K763" s="20">
        <v>0</v>
      </c>
      <c r="L763" s="20">
        <v>0</v>
      </c>
      <c r="M763" s="20">
        <v>33961</v>
      </c>
      <c r="N763" s="20">
        <v>24181</v>
      </c>
      <c r="O763" s="20">
        <v>16169</v>
      </c>
      <c r="P763" s="20">
        <v>530720</v>
      </c>
      <c r="Q763" s="20">
        <v>64966</v>
      </c>
      <c r="R763" s="20">
        <v>89979</v>
      </c>
      <c r="S763" s="20">
        <v>158688</v>
      </c>
      <c r="T763" s="21">
        <v>97758</v>
      </c>
      <c r="U763" s="54">
        <v>51014</v>
      </c>
      <c r="V763" s="20">
        <v>130964</v>
      </c>
      <c r="W763" s="20">
        <v>19504</v>
      </c>
      <c r="X763" s="20">
        <v>0</v>
      </c>
      <c r="Y763" s="21">
        <v>0</v>
      </c>
      <c r="Z763" s="20">
        <v>311912</v>
      </c>
      <c r="AA763" s="21">
        <v>4044</v>
      </c>
      <c r="AB763" s="32">
        <v>0</v>
      </c>
      <c r="AC763" s="20">
        <v>1207997</v>
      </c>
      <c r="AD763" s="20">
        <v>457363</v>
      </c>
      <c r="AE763" s="20">
        <v>618835</v>
      </c>
      <c r="AF763" s="20">
        <v>341909</v>
      </c>
      <c r="AG763" s="20">
        <v>208889</v>
      </c>
      <c r="AH763" s="20">
        <v>115843</v>
      </c>
      <c r="AI763" s="21">
        <v>37694</v>
      </c>
      <c r="AJ763" s="25">
        <v>67158</v>
      </c>
      <c r="AK763" s="25">
        <v>74399</v>
      </c>
      <c r="AL763" s="25">
        <v>17503</v>
      </c>
      <c r="AM763" s="22">
        <v>42639</v>
      </c>
      <c r="AN763" s="20">
        <v>146891</v>
      </c>
      <c r="AO763" s="20">
        <v>39686</v>
      </c>
      <c r="AP763" s="54">
        <v>5739576</v>
      </c>
      <c r="AQ763" s="25">
        <v>119618</v>
      </c>
      <c r="AR763" s="25">
        <v>132848</v>
      </c>
      <c r="AS763" s="54">
        <v>66534</v>
      </c>
      <c r="AT763" s="54">
        <v>35090</v>
      </c>
      <c r="AU763" s="54">
        <v>88041</v>
      </c>
      <c r="AV763" s="54">
        <v>142356</v>
      </c>
      <c r="AW763" s="25">
        <f t="shared" si="44"/>
        <v>584487</v>
      </c>
      <c r="AX763" s="165">
        <v>780412</v>
      </c>
      <c r="AY763" s="98">
        <f t="shared" si="45"/>
        <v>7104475</v>
      </c>
      <c r="AZ763" s="73"/>
      <c r="BA763" s="20">
        <v>870219</v>
      </c>
      <c r="BB763" s="20">
        <v>111466</v>
      </c>
      <c r="BC763" s="19">
        <v>981685</v>
      </c>
      <c r="BD763" s="19">
        <f t="shared" si="46"/>
        <v>8086160</v>
      </c>
      <c r="BF763" s="20">
        <v>519548</v>
      </c>
      <c r="BG763" s="21">
        <f t="shared" si="47"/>
        <v>7566612</v>
      </c>
      <c r="BI763" s="73"/>
      <c r="BJ763" s="73"/>
      <c r="BK763" s="73"/>
      <c r="BL763" s="73"/>
      <c r="BM763" s="73"/>
      <c r="BN763" s="73"/>
      <c r="BO763" s="73"/>
    </row>
    <row r="764" spans="1:67" ht="22.5" customHeight="1" x14ac:dyDescent="0.2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419024</v>
      </c>
      <c r="G764" s="20">
        <v>110346</v>
      </c>
      <c r="H764" s="20">
        <v>36481</v>
      </c>
      <c r="I764" s="20">
        <v>0</v>
      </c>
      <c r="J764" s="20">
        <v>0</v>
      </c>
      <c r="K764" s="20">
        <v>0</v>
      </c>
      <c r="L764" s="20">
        <v>0</v>
      </c>
      <c r="M764" s="20">
        <v>26825</v>
      </c>
      <c r="N764" s="20">
        <v>14539</v>
      </c>
      <c r="O764" s="20">
        <v>18241</v>
      </c>
      <c r="P764" s="20">
        <v>323428</v>
      </c>
      <c r="Q764" s="20">
        <v>46955</v>
      </c>
      <c r="R764" s="20">
        <v>63279</v>
      </c>
      <c r="S764" s="20">
        <v>102144</v>
      </c>
      <c r="T764" s="21">
        <v>76034</v>
      </c>
      <c r="U764" s="54">
        <v>40989</v>
      </c>
      <c r="V764" s="20">
        <v>57579</v>
      </c>
      <c r="W764" s="20">
        <v>19504</v>
      </c>
      <c r="X764" s="20">
        <v>0</v>
      </c>
      <c r="Y764" s="21">
        <v>0</v>
      </c>
      <c r="Z764" s="20">
        <v>202978</v>
      </c>
      <c r="AA764" s="21">
        <v>0</v>
      </c>
      <c r="AB764" s="32">
        <v>0</v>
      </c>
      <c r="AC764" s="20">
        <v>736754</v>
      </c>
      <c r="AD764" s="20">
        <v>258237</v>
      </c>
      <c r="AE764" s="20">
        <v>497799</v>
      </c>
      <c r="AF764" s="20">
        <v>272513</v>
      </c>
      <c r="AG764" s="20">
        <v>139109</v>
      </c>
      <c r="AH764" s="20">
        <v>28046</v>
      </c>
      <c r="AI764" s="21">
        <v>6416</v>
      </c>
      <c r="AJ764" s="25">
        <v>55768</v>
      </c>
      <c r="AK764" s="25">
        <v>62176</v>
      </c>
      <c r="AL764" s="25">
        <v>12131</v>
      </c>
      <c r="AM764" s="22">
        <v>36466</v>
      </c>
      <c r="AN764" s="20">
        <v>118029</v>
      </c>
      <c r="AO764" s="20">
        <v>5901</v>
      </c>
      <c r="AP764" s="54">
        <v>3787691</v>
      </c>
      <c r="AQ764" s="25">
        <v>96595</v>
      </c>
      <c r="AR764" s="25">
        <v>125202</v>
      </c>
      <c r="AS764" s="54">
        <v>35153</v>
      </c>
      <c r="AT764" s="54">
        <v>32957</v>
      </c>
      <c r="AU764" s="54">
        <v>75211</v>
      </c>
      <c r="AV764" s="54">
        <v>95135</v>
      </c>
      <c r="AW764" s="25">
        <f t="shared" si="44"/>
        <v>460253</v>
      </c>
      <c r="AX764" s="165">
        <v>541443</v>
      </c>
      <c r="AY764" s="98">
        <f t="shared" si="45"/>
        <v>4789387</v>
      </c>
      <c r="AZ764" s="73"/>
      <c r="BA764" s="20">
        <v>686033</v>
      </c>
      <c r="BB764" s="20">
        <v>26778</v>
      </c>
      <c r="BC764" s="19">
        <v>712811</v>
      </c>
      <c r="BD764" s="19">
        <f t="shared" si="46"/>
        <v>5502198</v>
      </c>
      <c r="BF764" s="20">
        <v>347207</v>
      </c>
      <c r="BG764" s="21">
        <f t="shared" si="47"/>
        <v>5154991</v>
      </c>
      <c r="BI764" s="73"/>
      <c r="BJ764" s="73"/>
      <c r="BK764" s="73"/>
      <c r="BL764" s="73"/>
      <c r="BM764" s="73"/>
      <c r="BN764" s="73"/>
      <c r="BO764" s="73"/>
    </row>
    <row r="765" spans="1:67" ht="22.5" customHeight="1" x14ac:dyDescent="0.2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381677</v>
      </c>
      <c r="G765" s="20">
        <v>331541</v>
      </c>
      <c r="H765" s="20">
        <v>119566</v>
      </c>
      <c r="I765" s="20">
        <v>0</v>
      </c>
      <c r="J765" s="20">
        <v>1184</v>
      </c>
      <c r="K765" s="20">
        <v>34139</v>
      </c>
      <c r="L765" s="20">
        <v>29866</v>
      </c>
      <c r="M765" s="20">
        <v>15709</v>
      </c>
      <c r="N765" s="20">
        <v>10572</v>
      </c>
      <c r="O765" s="20">
        <v>15540</v>
      </c>
      <c r="P765" s="20">
        <v>356532</v>
      </c>
      <c r="Q765" s="20">
        <v>38892</v>
      </c>
      <c r="R765" s="20">
        <v>131943</v>
      </c>
      <c r="S765" s="20">
        <v>31920</v>
      </c>
      <c r="T765" s="21">
        <v>21724</v>
      </c>
      <c r="U765" s="54">
        <v>33459</v>
      </c>
      <c r="V765" s="20">
        <v>32741</v>
      </c>
      <c r="W765" s="20">
        <v>19504</v>
      </c>
      <c r="X765" s="20">
        <v>0</v>
      </c>
      <c r="Y765" s="21">
        <v>0</v>
      </c>
      <c r="Z765" s="20">
        <v>220313</v>
      </c>
      <c r="AA765" s="21">
        <v>0</v>
      </c>
      <c r="AB765" s="32">
        <v>0</v>
      </c>
      <c r="AC765" s="20">
        <v>637974</v>
      </c>
      <c r="AD765" s="20">
        <v>529685</v>
      </c>
      <c r="AE765" s="20">
        <v>623900</v>
      </c>
      <c r="AF765" s="20">
        <v>377393</v>
      </c>
      <c r="AG765" s="20">
        <v>135981</v>
      </c>
      <c r="AH765" s="20">
        <v>190320</v>
      </c>
      <c r="AI765" s="21">
        <v>52531</v>
      </c>
      <c r="AJ765" s="25">
        <v>46691</v>
      </c>
      <c r="AK765" s="25">
        <v>67141</v>
      </c>
      <c r="AL765" s="25">
        <v>19410</v>
      </c>
      <c r="AM765" s="22">
        <v>31540</v>
      </c>
      <c r="AN765" s="20">
        <v>485219</v>
      </c>
      <c r="AO765" s="20">
        <v>44902</v>
      </c>
      <c r="AP765" s="54">
        <v>5069509</v>
      </c>
      <c r="AQ765" s="25">
        <v>87156</v>
      </c>
      <c r="AR765" s="25">
        <v>156356</v>
      </c>
      <c r="AS765" s="54">
        <v>150561</v>
      </c>
      <c r="AT765" s="54">
        <v>61400</v>
      </c>
      <c r="AU765" s="54">
        <v>84517</v>
      </c>
      <c r="AV765" s="54">
        <v>167145</v>
      </c>
      <c r="AW765" s="25">
        <f t="shared" si="44"/>
        <v>707135</v>
      </c>
      <c r="AX765" s="165">
        <v>1393203</v>
      </c>
      <c r="AY765" s="98">
        <f t="shared" si="45"/>
        <v>7169847</v>
      </c>
      <c r="AZ765" s="73"/>
      <c r="BA765" s="20">
        <v>531620</v>
      </c>
      <c r="BB765" s="20">
        <v>204312</v>
      </c>
      <c r="BC765" s="19">
        <v>735932</v>
      </c>
      <c r="BD765" s="19">
        <f t="shared" si="46"/>
        <v>7905779</v>
      </c>
      <c r="BF765" s="20">
        <v>610018</v>
      </c>
      <c r="BG765" s="21">
        <f t="shared" si="47"/>
        <v>7295761</v>
      </c>
      <c r="BI765" s="73"/>
      <c r="BJ765" s="73"/>
      <c r="BK765" s="73"/>
      <c r="BL765" s="73"/>
      <c r="BM765" s="73"/>
      <c r="BN765" s="73"/>
      <c r="BO765" s="73"/>
    </row>
    <row r="766" spans="1:67" ht="22.5" customHeight="1" x14ac:dyDescent="0.2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280554</v>
      </c>
      <c r="G766" s="20">
        <v>129275</v>
      </c>
      <c r="H766" s="20">
        <v>52525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6477</v>
      </c>
      <c r="O766" s="20">
        <v>0</v>
      </c>
      <c r="P766" s="20">
        <v>254877</v>
      </c>
      <c r="Q766" s="20">
        <v>26988</v>
      </c>
      <c r="R766" s="20">
        <v>31818</v>
      </c>
      <c r="S766" s="20">
        <v>38304</v>
      </c>
      <c r="T766" s="21">
        <v>54310</v>
      </c>
      <c r="U766" s="54">
        <v>47418</v>
      </c>
      <c r="V766" s="20">
        <v>14677</v>
      </c>
      <c r="W766" s="20">
        <v>9752</v>
      </c>
      <c r="X766" s="20">
        <v>0</v>
      </c>
      <c r="Y766" s="21">
        <v>0</v>
      </c>
      <c r="Z766" s="20">
        <v>144045</v>
      </c>
      <c r="AA766" s="21">
        <v>0</v>
      </c>
      <c r="AB766" s="32">
        <v>0</v>
      </c>
      <c r="AC766" s="20">
        <v>519874</v>
      </c>
      <c r="AD766" s="20">
        <v>359081</v>
      </c>
      <c r="AE766" s="20">
        <v>385130</v>
      </c>
      <c r="AF766" s="20">
        <v>203729</v>
      </c>
      <c r="AG766" s="20">
        <v>80704</v>
      </c>
      <c r="AH766" s="20">
        <v>97646</v>
      </c>
      <c r="AI766" s="21">
        <v>20050</v>
      </c>
      <c r="AJ766" s="25">
        <v>35287</v>
      </c>
      <c r="AK766" s="25">
        <v>49927</v>
      </c>
      <c r="AL766" s="25">
        <v>12013</v>
      </c>
      <c r="AM766" s="22">
        <v>21699</v>
      </c>
      <c r="AN766" s="20">
        <v>357512</v>
      </c>
      <c r="AO766" s="20">
        <v>19682</v>
      </c>
      <c r="AP766" s="54">
        <v>3253354</v>
      </c>
      <c r="AQ766" s="25">
        <v>81686</v>
      </c>
      <c r="AR766" s="25">
        <v>130230</v>
      </c>
      <c r="AS766" s="54">
        <v>104257</v>
      </c>
      <c r="AT766" s="54">
        <v>49861</v>
      </c>
      <c r="AU766" s="54">
        <v>73158</v>
      </c>
      <c r="AV766" s="54">
        <v>63615</v>
      </c>
      <c r="AW766" s="25">
        <f t="shared" si="44"/>
        <v>502807</v>
      </c>
      <c r="AX766" s="165">
        <v>732897</v>
      </c>
      <c r="AY766" s="98">
        <f t="shared" si="45"/>
        <v>4489058</v>
      </c>
      <c r="AZ766" s="73"/>
      <c r="BA766" s="20">
        <v>438786</v>
      </c>
      <c r="BB766" s="20">
        <v>97154</v>
      </c>
      <c r="BC766" s="19">
        <v>535940</v>
      </c>
      <c r="BD766" s="19">
        <f t="shared" si="46"/>
        <v>5024998</v>
      </c>
      <c r="BF766" s="20">
        <v>232171</v>
      </c>
      <c r="BG766" s="21">
        <f t="shared" si="47"/>
        <v>4792827</v>
      </c>
      <c r="BI766" s="73"/>
      <c r="BJ766" s="73"/>
      <c r="BK766" s="73"/>
      <c r="BL766" s="73"/>
      <c r="BM766" s="73"/>
      <c r="BN766" s="73"/>
      <c r="BO766" s="73"/>
    </row>
    <row r="767" spans="1:67" ht="22.5" customHeight="1" x14ac:dyDescent="0.2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365625</v>
      </c>
      <c r="G767" s="20">
        <v>189862</v>
      </c>
      <c r="H767" s="20">
        <v>91871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8839</v>
      </c>
      <c r="O767" s="20">
        <v>0</v>
      </c>
      <c r="P767" s="20">
        <v>482544</v>
      </c>
      <c r="Q767" s="20">
        <v>49492</v>
      </c>
      <c r="R767" s="20">
        <v>71512</v>
      </c>
      <c r="S767" s="20">
        <v>36480</v>
      </c>
      <c r="T767" s="21">
        <v>32586</v>
      </c>
      <c r="U767" s="54">
        <v>25465</v>
      </c>
      <c r="V767" s="20">
        <v>20322</v>
      </c>
      <c r="W767" s="20">
        <v>9752</v>
      </c>
      <c r="X767" s="20">
        <v>0</v>
      </c>
      <c r="Y767" s="21">
        <v>0</v>
      </c>
      <c r="Z767" s="20">
        <v>169399</v>
      </c>
      <c r="AA767" s="21">
        <v>0</v>
      </c>
      <c r="AB767" s="32">
        <v>0</v>
      </c>
      <c r="AC767" s="20">
        <v>753314</v>
      </c>
      <c r="AD767" s="20">
        <v>299099</v>
      </c>
      <c r="AE767" s="20">
        <v>508001</v>
      </c>
      <c r="AF767" s="20">
        <v>267968</v>
      </c>
      <c r="AG767" s="20">
        <v>93789</v>
      </c>
      <c r="AH767" s="20">
        <v>109746</v>
      </c>
      <c r="AI767" s="21">
        <v>18847</v>
      </c>
      <c r="AJ767" s="25">
        <v>43023</v>
      </c>
      <c r="AK767" s="25">
        <v>52845</v>
      </c>
      <c r="AL767" s="25">
        <v>15260</v>
      </c>
      <c r="AM767" s="22">
        <v>26043</v>
      </c>
      <c r="AN767" s="20">
        <v>539094</v>
      </c>
      <c r="AO767" s="20">
        <v>18116</v>
      </c>
      <c r="AP767" s="54">
        <v>4298894</v>
      </c>
      <c r="AQ767" s="25">
        <v>69767</v>
      </c>
      <c r="AR767" s="25">
        <v>139624</v>
      </c>
      <c r="AS767" s="54">
        <v>104770</v>
      </c>
      <c r="AT767" s="54">
        <v>46733</v>
      </c>
      <c r="AU767" s="54">
        <v>85316</v>
      </c>
      <c r="AV767" s="54">
        <v>69347</v>
      </c>
      <c r="AW767" s="25">
        <f t="shared" si="44"/>
        <v>515557</v>
      </c>
      <c r="AX767" s="165">
        <v>1054078</v>
      </c>
      <c r="AY767" s="98">
        <f t="shared" si="45"/>
        <v>5868529</v>
      </c>
      <c r="AZ767" s="73"/>
      <c r="BA767" s="20">
        <v>501923</v>
      </c>
      <c r="BB767" s="20">
        <v>86397</v>
      </c>
      <c r="BC767" s="19">
        <v>588320</v>
      </c>
      <c r="BD767" s="19">
        <f t="shared" si="46"/>
        <v>6456849</v>
      </c>
      <c r="BF767" s="20">
        <v>253091</v>
      </c>
      <c r="BG767" s="21">
        <f t="shared" si="47"/>
        <v>6203758</v>
      </c>
      <c r="BI767" s="73"/>
      <c r="BJ767" s="73"/>
      <c r="BK767" s="73"/>
      <c r="BL767" s="73"/>
      <c r="BM767" s="73"/>
      <c r="BN767" s="73"/>
      <c r="BO767" s="73"/>
    </row>
    <row r="768" spans="1:67" ht="22.5" customHeight="1" x14ac:dyDescent="0.2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206774</v>
      </c>
      <c r="G768" s="20">
        <v>128917</v>
      </c>
      <c r="H768" s="20">
        <v>42593</v>
      </c>
      <c r="I768" s="20">
        <v>902</v>
      </c>
      <c r="J768" s="20">
        <v>8302</v>
      </c>
      <c r="K768" s="20">
        <v>21073</v>
      </c>
      <c r="L768" s="20">
        <v>42531</v>
      </c>
      <c r="M768" s="20">
        <v>4345</v>
      </c>
      <c r="N768" s="20">
        <v>4217</v>
      </c>
      <c r="O768" s="20">
        <v>7881</v>
      </c>
      <c r="P768" s="20">
        <v>138973</v>
      </c>
      <c r="Q768" s="20">
        <v>20485</v>
      </c>
      <c r="R768" s="20">
        <v>9123</v>
      </c>
      <c r="S768" s="20">
        <v>12768</v>
      </c>
      <c r="T768" s="21">
        <v>21724</v>
      </c>
      <c r="U768" s="54">
        <v>5922</v>
      </c>
      <c r="V768" s="20">
        <v>9032</v>
      </c>
      <c r="W768" s="20">
        <v>9752</v>
      </c>
      <c r="X768" s="20">
        <v>0</v>
      </c>
      <c r="Y768" s="21">
        <v>0</v>
      </c>
      <c r="Z768" s="20">
        <v>116447</v>
      </c>
      <c r="AA768" s="21">
        <v>0</v>
      </c>
      <c r="AB768" s="32">
        <v>0</v>
      </c>
      <c r="AC768" s="20">
        <v>226016</v>
      </c>
      <c r="AD768" s="20">
        <v>296356</v>
      </c>
      <c r="AE768" s="20">
        <v>432693</v>
      </c>
      <c r="AF768" s="20">
        <v>202943</v>
      </c>
      <c r="AG768" s="20">
        <v>67531</v>
      </c>
      <c r="AH768" s="20">
        <v>96145</v>
      </c>
      <c r="AI768" s="21">
        <v>71378</v>
      </c>
      <c r="AJ768" s="25">
        <v>27562</v>
      </c>
      <c r="AK768" s="25">
        <v>48509</v>
      </c>
      <c r="AL768" s="25">
        <v>10276</v>
      </c>
      <c r="AM768" s="22">
        <v>18950</v>
      </c>
      <c r="AN768" s="20">
        <v>136072</v>
      </c>
      <c r="AO768" s="20">
        <v>28922</v>
      </c>
      <c r="AP768" s="54">
        <v>2475114</v>
      </c>
      <c r="AQ768" s="25">
        <v>71247</v>
      </c>
      <c r="AR768" s="25">
        <v>145687</v>
      </c>
      <c r="AS768" s="54">
        <v>111797</v>
      </c>
      <c r="AT768" s="54">
        <v>65449</v>
      </c>
      <c r="AU768" s="54">
        <v>83973</v>
      </c>
      <c r="AV768" s="54">
        <v>43395</v>
      </c>
      <c r="AW768" s="25">
        <f t="shared" si="44"/>
        <v>521548</v>
      </c>
      <c r="AX768" s="165">
        <v>630439</v>
      </c>
      <c r="AY768" s="98">
        <f t="shared" si="45"/>
        <v>3627101</v>
      </c>
      <c r="AZ768" s="73"/>
      <c r="BA768" s="20">
        <v>362501</v>
      </c>
      <c r="BB768" s="20">
        <v>140113</v>
      </c>
      <c r="BC768" s="19">
        <v>502614</v>
      </c>
      <c r="BD768" s="19">
        <f t="shared" si="46"/>
        <v>4129715</v>
      </c>
      <c r="BF768" s="20">
        <v>158376</v>
      </c>
      <c r="BG768" s="21">
        <f t="shared" si="47"/>
        <v>3971339</v>
      </c>
      <c r="BI768" s="73"/>
      <c r="BJ768" s="73"/>
      <c r="BK768" s="73"/>
      <c r="BL768" s="73"/>
      <c r="BM768" s="73"/>
      <c r="BN768" s="73"/>
      <c r="BO768" s="73"/>
    </row>
    <row r="769" spans="1:67" ht="22.5" customHeight="1" x14ac:dyDescent="0.2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380437</v>
      </c>
      <c r="G769" s="20">
        <v>360508</v>
      </c>
      <c r="H769" s="20">
        <v>112117</v>
      </c>
      <c r="I769" s="20">
        <v>0</v>
      </c>
      <c r="J769" s="20">
        <v>10101</v>
      </c>
      <c r="K769" s="20">
        <v>37352</v>
      </c>
      <c r="L769" s="20">
        <v>48746</v>
      </c>
      <c r="M769" s="20">
        <v>10380</v>
      </c>
      <c r="N769" s="20">
        <v>8380</v>
      </c>
      <c r="O769" s="20">
        <v>13431</v>
      </c>
      <c r="P769" s="20">
        <v>296189</v>
      </c>
      <c r="Q769" s="20">
        <v>31417</v>
      </c>
      <c r="R769" s="20">
        <v>97233</v>
      </c>
      <c r="S769" s="20">
        <v>37392</v>
      </c>
      <c r="T769" s="21">
        <v>54310</v>
      </c>
      <c r="U769" s="54">
        <v>23180</v>
      </c>
      <c r="V769" s="20">
        <v>22580</v>
      </c>
      <c r="W769" s="20">
        <v>39008</v>
      </c>
      <c r="X769" s="20">
        <v>0</v>
      </c>
      <c r="Y769" s="21">
        <v>0</v>
      </c>
      <c r="Z769" s="20">
        <v>193490</v>
      </c>
      <c r="AA769" s="21">
        <v>0</v>
      </c>
      <c r="AB769" s="32">
        <v>0</v>
      </c>
      <c r="AC769" s="20">
        <v>629777</v>
      </c>
      <c r="AD769" s="20">
        <v>547952</v>
      </c>
      <c r="AE769" s="20">
        <v>716751</v>
      </c>
      <c r="AF769" s="20">
        <v>396359</v>
      </c>
      <c r="AG769" s="20">
        <v>101089</v>
      </c>
      <c r="AH769" s="20">
        <v>164338</v>
      </c>
      <c r="AI769" s="21">
        <v>142756</v>
      </c>
      <c r="AJ769" s="25">
        <v>41532</v>
      </c>
      <c r="AK769" s="25">
        <v>65732</v>
      </c>
      <c r="AL769" s="25">
        <v>19043</v>
      </c>
      <c r="AM769" s="22">
        <v>29999</v>
      </c>
      <c r="AN769" s="20">
        <v>654944</v>
      </c>
      <c r="AO769" s="20">
        <v>44653</v>
      </c>
      <c r="AP769" s="54">
        <v>5331176</v>
      </c>
      <c r="AQ769" s="25">
        <v>91596</v>
      </c>
      <c r="AR769" s="25">
        <v>206543</v>
      </c>
      <c r="AS769" s="54">
        <v>146702</v>
      </c>
      <c r="AT769" s="54">
        <v>86457</v>
      </c>
      <c r="AU769" s="54">
        <v>118691</v>
      </c>
      <c r="AV769" s="54">
        <v>83503</v>
      </c>
      <c r="AW769" s="25">
        <f t="shared" si="44"/>
        <v>733492</v>
      </c>
      <c r="AX769" s="165">
        <v>2064539</v>
      </c>
      <c r="AY769" s="98">
        <f t="shared" si="45"/>
        <v>8129207</v>
      </c>
      <c r="AZ769" s="73"/>
      <c r="BA769" s="20">
        <v>489592</v>
      </c>
      <c r="BB769" s="20">
        <v>216528</v>
      </c>
      <c r="BC769" s="19">
        <v>706120</v>
      </c>
      <c r="BD769" s="19">
        <f t="shared" si="46"/>
        <v>8835327</v>
      </c>
      <c r="BF769" s="20">
        <v>304755</v>
      </c>
      <c r="BG769" s="21">
        <f t="shared" si="47"/>
        <v>8530572</v>
      </c>
      <c r="BI769" s="73"/>
      <c r="BJ769" s="73"/>
      <c r="BK769" s="73"/>
      <c r="BL769" s="73"/>
      <c r="BM769" s="73"/>
      <c r="BN769" s="73"/>
      <c r="BO769" s="73"/>
    </row>
    <row r="770" spans="1:67" ht="22.5" customHeight="1" x14ac:dyDescent="0.2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3037472</v>
      </c>
      <c r="G770" s="20">
        <v>1647881</v>
      </c>
      <c r="H770" s="20">
        <v>875735</v>
      </c>
      <c r="I770" s="20">
        <v>0</v>
      </c>
      <c r="J770" s="20">
        <v>0</v>
      </c>
      <c r="K770" s="20">
        <v>15545</v>
      </c>
      <c r="L770" s="20">
        <v>13367</v>
      </c>
      <c r="M770" s="20">
        <v>277519</v>
      </c>
      <c r="N770" s="20">
        <v>160921</v>
      </c>
      <c r="O770" s="20">
        <v>102046</v>
      </c>
      <c r="P770" s="20">
        <v>2530698</v>
      </c>
      <c r="Q770" s="20">
        <v>441819</v>
      </c>
      <c r="R770" s="20">
        <v>585754</v>
      </c>
      <c r="S770" s="20">
        <v>604656</v>
      </c>
      <c r="T770" s="21">
        <v>553962</v>
      </c>
      <c r="U770" s="54">
        <v>274400</v>
      </c>
      <c r="V770" s="20">
        <v>348861</v>
      </c>
      <c r="W770" s="20">
        <v>234048</v>
      </c>
      <c r="X770" s="20">
        <v>0</v>
      </c>
      <c r="Y770" s="21">
        <v>0</v>
      </c>
      <c r="Z770" s="20">
        <v>1548945</v>
      </c>
      <c r="AA770" s="21">
        <v>59312</v>
      </c>
      <c r="AB770" s="32">
        <v>1566917</v>
      </c>
      <c r="AC770" s="20">
        <v>8143408</v>
      </c>
      <c r="AD770" s="20">
        <v>2784430</v>
      </c>
      <c r="AE770" s="20">
        <v>5314821</v>
      </c>
      <c r="AF770" s="20">
        <v>3159860</v>
      </c>
      <c r="AG770" s="20">
        <v>1609555</v>
      </c>
      <c r="AH770" s="20">
        <v>481757</v>
      </c>
      <c r="AI770" s="21">
        <v>219748</v>
      </c>
      <c r="AJ770" s="25">
        <v>376552</v>
      </c>
      <c r="AK770" s="25">
        <v>307342</v>
      </c>
      <c r="AL770" s="25">
        <v>118304</v>
      </c>
      <c r="AM770" s="22">
        <v>187661</v>
      </c>
      <c r="AN770" s="20">
        <v>1858042</v>
      </c>
      <c r="AO770" s="20">
        <v>393179</v>
      </c>
      <c r="AP770" s="54">
        <v>39834517</v>
      </c>
      <c r="AQ770" s="25">
        <v>715266</v>
      </c>
      <c r="AR770" s="25">
        <v>540858</v>
      </c>
      <c r="AS770" s="54">
        <v>321970</v>
      </c>
      <c r="AT770" s="54">
        <v>163790</v>
      </c>
      <c r="AU770" s="54">
        <v>327102</v>
      </c>
      <c r="AV770" s="54">
        <v>1631842</v>
      </c>
      <c r="AW770" s="25">
        <f t="shared" si="44"/>
        <v>3700828</v>
      </c>
      <c r="AX770" s="165">
        <v>6300996</v>
      </c>
      <c r="AY770" s="98">
        <f t="shared" si="45"/>
        <v>49836341</v>
      </c>
      <c r="AZ770" s="73"/>
      <c r="BA770" s="20">
        <v>4104722</v>
      </c>
      <c r="BB770" s="20">
        <v>507214</v>
      </c>
      <c r="BC770" s="19">
        <v>4611936</v>
      </c>
      <c r="BD770" s="19">
        <f t="shared" si="46"/>
        <v>54448277</v>
      </c>
      <c r="BF770" s="20">
        <v>5955626</v>
      </c>
      <c r="BG770" s="21">
        <f t="shared" si="47"/>
        <v>48492651</v>
      </c>
      <c r="BI770" s="73"/>
      <c r="BJ770" s="73"/>
      <c r="BK770" s="73"/>
      <c r="BL770" s="73"/>
      <c r="BM770" s="73"/>
      <c r="BN770" s="73"/>
      <c r="BO770" s="73"/>
    </row>
    <row r="771" spans="1:67" ht="22.5" customHeight="1" x14ac:dyDescent="0.2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826816</v>
      </c>
      <c r="G771" s="20">
        <v>320141</v>
      </c>
      <c r="H771" s="20">
        <v>107533</v>
      </c>
      <c r="I771" s="20">
        <v>0</v>
      </c>
      <c r="J771" s="20">
        <v>10936</v>
      </c>
      <c r="K771" s="20">
        <v>12301</v>
      </c>
      <c r="L771" s="20">
        <v>4471</v>
      </c>
      <c r="M771" s="20">
        <v>63032</v>
      </c>
      <c r="N771" s="20">
        <v>36844</v>
      </c>
      <c r="O771" s="20">
        <v>53613</v>
      </c>
      <c r="P771" s="20">
        <v>667152</v>
      </c>
      <c r="Q771" s="20">
        <v>98940</v>
      </c>
      <c r="R771" s="20">
        <v>200695</v>
      </c>
      <c r="S771" s="20">
        <v>172368</v>
      </c>
      <c r="T771" s="21">
        <v>141206</v>
      </c>
      <c r="U771" s="54">
        <v>71741</v>
      </c>
      <c r="V771" s="20">
        <v>84675</v>
      </c>
      <c r="W771" s="20">
        <v>48760</v>
      </c>
      <c r="X771" s="20">
        <v>0</v>
      </c>
      <c r="Y771" s="21">
        <v>0</v>
      </c>
      <c r="Z771" s="20">
        <v>891359</v>
      </c>
      <c r="AA771" s="21">
        <v>27634</v>
      </c>
      <c r="AB771" s="32">
        <v>235873</v>
      </c>
      <c r="AC771" s="20">
        <v>2174052</v>
      </c>
      <c r="AD771" s="20">
        <v>1062177</v>
      </c>
      <c r="AE771" s="20">
        <v>1358120</v>
      </c>
      <c r="AF771" s="20">
        <v>769033</v>
      </c>
      <c r="AG771" s="20">
        <v>372669</v>
      </c>
      <c r="AH771" s="20">
        <v>115655</v>
      </c>
      <c r="AI771" s="21">
        <v>42907</v>
      </c>
      <c r="AJ771" s="25">
        <v>98317</v>
      </c>
      <c r="AK771" s="25">
        <v>137864</v>
      </c>
      <c r="AL771" s="25">
        <v>35722</v>
      </c>
      <c r="AM771" s="22">
        <v>70284</v>
      </c>
      <c r="AN771" s="20">
        <v>214427</v>
      </c>
      <c r="AO771" s="20">
        <v>40702</v>
      </c>
      <c r="AP771" s="54">
        <v>10568019</v>
      </c>
      <c r="AQ771" s="25">
        <v>155527</v>
      </c>
      <c r="AR771" s="25">
        <v>219065</v>
      </c>
      <c r="AS771" s="54">
        <v>111597</v>
      </c>
      <c r="AT771" s="54">
        <v>76432</v>
      </c>
      <c r="AU771" s="54">
        <v>143966</v>
      </c>
      <c r="AV771" s="54">
        <v>373336</v>
      </c>
      <c r="AW771" s="25">
        <f t="shared" si="44"/>
        <v>1079923</v>
      </c>
      <c r="AX771" s="165">
        <v>987172</v>
      </c>
      <c r="AY771" s="98">
        <f t="shared" si="45"/>
        <v>12635114</v>
      </c>
      <c r="AZ771" s="73"/>
      <c r="BA771" s="20">
        <v>1317042</v>
      </c>
      <c r="BB771" s="20">
        <v>176668</v>
      </c>
      <c r="BC771" s="19">
        <v>1493710</v>
      </c>
      <c r="BD771" s="19">
        <f t="shared" si="46"/>
        <v>14128824</v>
      </c>
      <c r="BF771" s="20">
        <v>1362540</v>
      </c>
      <c r="BG771" s="21">
        <f t="shared" si="47"/>
        <v>12766284</v>
      </c>
      <c r="BI771" s="73"/>
      <c r="BJ771" s="73"/>
      <c r="BK771" s="73"/>
      <c r="BL771" s="73"/>
      <c r="BM771" s="73"/>
      <c r="BN771" s="73"/>
      <c r="BO771" s="73"/>
    </row>
    <row r="772" spans="1:67" ht="22.5" customHeight="1" x14ac:dyDescent="0.2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479068</v>
      </c>
      <c r="G772" s="20">
        <v>214526</v>
      </c>
      <c r="H772" s="20">
        <v>104286</v>
      </c>
      <c r="I772" s="20">
        <v>0</v>
      </c>
      <c r="J772" s="20">
        <v>0</v>
      </c>
      <c r="K772" s="20">
        <v>17432</v>
      </c>
      <c r="L772" s="20">
        <v>21236</v>
      </c>
      <c r="M772" s="20">
        <v>23224</v>
      </c>
      <c r="N772" s="20">
        <v>15496</v>
      </c>
      <c r="O772" s="20">
        <v>1998</v>
      </c>
      <c r="P772" s="20">
        <v>579135</v>
      </c>
      <c r="Q772" s="20">
        <v>52411</v>
      </c>
      <c r="R772" s="20">
        <v>99235</v>
      </c>
      <c r="S772" s="20">
        <v>80256</v>
      </c>
      <c r="T772" s="21">
        <v>127085</v>
      </c>
      <c r="U772" s="54">
        <v>29991</v>
      </c>
      <c r="V772" s="20">
        <v>32741</v>
      </c>
      <c r="W772" s="20">
        <v>19504</v>
      </c>
      <c r="X772" s="20">
        <v>0</v>
      </c>
      <c r="Y772" s="21">
        <v>0</v>
      </c>
      <c r="Z772" s="20">
        <v>279670</v>
      </c>
      <c r="AA772" s="21">
        <v>15502</v>
      </c>
      <c r="AB772" s="32">
        <v>117941</v>
      </c>
      <c r="AC772" s="20">
        <v>1239019</v>
      </c>
      <c r="AD772" s="20">
        <v>901286</v>
      </c>
      <c r="AE772" s="20">
        <v>774590</v>
      </c>
      <c r="AF772" s="20">
        <v>424502</v>
      </c>
      <c r="AG772" s="20">
        <v>237944</v>
      </c>
      <c r="AH772" s="20">
        <v>140512</v>
      </c>
      <c r="AI772" s="21">
        <v>60150</v>
      </c>
      <c r="AJ772" s="25">
        <v>58205</v>
      </c>
      <c r="AK772" s="25">
        <v>81386</v>
      </c>
      <c r="AL772" s="25">
        <v>21910</v>
      </c>
      <c r="AM772" s="22">
        <v>42361</v>
      </c>
      <c r="AN772" s="20">
        <v>111459</v>
      </c>
      <c r="AO772" s="20">
        <v>37125</v>
      </c>
      <c r="AP772" s="54">
        <v>6441186</v>
      </c>
      <c r="AQ772" s="25">
        <v>90523</v>
      </c>
      <c r="AR772" s="25">
        <v>198019</v>
      </c>
      <c r="AS772" s="54">
        <v>114644</v>
      </c>
      <c r="AT772" s="54">
        <v>56989</v>
      </c>
      <c r="AU772" s="54">
        <v>121604</v>
      </c>
      <c r="AV772" s="54">
        <v>122055</v>
      </c>
      <c r="AW772" s="25">
        <f t="shared" si="44"/>
        <v>703834</v>
      </c>
      <c r="AX772" s="165">
        <v>896922</v>
      </c>
      <c r="AY772" s="98">
        <f t="shared" si="45"/>
        <v>8041942</v>
      </c>
      <c r="AZ772" s="73"/>
      <c r="BA772" s="20">
        <v>736060</v>
      </c>
      <c r="BB772" s="20">
        <v>164248</v>
      </c>
      <c r="BC772" s="19">
        <v>900308</v>
      </c>
      <c r="BD772" s="19">
        <f t="shared" si="46"/>
        <v>8942250</v>
      </c>
      <c r="BF772" s="20">
        <v>445457</v>
      </c>
      <c r="BG772" s="21">
        <f t="shared" si="47"/>
        <v>8496793</v>
      </c>
      <c r="BI772" s="73"/>
      <c r="BJ772" s="73"/>
      <c r="BK772" s="73"/>
      <c r="BL772" s="73"/>
      <c r="BM772" s="73"/>
      <c r="BN772" s="73"/>
      <c r="BO772" s="73"/>
    </row>
    <row r="773" spans="1:67" ht="22.5" customHeight="1" x14ac:dyDescent="0.2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575020</v>
      </c>
      <c r="G773" s="20">
        <v>451782</v>
      </c>
      <c r="H773" s="20">
        <v>84422</v>
      </c>
      <c r="I773" s="20">
        <v>0</v>
      </c>
      <c r="J773" s="20">
        <v>0</v>
      </c>
      <c r="K773" s="20">
        <v>0</v>
      </c>
      <c r="L773" s="20">
        <v>0</v>
      </c>
      <c r="M773" s="20">
        <v>28468</v>
      </c>
      <c r="N773" s="20">
        <v>16727</v>
      </c>
      <c r="O773" s="20">
        <v>8140</v>
      </c>
      <c r="P773" s="20">
        <v>312068</v>
      </c>
      <c r="Q773" s="20">
        <v>52901</v>
      </c>
      <c r="R773" s="20">
        <v>83571</v>
      </c>
      <c r="S773" s="20">
        <v>98496</v>
      </c>
      <c r="T773" s="21">
        <v>108620</v>
      </c>
      <c r="U773" s="54">
        <v>37478</v>
      </c>
      <c r="V773" s="20">
        <v>50805</v>
      </c>
      <c r="W773" s="20">
        <v>48760</v>
      </c>
      <c r="X773" s="20">
        <v>0</v>
      </c>
      <c r="Y773" s="21">
        <v>0</v>
      </c>
      <c r="Z773" s="20">
        <v>358882</v>
      </c>
      <c r="AA773" s="21">
        <v>0</v>
      </c>
      <c r="AB773" s="32">
        <v>105154</v>
      </c>
      <c r="AC773" s="20">
        <v>1038312</v>
      </c>
      <c r="AD773" s="20">
        <v>366470</v>
      </c>
      <c r="AE773" s="20">
        <v>944878</v>
      </c>
      <c r="AF773" s="20">
        <v>529294</v>
      </c>
      <c r="AG773" s="20">
        <v>214090</v>
      </c>
      <c r="AH773" s="20">
        <v>202796</v>
      </c>
      <c r="AI773" s="21">
        <v>192079</v>
      </c>
      <c r="AJ773" s="25">
        <v>60739</v>
      </c>
      <c r="AK773" s="25">
        <v>86821</v>
      </c>
      <c r="AL773" s="25">
        <v>26717</v>
      </c>
      <c r="AM773" s="22">
        <v>42241</v>
      </c>
      <c r="AN773" s="20">
        <v>343805</v>
      </c>
      <c r="AO773" s="20">
        <v>103420</v>
      </c>
      <c r="AP773" s="54">
        <v>6572956</v>
      </c>
      <c r="AQ773" s="25">
        <v>126642</v>
      </c>
      <c r="AR773" s="25">
        <v>201076</v>
      </c>
      <c r="AS773" s="54">
        <v>128088</v>
      </c>
      <c r="AT773" s="54">
        <v>83322</v>
      </c>
      <c r="AU773" s="54">
        <v>156024</v>
      </c>
      <c r="AV773" s="54">
        <v>129189</v>
      </c>
      <c r="AW773" s="25">
        <f t="shared" si="44"/>
        <v>824341</v>
      </c>
      <c r="AX773" s="165">
        <v>1095866</v>
      </c>
      <c r="AY773" s="98">
        <f t="shared" si="45"/>
        <v>8493163</v>
      </c>
      <c r="AZ773" s="73"/>
      <c r="BA773" s="20">
        <v>777860</v>
      </c>
      <c r="BB773" s="20">
        <v>535975</v>
      </c>
      <c r="BC773" s="19">
        <v>1313835</v>
      </c>
      <c r="BD773" s="19">
        <f t="shared" si="46"/>
        <v>9806998</v>
      </c>
      <c r="BF773" s="20">
        <v>471492</v>
      </c>
      <c r="BG773" s="21">
        <f t="shared" si="47"/>
        <v>9335506</v>
      </c>
      <c r="BI773" s="73"/>
      <c r="BJ773" s="73"/>
      <c r="BK773" s="73"/>
      <c r="BL773" s="73"/>
      <c r="BM773" s="73"/>
      <c r="BN773" s="73"/>
      <c r="BO773" s="73"/>
    </row>
    <row r="774" spans="1:67" ht="22.5" customHeight="1" x14ac:dyDescent="0.2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389516</v>
      </c>
      <c r="G774" s="20">
        <v>342798</v>
      </c>
      <c r="H774" s="20">
        <v>85377</v>
      </c>
      <c r="I774" s="20">
        <v>0</v>
      </c>
      <c r="J774" s="20">
        <v>0</v>
      </c>
      <c r="K774" s="20">
        <v>0</v>
      </c>
      <c r="L774" s="20">
        <v>0</v>
      </c>
      <c r="M774" s="20">
        <v>23277</v>
      </c>
      <c r="N774" s="20">
        <v>14769</v>
      </c>
      <c r="O774" s="20">
        <v>41440</v>
      </c>
      <c r="P774" s="20">
        <v>321466</v>
      </c>
      <c r="Q774" s="20">
        <v>44816</v>
      </c>
      <c r="R774" s="20">
        <v>42854</v>
      </c>
      <c r="S774" s="20">
        <v>77520</v>
      </c>
      <c r="T774" s="21">
        <v>97758</v>
      </c>
      <c r="U774" s="54">
        <v>21235</v>
      </c>
      <c r="V774" s="20">
        <v>34999</v>
      </c>
      <c r="W774" s="20">
        <v>29256</v>
      </c>
      <c r="X774" s="20">
        <v>0</v>
      </c>
      <c r="Y774" s="21">
        <v>0</v>
      </c>
      <c r="Z774" s="20">
        <v>241643</v>
      </c>
      <c r="AA774" s="21">
        <v>14828</v>
      </c>
      <c r="AB774" s="32">
        <v>80315</v>
      </c>
      <c r="AC774" s="20">
        <v>707057</v>
      </c>
      <c r="AD774" s="20">
        <v>260397</v>
      </c>
      <c r="AE774" s="20">
        <v>647608</v>
      </c>
      <c r="AF774" s="20">
        <v>390678</v>
      </c>
      <c r="AG774" s="20">
        <v>134968</v>
      </c>
      <c r="AH774" s="20">
        <v>148110</v>
      </c>
      <c r="AI774" s="21">
        <v>102656</v>
      </c>
      <c r="AJ774" s="25">
        <v>51270</v>
      </c>
      <c r="AK774" s="25">
        <v>67529</v>
      </c>
      <c r="AL774" s="25">
        <v>19051</v>
      </c>
      <c r="AM774" s="22">
        <v>32068</v>
      </c>
      <c r="AN774" s="20">
        <v>239831</v>
      </c>
      <c r="AO774" s="20">
        <v>38359</v>
      </c>
      <c r="AP774" s="54">
        <v>4743449</v>
      </c>
      <c r="AQ774" s="25">
        <v>94331</v>
      </c>
      <c r="AR774" s="25">
        <v>161986</v>
      </c>
      <c r="AS774" s="54">
        <v>105965</v>
      </c>
      <c r="AT774" s="54">
        <v>39782</v>
      </c>
      <c r="AU774" s="54">
        <v>97017</v>
      </c>
      <c r="AV774" s="54">
        <v>101744</v>
      </c>
      <c r="AW774" s="25">
        <f t="shared" si="44"/>
        <v>600825</v>
      </c>
      <c r="AX774" s="165">
        <v>632290</v>
      </c>
      <c r="AY774" s="98">
        <f t="shared" si="45"/>
        <v>5976564</v>
      </c>
      <c r="AZ774" s="73"/>
      <c r="BA774" s="20">
        <v>595897</v>
      </c>
      <c r="BB774" s="20">
        <v>178104</v>
      </c>
      <c r="BC774" s="19">
        <v>774001</v>
      </c>
      <c r="BD774" s="19">
        <f t="shared" si="46"/>
        <v>6750565</v>
      </c>
      <c r="BF774" s="20">
        <v>371327</v>
      </c>
      <c r="BG774" s="21">
        <f t="shared" si="47"/>
        <v>6379238</v>
      </c>
      <c r="BI774" s="73"/>
      <c r="BJ774" s="73"/>
      <c r="BK774" s="73"/>
      <c r="BL774" s="73"/>
      <c r="BM774" s="73"/>
      <c r="BN774" s="73"/>
      <c r="BO774" s="73"/>
    </row>
    <row r="775" spans="1:67" ht="22.5" customHeight="1" x14ac:dyDescent="0.2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856639</v>
      </c>
      <c r="G775" s="20">
        <v>384312</v>
      </c>
      <c r="H775" s="20">
        <v>156238</v>
      </c>
      <c r="I775" s="20">
        <v>0</v>
      </c>
      <c r="J775" s="20">
        <v>0</v>
      </c>
      <c r="K775" s="20">
        <v>0</v>
      </c>
      <c r="L775" s="20">
        <v>0</v>
      </c>
      <c r="M775" s="20">
        <v>67628</v>
      </c>
      <c r="N775" s="20">
        <v>38769</v>
      </c>
      <c r="O775" s="20">
        <v>32264</v>
      </c>
      <c r="P775" s="20">
        <v>955491</v>
      </c>
      <c r="Q775" s="20">
        <v>98052</v>
      </c>
      <c r="R775" s="20">
        <v>174307</v>
      </c>
      <c r="S775" s="20">
        <v>195168</v>
      </c>
      <c r="T775" s="21">
        <v>130344</v>
      </c>
      <c r="U775" s="54">
        <v>83712</v>
      </c>
      <c r="V775" s="20">
        <v>80159</v>
      </c>
      <c r="W775" s="20">
        <v>29256</v>
      </c>
      <c r="X775" s="20">
        <v>0</v>
      </c>
      <c r="Y775" s="21">
        <v>0</v>
      </c>
      <c r="Z775" s="20">
        <v>363761</v>
      </c>
      <c r="AA775" s="21">
        <v>124690</v>
      </c>
      <c r="AB775" s="32">
        <v>158584</v>
      </c>
      <c r="AC775" s="20">
        <v>2407576</v>
      </c>
      <c r="AD775" s="20">
        <v>811025</v>
      </c>
      <c r="AE775" s="20">
        <v>1211907</v>
      </c>
      <c r="AF775" s="20">
        <v>764575</v>
      </c>
      <c r="AG775" s="20">
        <v>389136</v>
      </c>
      <c r="AH775" s="20">
        <v>130101</v>
      </c>
      <c r="AI775" s="21">
        <v>37293</v>
      </c>
      <c r="AJ775" s="25">
        <v>102911</v>
      </c>
      <c r="AK775" s="25">
        <v>106470</v>
      </c>
      <c r="AL775" s="25">
        <v>33766</v>
      </c>
      <c r="AM775" s="22">
        <v>59478</v>
      </c>
      <c r="AN775" s="20">
        <v>169888</v>
      </c>
      <c r="AO775" s="20">
        <v>26475</v>
      </c>
      <c r="AP775" s="54">
        <v>10179975</v>
      </c>
      <c r="AQ775" s="25">
        <v>190253</v>
      </c>
      <c r="AR775" s="25">
        <v>215699</v>
      </c>
      <c r="AS775" s="54">
        <v>109713</v>
      </c>
      <c r="AT775" s="54">
        <v>75596</v>
      </c>
      <c r="AU775" s="54">
        <v>105293</v>
      </c>
      <c r="AV775" s="54">
        <v>335602</v>
      </c>
      <c r="AW775" s="25">
        <f t="shared" ref="AW775:AW838" si="48">SUM(AQ775:AV775)</f>
        <v>1032156</v>
      </c>
      <c r="AX775" s="165">
        <v>1431347</v>
      </c>
      <c r="AY775" s="98">
        <f t="shared" ref="AY775:AY838" si="49">SUM(AP775,AW775:AX775)</f>
        <v>12643478</v>
      </c>
      <c r="AZ775" s="73"/>
      <c r="BA775" s="20">
        <v>1383333</v>
      </c>
      <c r="BB775" s="20">
        <v>102806</v>
      </c>
      <c r="BC775" s="19">
        <v>1486139</v>
      </c>
      <c r="BD775" s="19">
        <f t="shared" ref="BD775:BD838" si="50">AY775+BC775</f>
        <v>14129617</v>
      </c>
      <c r="BF775" s="20">
        <v>1224826</v>
      </c>
      <c r="BG775" s="21">
        <f t="shared" ref="BG775:BG838" si="51">BD775-BF775</f>
        <v>12904791</v>
      </c>
      <c r="BI775" s="73"/>
      <c r="BJ775" s="73"/>
      <c r="BK775" s="73"/>
      <c r="BL775" s="73"/>
      <c r="BM775" s="73"/>
      <c r="BN775" s="73"/>
      <c r="BO775" s="73"/>
    </row>
    <row r="776" spans="1:67" ht="22.5" customHeight="1" x14ac:dyDescent="0.2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499742</v>
      </c>
      <c r="G776" s="20">
        <v>199613</v>
      </c>
      <c r="H776" s="20">
        <v>52334</v>
      </c>
      <c r="I776" s="20">
        <v>0</v>
      </c>
      <c r="J776" s="20">
        <v>0</v>
      </c>
      <c r="K776" s="20">
        <v>765</v>
      </c>
      <c r="L776" s="20">
        <v>56</v>
      </c>
      <c r="M776" s="20">
        <v>28557</v>
      </c>
      <c r="N776" s="20">
        <v>14706</v>
      </c>
      <c r="O776" s="20">
        <v>4329</v>
      </c>
      <c r="P776" s="20">
        <v>390107</v>
      </c>
      <c r="Q776" s="20">
        <v>49422</v>
      </c>
      <c r="R776" s="20">
        <v>94296</v>
      </c>
      <c r="S776" s="20">
        <v>78432</v>
      </c>
      <c r="T776" s="21">
        <v>79293</v>
      </c>
      <c r="U776" s="54">
        <v>78170</v>
      </c>
      <c r="V776" s="20">
        <v>28225</v>
      </c>
      <c r="W776" s="20">
        <v>19504</v>
      </c>
      <c r="X776" s="20">
        <v>0</v>
      </c>
      <c r="Y776" s="21">
        <v>0</v>
      </c>
      <c r="Z776" s="20">
        <v>254816</v>
      </c>
      <c r="AA776" s="21">
        <v>3370</v>
      </c>
      <c r="AB776" s="32">
        <v>134000</v>
      </c>
      <c r="AC776" s="20">
        <v>900698</v>
      </c>
      <c r="AD776" s="20">
        <v>327612</v>
      </c>
      <c r="AE776" s="20">
        <v>798225</v>
      </c>
      <c r="AF776" s="20">
        <v>393650</v>
      </c>
      <c r="AG776" s="20">
        <v>181529</v>
      </c>
      <c r="AH776" s="20">
        <v>137886</v>
      </c>
      <c r="AI776" s="21">
        <v>33684</v>
      </c>
      <c r="AJ776" s="25">
        <v>56730</v>
      </c>
      <c r="AK776" s="25">
        <v>66702</v>
      </c>
      <c r="AL776" s="25">
        <v>18254</v>
      </c>
      <c r="AM776" s="22">
        <v>36061</v>
      </c>
      <c r="AN776" s="20">
        <v>415932</v>
      </c>
      <c r="AO776" s="20">
        <v>25199</v>
      </c>
      <c r="AP776" s="54">
        <v>5401899</v>
      </c>
      <c r="AQ776" s="25">
        <v>123532</v>
      </c>
      <c r="AR776" s="25">
        <v>149063</v>
      </c>
      <c r="AS776" s="54">
        <v>120237</v>
      </c>
      <c r="AT776" s="54">
        <v>36480</v>
      </c>
      <c r="AU776" s="54">
        <v>66059</v>
      </c>
      <c r="AV776" s="54">
        <v>166684</v>
      </c>
      <c r="AW776" s="25">
        <f t="shared" si="48"/>
        <v>662055</v>
      </c>
      <c r="AX776" s="165">
        <v>1088277</v>
      </c>
      <c r="AY776" s="98">
        <f t="shared" si="49"/>
        <v>7152231</v>
      </c>
      <c r="AZ776" s="73"/>
      <c r="BA776" s="20">
        <v>705850</v>
      </c>
      <c r="BB776" s="20">
        <v>130609</v>
      </c>
      <c r="BC776" s="19">
        <v>836459</v>
      </c>
      <c r="BD776" s="19">
        <f t="shared" si="50"/>
        <v>7988690</v>
      </c>
      <c r="BF776" s="20">
        <v>608334</v>
      </c>
      <c r="BG776" s="21">
        <f t="shared" si="51"/>
        <v>7380356</v>
      </c>
      <c r="BI776" s="73"/>
      <c r="BJ776" s="73"/>
      <c r="BK776" s="73"/>
      <c r="BL776" s="73"/>
      <c r="BM776" s="73"/>
      <c r="BN776" s="73"/>
      <c r="BO776" s="73"/>
    </row>
    <row r="777" spans="1:67" ht="22.5" customHeight="1" x14ac:dyDescent="0.2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1073101</v>
      </c>
      <c r="G777" s="20">
        <v>568366</v>
      </c>
      <c r="H777" s="20">
        <v>220223</v>
      </c>
      <c r="I777" s="20">
        <v>0</v>
      </c>
      <c r="J777" s="20">
        <v>0</v>
      </c>
      <c r="K777" s="20">
        <v>0</v>
      </c>
      <c r="L777" s="20">
        <v>0</v>
      </c>
      <c r="M777" s="20">
        <v>77122</v>
      </c>
      <c r="N777" s="20">
        <v>43335</v>
      </c>
      <c r="O777" s="20">
        <v>66119</v>
      </c>
      <c r="P777" s="20">
        <v>787862</v>
      </c>
      <c r="Q777" s="20">
        <v>104510</v>
      </c>
      <c r="R777" s="20">
        <v>197892</v>
      </c>
      <c r="S777" s="20">
        <v>194256</v>
      </c>
      <c r="T777" s="21">
        <v>184654</v>
      </c>
      <c r="U777" s="54">
        <v>90480</v>
      </c>
      <c r="V777" s="20">
        <v>109513</v>
      </c>
      <c r="W777" s="20">
        <v>78016</v>
      </c>
      <c r="X777" s="20">
        <v>0</v>
      </c>
      <c r="Y777" s="21">
        <v>0</v>
      </c>
      <c r="Z777" s="20">
        <v>510257</v>
      </c>
      <c r="AA777" s="21">
        <v>72792</v>
      </c>
      <c r="AB777" s="32">
        <v>203103</v>
      </c>
      <c r="AC777" s="20">
        <v>2420106</v>
      </c>
      <c r="AD777" s="20">
        <v>744401</v>
      </c>
      <c r="AE777" s="20">
        <v>1670144</v>
      </c>
      <c r="AF777" s="20">
        <v>990067</v>
      </c>
      <c r="AG777" s="20">
        <v>445825</v>
      </c>
      <c r="AH777" s="20">
        <v>338243</v>
      </c>
      <c r="AI777" s="21">
        <v>81002</v>
      </c>
      <c r="AJ777" s="25">
        <v>116949</v>
      </c>
      <c r="AK777" s="25">
        <v>135226</v>
      </c>
      <c r="AL777" s="25">
        <v>43752</v>
      </c>
      <c r="AM777" s="22">
        <v>69995</v>
      </c>
      <c r="AN777" s="20">
        <v>493021</v>
      </c>
      <c r="AO777" s="20">
        <v>88259</v>
      </c>
      <c r="AP777" s="54">
        <v>12218591</v>
      </c>
      <c r="AQ777" s="25">
        <v>227558</v>
      </c>
      <c r="AR777" s="25">
        <v>270701</v>
      </c>
      <c r="AS777" s="54">
        <v>204333</v>
      </c>
      <c r="AT777" s="54">
        <v>84665</v>
      </c>
      <c r="AU777" s="54">
        <v>114096</v>
      </c>
      <c r="AV777" s="54">
        <v>394754</v>
      </c>
      <c r="AW777" s="25">
        <f t="shared" si="48"/>
        <v>1296107</v>
      </c>
      <c r="AX777" s="165">
        <v>2469368</v>
      </c>
      <c r="AY777" s="98">
        <f t="shared" si="49"/>
        <v>15984066</v>
      </c>
      <c r="AZ777" s="73"/>
      <c r="BA777" s="20">
        <v>1584790</v>
      </c>
      <c r="BB777" s="20">
        <v>220265</v>
      </c>
      <c r="BC777" s="19">
        <v>1805055</v>
      </c>
      <c r="BD777" s="19">
        <f t="shared" si="50"/>
        <v>17789121</v>
      </c>
      <c r="BF777" s="20">
        <v>1440709</v>
      </c>
      <c r="BG777" s="21">
        <f t="shared" si="51"/>
        <v>16348412</v>
      </c>
      <c r="BI777" s="73"/>
      <c r="BJ777" s="73"/>
      <c r="BK777" s="73"/>
      <c r="BL777" s="73"/>
      <c r="BM777" s="73"/>
      <c r="BN777" s="73"/>
      <c r="BO777" s="73"/>
    </row>
    <row r="778" spans="1:67" ht="22.5" customHeight="1" x14ac:dyDescent="0.2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1363155</v>
      </c>
      <c r="G778" s="20">
        <v>510934</v>
      </c>
      <c r="H778" s="20">
        <v>152036</v>
      </c>
      <c r="I778" s="20">
        <v>0</v>
      </c>
      <c r="J778" s="20">
        <v>9097</v>
      </c>
      <c r="K778" s="20">
        <v>5569</v>
      </c>
      <c r="L778" s="20">
        <v>1833</v>
      </c>
      <c r="M778" s="20">
        <v>89378</v>
      </c>
      <c r="N778" s="20">
        <v>47560</v>
      </c>
      <c r="O778" s="20">
        <v>23088</v>
      </c>
      <c r="P778" s="20">
        <v>998675</v>
      </c>
      <c r="Q778" s="20">
        <v>110397</v>
      </c>
      <c r="R778" s="20">
        <v>276657</v>
      </c>
      <c r="S778" s="20">
        <v>230736</v>
      </c>
      <c r="T778" s="21">
        <v>206378</v>
      </c>
      <c r="U778" s="54">
        <v>127196</v>
      </c>
      <c r="V778" s="20">
        <v>110642</v>
      </c>
      <c r="W778" s="20">
        <v>48760</v>
      </c>
      <c r="X778" s="20">
        <v>0</v>
      </c>
      <c r="Y778" s="21">
        <v>0</v>
      </c>
      <c r="Z778" s="20">
        <v>449230</v>
      </c>
      <c r="AA778" s="21">
        <v>24264</v>
      </c>
      <c r="AB778" s="32">
        <v>176992</v>
      </c>
      <c r="AC778" s="20">
        <v>3354946</v>
      </c>
      <c r="AD778" s="20">
        <v>1092464</v>
      </c>
      <c r="AE778" s="20">
        <v>1729744</v>
      </c>
      <c r="AF778" s="20">
        <v>1011830</v>
      </c>
      <c r="AG778" s="20">
        <v>508521</v>
      </c>
      <c r="AH778" s="20">
        <v>291437</v>
      </c>
      <c r="AI778" s="21">
        <v>52531</v>
      </c>
      <c r="AJ778" s="25">
        <v>125891</v>
      </c>
      <c r="AK778" s="25">
        <v>135325</v>
      </c>
      <c r="AL778" s="25">
        <v>45053</v>
      </c>
      <c r="AM778" s="22">
        <v>71407</v>
      </c>
      <c r="AN778" s="20">
        <v>1257231</v>
      </c>
      <c r="AO778" s="20">
        <v>105930</v>
      </c>
      <c r="AP778" s="54">
        <v>14744887</v>
      </c>
      <c r="AQ778" s="25">
        <v>278867</v>
      </c>
      <c r="AR778" s="25">
        <v>249839</v>
      </c>
      <c r="AS778" s="54">
        <v>199571</v>
      </c>
      <c r="AT778" s="54">
        <v>66747</v>
      </c>
      <c r="AU778" s="54">
        <v>155021</v>
      </c>
      <c r="AV778" s="54">
        <v>456630</v>
      </c>
      <c r="AW778" s="25">
        <f t="shared" si="48"/>
        <v>1406675</v>
      </c>
      <c r="AX778" s="165">
        <v>2902002</v>
      </c>
      <c r="AY778" s="98">
        <f t="shared" si="49"/>
        <v>19053564</v>
      </c>
      <c r="AZ778" s="73"/>
      <c r="BA778" s="20">
        <v>1712413</v>
      </c>
      <c r="BB778" s="20">
        <v>255635</v>
      </c>
      <c r="BC778" s="19">
        <v>1968048</v>
      </c>
      <c r="BD778" s="19">
        <f t="shared" si="50"/>
        <v>21021612</v>
      </c>
      <c r="BF778" s="20">
        <v>1666533</v>
      </c>
      <c r="BG778" s="21">
        <f t="shared" si="51"/>
        <v>19355079</v>
      </c>
      <c r="BI778" s="73"/>
      <c r="BJ778" s="73"/>
      <c r="BK778" s="73"/>
      <c r="BL778" s="73"/>
      <c r="BM778" s="73"/>
      <c r="BN778" s="73"/>
      <c r="BO778" s="73"/>
    </row>
    <row r="779" spans="1:67" ht="22.5" customHeight="1" x14ac:dyDescent="0.2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389282</v>
      </c>
      <c r="G779" s="20">
        <v>140891</v>
      </c>
      <c r="H779" s="20">
        <v>43166</v>
      </c>
      <c r="I779" s="20">
        <v>0</v>
      </c>
      <c r="J779" s="20">
        <v>0</v>
      </c>
      <c r="K779" s="20">
        <v>0</v>
      </c>
      <c r="L779" s="20">
        <v>0</v>
      </c>
      <c r="M779" s="20">
        <v>11093</v>
      </c>
      <c r="N779" s="20">
        <v>10135</v>
      </c>
      <c r="O779" s="20">
        <v>3552</v>
      </c>
      <c r="P779" s="20">
        <v>269348</v>
      </c>
      <c r="Q779" s="20">
        <v>35365</v>
      </c>
      <c r="R779" s="20">
        <v>39249</v>
      </c>
      <c r="S779" s="20">
        <v>57456</v>
      </c>
      <c r="T779" s="21">
        <v>76034</v>
      </c>
      <c r="U779" s="54">
        <v>19627</v>
      </c>
      <c r="V779" s="20">
        <v>28225</v>
      </c>
      <c r="W779" s="20">
        <v>29256</v>
      </c>
      <c r="X779" s="20">
        <v>0</v>
      </c>
      <c r="Y779" s="21">
        <v>0</v>
      </c>
      <c r="Z779" s="20">
        <v>184552</v>
      </c>
      <c r="AA779" s="21">
        <v>36396</v>
      </c>
      <c r="AB779" s="32">
        <v>0</v>
      </c>
      <c r="AC779" s="20">
        <v>819830</v>
      </c>
      <c r="AD779" s="20">
        <v>300741</v>
      </c>
      <c r="AE779" s="20">
        <v>485541</v>
      </c>
      <c r="AF779" s="20">
        <v>247080</v>
      </c>
      <c r="AG779" s="20">
        <v>119029</v>
      </c>
      <c r="AH779" s="20">
        <v>99709</v>
      </c>
      <c r="AI779" s="21">
        <v>24862</v>
      </c>
      <c r="AJ779" s="25">
        <v>47277</v>
      </c>
      <c r="AK779" s="25">
        <v>57577</v>
      </c>
      <c r="AL779" s="25">
        <v>12651</v>
      </c>
      <c r="AM779" s="22">
        <v>29526</v>
      </c>
      <c r="AN779" s="20">
        <v>491255</v>
      </c>
      <c r="AO779" s="20">
        <v>16872</v>
      </c>
      <c r="AP779" s="54">
        <v>4125577</v>
      </c>
      <c r="AQ779" s="25">
        <v>104825</v>
      </c>
      <c r="AR779" s="25">
        <v>141841</v>
      </c>
      <c r="AS779" s="54">
        <v>80352</v>
      </c>
      <c r="AT779" s="54">
        <v>36380</v>
      </c>
      <c r="AU779" s="54">
        <v>88861</v>
      </c>
      <c r="AV779" s="54">
        <v>82657</v>
      </c>
      <c r="AW779" s="25">
        <f t="shared" si="48"/>
        <v>534916</v>
      </c>
      <c r="AX779" s="165">
        <v>726848</v>
      </c>
      <c r="AY779" s="98">
        <f t="shared" si="49"/>
        <v>5387341</v>
      </c>
      <c r="AZ779" s="73"/>
      <c r="BA779" s="20">
        <v>536598</v>
      </c>
      <c r="BB779" s="20">
        <v>75184</v>
      </c>
      <c r="BC779" s="19">
        <v>611782</v>
      </c>
      <c r="BD779" s="19">
        <f t="shared" si="50"/>
        <v>5999123</v>
      </c>
      <c r="BF779" s="20">
        <v>301669</v>
      </c>
      <c r="BG779" s="21">
        <f t="shared" si="51"/>
        <v>5697454</v>
      </c>
      <c r="BI779" s="73"/>
      <c r="BJ779" s="73"/>
      <c r="BK779" s="73"/>
      <c r="BL779" s="73"/>
      <c r="BM779" s="73"/>
      <c r="BN779" s="73"/>
      <c r="BO779" s="73"/>
    </row>
    <row r="780" spans="1:67" ht="22.5" customHeight="1" x14ac:dyDescent="0.2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105277</v>
      </c>
      <c r="G780" s="20">
        <v>67757</v>
      </c>
      <c r="H780" s="20">
        <v>16617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1294</v>
      </c>
      <c r="O780" s="20">
        <v>0</v>
      </c>
      <c r="P780" s="20">
        <v>90459</v>
      </c>
      <c r="Q780" s="20">
        <v>10448</v>
      </c>
      <c r="R780" s="20">
        <v>15175</v>
      </c>
      <c r="S780" s="20">
        <v>10032</v>
      </c>
      <c r="T780" s="21">
        <v>10862</v>
      </c>
      <c r="U780" s="54">
        <v>7529</v>
      </c>
      <c r="V780" s="20">
        <v>6774</v>
      </c>
      <c r="W780" s="20">
        <v>9752</v>
      </c>
      <c r="X780" s="20">
        <v>0</v>
      </c>
      <c r="Y780" s="21">
        <v>0</v>
      </c>
      <c r="Z780" s="20">
        <v>56143</v>
      </c>
      <c r="AA780" s="21">
        <v>6066</v>
      </c>
      <c r="AB780" s="32">
        <v>0</v>
      </c>
      <c r="AC780" s="20">
        <v>126242</v>
      </c>
      <c r="AD780" s="20">
        <v>91090</v>
      </c>
      <c r="AE780" s="20">
        <v>139900</v>
      </c>
      <c r="AF780" s="20">
        <v>65375</v>
      </c>
      <c r="AG780" s="20">
        <v>22484</v>
      </c>
      <c r="AH780" s="20">
        <v>49526</v>
      </c>
      <c r="AI780" s="21">
        <v>63358</v>
      </c>
      <c r="AJ780" s="25">
        <v>12012</v>
      </c>
      <c r="AK780" s="25">
        <v>24214</v>
      </c>
      <c r="AL780" s="25">
        <v>4207</v>
      </c>
      <c r="AM780" s="22">
        <v>8475</v>
      </c>
      <c r="AN780" s="20">
        <v>92330</v>
      </c>
      <c r="AO780" s="20">
        <v>25718</v>
      </c>
      <c r="AP780" s="54">
        <v>1139116</v>
      </c>
      <c r="AQ780" s="25">
        <v>62769</v>
      </c>
      <c r="AR780" s="25">
        <v>135697</v>
      </c>
      <c r="AS780" s="54">
        <v>59457</v>
      </c>
      <c r="AT780" s="54">
        <v>65840</v>
      </c>
      <c r="AU780" s="54">
        <v>42021</v>
      </c>
      <c r="AV780" s="54">
        <v>18893</v>
      </c>
      <c r="AW780" s="25">
        <f t="shared" si="48"/>
        <v>384677</v>
      </c>
      <c r="AX780" s="165">
        <v>382646</v>
      </c>
      <c r="AY780" s="98">
        <f t="shared" si="49"/>
        <v>1906439</v>
      </c>
      <c r="AZ780" s="73"/>
      <c r="BA780" s="20">
        <v>196650</v>
      </c>
      <c r="BB780" s="20">
        <v>117437</v>
      </c>
      <c r="BC780" s="19">
        <v>314087</v>
      </c>
      <c r="BD780" s="19">
        <f t="shared" si="50"/>
        <v>2220526</v>
      </c>
      <c r="BF780" s="20">
        <v>68954</v>
      </c>
      <c r="BG780" s="21">
        <f t="shared" si="51"/>
        <v>2151572</v>
      </c>
      <c r="BI780" s="73"/>
      <c r="BJ780" s="73"/>
      <c r="BK780" s="73"/>
      <c r="BL780" s="73"/>
      <c r="BM780" s="73"/>
      <c r="BN780" s="73"/>
      <c r="BO780" s="73"/>
    </row>
    <row r="781" spans="1:67" ht="22.5" customHeight="1" x14ac:dyDescent="0.2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289013</v>
      </c>
      <c r="G781" s="20">
        <v>171291</v>
      </c>
      <c r="H781" s="20">
        <v>55390</v>
      </c>
      <c r="I781" s="20">
        <v>0</v>
      </c>
      <c r="J781" s="20">
        <v>0</v>
      </c>
      <c r="K781" s="20">
        <v>11669</v>
      </c>
      <c r="L781" s="20">
        <v>4382</v>
      </c>
      <c r="M781" s="20">
        <v>0</v>
      </c>
      <c r="N781" s="20">
        <v>5345</v>
      </c>
      <c r="O781" s="20">
        <v>0</v>
      </c>
      <c r="P781" s="20">
        <v>149756</v>
      </c>
      <c r="Q781" s="20">
        <v>23273</v>
      </c>
      <c r="R781" s="20">
        <v>62122</v>
      </c>
      <c r="S781" s="20">
        <v>34656</v>
      </c>
      <c r="T781" s="21">
        <v>43448</v>
      </c>
      <c r="U781" s="54">
        <v>10448</v>
      </c>
      <c r="V781" s="20">
        <v>19193</v>
      </c>
      <c r="W781" s="20">
        <v>29256</v>
      </c>
      <c r="X781" s="20">
        <v>0</v>
      </c>
      <c r="Y781" s="21">
        <v>0</v>
      </c>
      <c r="Z781" s="20">
        <v>150067</v>
      </c>
      <c r="AA781" s="21">
        <v>2696</v>
      </c>
      <c r="AB781" s="32">
        <v>0</v>
      </c>
      <c r="AC781" s="20">
        <v>483994</v>
      </c>
      <c r="AD781" s="20">
        <v>252769</v>
      </c>
      <c r="AE781" s="20">
        <v>348356</v>
      </c>
      <c r="AF781" s="20">
        <v>180306</v>
      </c>
      <c r="AG781" s="20">
        <v>73481</v>
      </c>
      <c r="AH781" s="20">
        <v>102148</v>
      </c>
      <c r="AI781" s="21">
        <v>82205</v>
      </c>
      <c r="AJ781" s="25">
        <v>31428</v>
      </c>
      <c r="AK781" s="25">
        <v>48108</v>
      </c>
      <c r="AL781" s="25">
        <v>11249</v>
      </c>
      <c r="AM781" s="22">
        <v>18665</v>
      </c>
      <c r="AN781" s="20">
        <v>450534</v>
      </c>
      <c r="AO781" s="20">
        <v>43492</v>
      </c>
      <c r="AP781" s="54">
        <v>3188740</v>
      </c>
      <c r="AQ781" s="25">
        <v>83490</v>
      </c>
      <c r="AR781" s="25">
        <v>129316</v>
      </c>
      <c r="AS781" s="54">
        <v>102564</v>
      </c>
      <c r="AT781" s="54">
        <v>56062</v>
      </c>
      <c r="AU781" s="54">
        <v>94775</v>
      </c>
      <c r="AV781" s="54">
        <v>53785</v>
      </c>
      <c r="AW781" s="25">
        <f t="shared" si="48"/>
        <v>519992</v>
      </c>
      <c r="AX781" s="165">
        <v>696559</v>
      </c>
      <c r="AY781" s="98">
        <f t="shared" si="49"/>
        <v>4405291</v>
      </c>
      <c r="AZ781" s="73"/>
      <c r="BA781" s="20">
        <v>401071</v>
      </c>
      <c r="BB781" s="20">
        <v>205497</v>
      </c>
      <c r="BC781" s="19">
        <v>606568</v>
      </c>
      <c r="BD781" s="19">
        <f t="shared" si="50"/>
        <v>5011859</v>
      </c>
      <c r="BF781" s="20">
        <v>196295</v>
      </c>
      <c r="BG781" s="21">
        <f t="shared" si="51"/>
        <v>4815564</v>
      </c>
      <c r="BI781" s="73"/>
      <c r="BJ781" s="73"/>
      <c r="BK781" s="73"/>
      <c r="BL781" s="73"/>
      <c r="BM781" s="73"/>
      <c r="BN781" s="73"/>
      <c r="BO781" s="73"/>
    </row>
    <row r="782" spans="1:67" ht="22.5" customHeight="1" x14ac:dyDescent="0.2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450696</v>
      </c>
      <c r="G782" s="20">
        <v>184484</v>
      </c>
      <c r="H782" s="20">
        <v>56536</v>
      </c>
      <c r="I782" s="20">
        <v>0</v>
      </c>
      <c r="J782" s="20">
        <v>0</v>
      </c>
      <c r="K782" s="20">
        <v>9017</v>
      </c>
      <c r="L782" s="20">
        <v>8607</v>
      </c>
      <c r="M782" s="20">
        <v>12803</v>
      </c>
      <c r="N782" s="20">
        <v>10747</v>
      </c>
      <c r="O782" s="20">
        <v>6364</v>
      </c>
      <c r="P782" s="20">
        <v>245728</v>
      </c>
      <c r="Q782" s="20">
        <v>41300</v>
      </c>
      <c r="R782" s="20">
        <v>90157</v>
      </c>
      <c r="S782" s="20">
        <v>68400</v>
      </c>
      <c r="T782" s="21">
        <v>86896</v>
      </c>
      <c r="U782" s="54">
        <v>59009</v>
      </c>
      <c r="V782" s="20">
        <v>30483</v>
      </c>
      <c r="W782" s="20">
        <v>39008</v>
      </c>
      <c r="X782" s="20">
        <v>0</v>
      </c>
      <c r="Y782" s="21">
        <v>0</v>
      </c>
      <c r="Z782" s="20">
        <v>225272</v>
      </c>
      <c r="AA782" s="21">
        <v>0</v>
      </c>
      <c r="AB782" s="32">
        <v>0</v>
      </c>
      <c r="AC782" s="20">
        <v>882096</v>
      </c>
      <c r="AD782" s="20">
        <v>576170</v>
      </c>
      <c r="AE782" s="20">
        <v>529287</v>
      </c>
      <c r="AF782" s="20">
        <v>317699</v>
      </c>
      <c r="AG782" s="20">
        <v>117059</v>
      </c>
      <c r="AH782" s="20">
        <v>143326</v>
      </c>
      <c r="AI782" s="21">
        <v>71779</v>
      </c>
      <c r="AJ782" s="25">
        <v>49209</v>
      </c>
      <c r="AK782" s="25">
        <v>58469</v>
      </c>
      <c r="AL782" s="25">
        <v>16944</v>
      </c>
      <c r="AM782" s="22">
        <v>28100</v>
      </c>
      <c r="AN782" s="20">
        <v>711071</v>
      </c>
      <c r="AO782" s="20">
        <v>26288</v>
      </c>
      <c r="AP782" s="54">
        <v>5153004</v>
      </c>
      <c r="AQ782" s="25">
        <v>97101</v>
      </c>
      <c r="AR782" s="25">
        <v>154989</v>
      </c>
      <c r="AS782" s="54">
        <v>123074</v>
      </c>
      <c r="AT782" s="54">
        <v>52312</v>
      </c>
      <c r="AU782" s="54">
        <v>102163</v>
      </c>
      <c r="AV782" s="54">
        <v>92458</v>
      </c>
      <c r="AW782" s="25">
        <f t="shared" si="48"/>
        <v>622097</v>
      </c>
      <c r="AX782" s="165">
        <v>1045733</v>
      </c>
      <c r="AY782" s="98">
        <f t="shared" si="49"/>
        <v>6820834</v>
      </c>
      <c r="AZ782" s="73"/>
      <c r="BA782" s="20">
        <v>553698</v>
      </c>
      <c r="BB782" s="20">
        <v>118029</v>
      </c>
      <c r="BC782" s="19">
        <v>671727</v>
      </c>
      <c r="BD782" s="19">
        <f t="shared" si="50"/>
        <v>7492561</v>
      </c>
      <c r="BF782" s="20">
        <v>337437</v>
      </c>
      <c r="BG782" s="21">
        <f t="shared" si="51"/>
        <v>7155124</v>
      </c>
      <c r="BI782" s="73"/>
      <c r="BJ782" s="73"/>
      <c r="BK782" s="73"/>
      <c r="BL782" s="73"/>
      <c r="BM782" s="73"/>
      <c r="BN782" s="73"/>
      <c r="BO782" s="73"/>
    </row>
    <row r="783" spans="1:67" ht="22.5" customHeight="1" x14ac:dyDescent="0.2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3561</v>
      </c>
      <c r="F783" s="19">
        <v>222218</v>
      </c>
      <c r="G783" s="20">
        <v>81164</v>
      </c>
      <c r="H783" s="20">
        <v>29987</v>
      </c>
      <c r="I783" s="20">
        <v>0</v>
      </c>
      <c r="J783" s="20">
        <v>0</v>
      </c>
      <c r="K783" s="20">
        <v>17891</v>
      </c>
      <c r="L783" s="20">
        <v>18023</v>
      </c>
      <c r="M783" s="20">
        <v>8430</v>
      </c>
      <c r="N783" s="20">
        <v>4914</v>
      </c>
      <c r="O783" s="20">
        <v>74</v>
      </c>
      <c r="P783" s="20">
        <v>197180</v>
      </c>
      <c r="Q783" s="20">
        <v>21975</v>
      </c>
      <c r="R783" s="20">
        <v>28124</v>
      </c>
      <c r="S783" s="20">
        <v>21888</v>
      </c>
      <c r="T783" s="21">
        <v>32586</v>
      </c>
      <c r="U783" s="54">
        <v>32021</v>
      </c>
      <c r="V783" s="20">
        <v>9032</v>
      </c>
      <c r="W783" s="20">
        <v>9752</v>
      </c>
      <c r="X783" s="20">
        <v>0</v>
      </c>
      <c r="Y783" s="21">
        <v>0</v>
      </c>
      <c r="Z783" s="20">
        <v>126079</v>
      </c>
      <c r="AA783" s="21">
        <v>0</v>
      </c>
      <c r="AB783" s="32">
        <v>0</v>
      </c>
      <c r="AC783" s="20">
        <v>455372</v>
      </c>
      <c r="AD783" s="20">
        <v>219921</v>
      </c>
      <c r="AE783" s="20">
        <v>291398</v>
      </c>
      <c r="AF783" s="20">
        <v>151377</v>
      </c>
      <c r="AG783" s="20">
        <v>67841</v>
      </c>
      <c r="AH783" s="20">
        <v>81887</v>
      </c>
      <c r="AI783" s="21">
        <v>27669</v>
      </c>
      <c r="AJ783" s="25">
        <v>29956</v>
      </c>
      <c r="AK783" s="25">
        <v>49841</v>
      </c>
      <c r="AL783" s="25">
        <v>9880</v>
      </c>
      <c r="AM783" s="22">
        <v>20262</v>
      </c>
      <c r="AN783" s="20">
        <v>90364</v>
      </c>
      <c r="AO783" s="20">
        <v>23975</v>
      </c>
      <c r="AP783" s="54">
        <v>2381081</v>
      </c>
      <c r="AQ783" s="25">
        <v>46911</v>
      </c>
      <c r="AR783" s="25">
        <v>137037</v>
      </c>
      <c r="AS783" s="54">
        <v>95802</v>
      </c>
      <c r="AT783" s="54">
        <v>53654</v>
      </c>
      <c r="AU783" s="54">
        <v>73228</v>
      </c>
      <c r="AV783" s="54">
        <v>17329</v>
      </c>
      <c r="AW783" s="25">
        <f t="shared" si="48"/>
        <v>423961</v>
      </c>
      <c r="AX783" s="165">
        <v>325513</v>
      </c>
      <c r="AY783" s="98">
        <f t="shared" si="49"/>
        <v>3130555</v>
      </c>
      <c r="AZ783" s="73"/>
      <c r="BA783" s="20">
        <v>386574</v>
      </c>
      <c r="BB783" s="20">
        <v>105062</v>
      </c>
      <c r="BC783" s="19">
        <v>491636</v>
      </c>
      <c r="BD783" s="19">
        <f t="shared" si="50"/>
        <v>3622191</v>
      </c>
      <c r="BF783" s="20">
        <v>63244</v>
      </c>
      <c r="BG783" s="21">
        <f t="shared" si="51"/>
        <v>3558947</v>
      </c>
      <c r="BI783" s="73"/>
      <c r="BJ783" s="73"/>
      <c r="BK783" s="73"/>
      <c r="BL783" s="73"/>
      <c r="BM783" s="73"/>
      <c r="BN783" s="73"/>
      <c r="BO783" s="73"/>
    </row>
    <row r="784" spans="1:67" ht="22.5" customHeight="1" x14ac:dyDescent="0.2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225576</v>
      </c>
      <c r="G784" s="20">
        <v>73277</v>
      </c>
      <c r="H784" s="20">
        <v>30751</v>
      </c>
      <c r="I784" s="20">
        <v>0</v>
      </c>
      <c r="J784" s="20">
        <v>6339</v>
      </c>
      <c r="K784" s="20">
        <v>13617</v>
      </c>
      <c r="L784" s="20">
        <v>8852</v>
      </c>
      <c r="M784" s="20">
        <v>7589</v>
      </c>
      <c r="N784" s="20">
        <v>5517</v>
      </c>
      <c r="O784" s="20">
        <v>74</v>
      </c>
      <c r="P784" s="20">
        <v>305785</v>
      </c>
      <c r="Q784" s="20">
        <v>23788</v>
      </c>
      <c r="R784" s="20">
        <v>26789</v>
      </c>
      <c r="S784" s="20">
        <v>27360</v>
      </c>
      <c r="T784" s="21">
        <v>43448</v>
      </c>
      <c r="U784" s="54">
        <v>16751</v>
      </c>
      <c r="V784" s="20">
        <v>19193</v>
      </c>
      <c r="W784" s="20">
        <v>19504</v>
      </c>
      <c r="X784" s="20">
        <v>0</v>
      </c>
      <c r="Y784" s="21">
        <v>0</v>
      </c>
      <c r="Z784" s="20">
        <v>125017</v>
      </c>
      <c r="AA784" s="21">
        <v>0</v>
      </c>
      <c r="AB784" s="32">
        <v>0</v>
      </c>
      <c r="AC784" s="20">
        <v>467654</v>
      </c>
      <c r="AD784" s="20">
        <v>160571</v>
      </c>
      <c r="AE784" s="20">
        <v>287067</v>
      </c>
      <c r="AF784" s="20">
        <v>141938</v>
      </c>
      <c r="AG784" s="20">
        <v>59026</v>
      </c>
      <c r="AH784" s="20">
        <v>80105</v>
      </c>
      <c r="AI784" s="21">
        <v>18847</v>
      </c>
      <c r="AJ784" s="25">
        <v>32012</v>
      </c>
      <c r="AK784" s="25">
        <v>46587</v>
      </c>
      <c r="AL784" s="25">
        <v>8652</v>
      </c>
      <c r="AM784" s="22">
        <v>20623</v>
      </c>
      <c r="AN784" s="20">
        <v>58996</v>
      </c>
      <c r="AO784" s="20">
        <v>13066</v>
      </c>
      <c r="AP784" s="54">
        <v>2374371</v>
      </c>
      <c r="AQ784" s="25">
        <v>68540</v>
      </c>
      <c r="AR784" s="25">
        <v>137741</v>
      </c>
      <c r="AS784" s="54">
        <v>70980</v>
      </c>
      <c r="AT784" s="54">
        <v>40047</v>
      </c>
      <c r="AU784" s="54">
        <v>68677</v>
      </c>
      <c r="AV784" s="54">
        <v>0</v>
      </c>
      <c r="AW784" s="25">
        <f t="shared" si="48"/>
        <v>385985</v>
      </c>
      <c r="AX784" s="165">
        <v>246774</v>
      </c>
      <c r="AY784" s="98">
        <f t="shared" si="49"/>
        <v>3007130</v>
      </c>
      <c r="AZ784" s="73"/>
      <c r="BA784" s="20">
        <v>406942</v>
      </c>
      <c r="BB784" s="20">
        <v>56063</v>
      </c>
      <c r="BC784" s="19">
        <v>463005</v>
      </c>
      <c r="BD784" s="19">
        <f t="shared" si="50"/>
        <v>3470135</v>
      </c>
      <c r="BF784" s="20">
        <v>0</v>
      </c>
      <c r="BG784" s="21">
        <f t="shared" si="51"/>
        <v>3470135</v>
      </c>
      <c r="BI784" s="73"/>
      <c r="BJ784" s="73"/>
      <c r="BK784" s="73"/>
      <c r="BL784" s="73"/>
      <c r="BM784" s="73"/>
      <c r="BN784" s="73"/>
      <c r="BO784" s="73"/>
    </row>
    <row r="785" spans="1:67" ht="22.5" customHeight="1" x14ac:dyDescent="0.2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3561</v>
      </c>
      <c r="F785" s="19">
        <v>223587</v>
      </c>
      <c r="G785" s="20">
        <v>107335</v>
      </c>
      <c r="H785" s="20">
        <v>41256</v>
      </c>
      <c r="I785" s="20">
        <v>0</v>
      </c>
      <c r="J785" s="20">
        <v>0</v>
      </c>
      <c r="K785" s="20">
        <v>14566</v>
      </c>
      <c r="L785" s="20">
        <v>9082</v>
      </c>
      <c r="M785" s="20">
        <v>0</v>
      </c>
      <c r="N785" s="20">
        <v>4226</v>
      </c>
      <c r="O785" s="20">
        <v>0</v>
      </c>
      <c r="P785" s="20">
        <v>93676</v>
      </c>
      <c r="Q785" s="20">
        <v>19961</v>
      </c>
      <c r="R785" s="20">
        <v>44500</v>
      </c>
      <c r="S785" s="20">
        <v>30096</v>
      </c>
      <c r="T785" s="21">
        <v>43448</v>
      </c>
      <c r="U785" s="54">
        <v>20346</v>
      </c>
      <c r="V785" s="20">
        <v>14677</v>
      </c>
      <c r="W785" s="20">
        <v>19504</v>
      </c>
      <c r="X785" s="20">
        <v>0</v>
      </c>
      <c r="Y785" s="21">
        <v>0</v>
      </c>
      <c r="Z785" s="20">
        <v>140079</v>
      </c>
      <c r="AA785" s="21">
        <v>3370</v>
      </c>
      <c r="AB785" s="32">
        <v>0</v>
      </c>
      <c r="AC785" s="20">
        <v>299432</v>
      </c>
      <c r="AD785" s="20">
        <v>270191</v>
      </c>
      <c r="AE785" s="20">
        <v>259029</v>
      </c>
      <c r="AF785" s="20">
        <v>117728</v>
      </c>
      <c r="AG785" s="20">
        <v>53758</v>
      </c>
      <c r="AH785" s="20">
        <v>96239</v>
      </c>
      <c r="AI785" s="21">
        <v>92631</v>
      </c>
      <c r="AJ785" s="25">
        <v>27597</v>
      </c>
      <c r="AK785" s="25">
        <v>47311</v>
      </c>
      <c r="AL785" s="25">
        <v>8009</v>
      </c>
      <c r="AM785" s="22">
        <v>18177</v>
      </c>
      <c r="AN785" s="20">
        <v>260077</v>
      </c>
      <c r="AO785" s="20">
        <v>29824</v>
      </c>
      <c r="AP785" s="54">
        <v>2409712</v>
      </c>
      <c r="AQ785" s="25">
        <v>61160</v>
      </c>
      <c r="AR785" s="25">
        <v>125508</v>
      </c>
      <c r="AS785" s="54">
        <v>88245</v>
      </c>
      <c r="AT785" s="54">
        <v>29468</v>
      </c>
      <c r="AU785" s="54">
        <v>65175</v>
      </c>
      <c r="AV785" s="54">
        <v>59104</v>
      </c>
      <c r="AW785" s="25">
        <f t="shared" si="48"/>
        <v>428660</v>
      </c>
      <c r="AX785" s="165">
        <v>233512</v>
      </c>
      <c r="AY785" s="98">
        <f t="shared" si="49"/>
        <v>3071884</v>
      </c>
      <c r="AZ785" s="73"/>
      <c r="BA785" s="20">
        <v>362786</v>
      </c>
      <c r="BB785" s="20">
        <v>132957</v>
      </c>
      <c r="BC785" s="19">
        <v>495743</v>
      </c>
      <c r="BD785" s="19">
        <f t="shared" si="50"/>
        <v>3567627</v>
      </c>
      <c r="BF785" s="20">
        <v>215707</v>
      </c>
      <c r="BG785" s="21">
        <f t="shared" si="51"/>
        <v>3351920</v>
      </c>
      <c r="BI785" s="73"/>
      <c r="BJ785" s="73"/>
      <c r="BK785" s="73"/>
      <c r="BL785" s="73"/>
      <c r="BM785" s="73"/>
      <c r="BN785" s="73"/>
      <c r="BO785" s="73"/>
    </row>
    <row r="786" spans="1:67" ht="22.5" customHeight="1" x14ac:dyDescent="0.2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316567</v>
      </c>
      <c r="G786" s="20">
        <v>213738</v>
      </c>
      <c r="H786" s="20">
        <v>98556</v>
      </c>
      <c r="I786" s="20">
        <v>0</v>
      </c>
      <c r="J786" s="20">
        <v>0</v>
      </c>
      <c r="K786" s="20">
        <v>19421</v>
      </c>
      <c r="L786" s="20">
        <v>6630</v>
      </c>
      <c r="M786" s="20">
        <v>14277</v>
      </c>
      <c r="N786" s="20">
        <v>7486</v>
      </c>
      <c r="O786" s="20">
        <v>0</v>
      </c>
      <c r="P786" s="20">
        <v>346566</v>
      </c>
      <c r="Q786" s="20">
        <v>29770</v>
      </c>
      <c r="R786" s="20">
        <v>50241</v>
      </c>
      <c r="S786" s="20">
        <v>62928</v>
      </c>
      <c r="T786" s="21">
        <v>108620</v>
      </c>
      <c r="U786" s="54">
        <v>28510</v>
      </c>
      <c r="V786" s="20">
        <v>19193</v>
      </c>
      <c r="W786" s="20">
        <v>19504</v>
      </c>
      <c r="X786" s="20">
        <v>0</v>
      </c>
      <c r="Y786" s="21">
        <v>0</v>
      </c>
      <c r="Z786" s="20">
        <v>165283</v>
      </c>
      <c r="AA786" s="21">
        <v>0</v>
      </c>
      <c r="AB786" s="32">
        <v>0</v>
      </c>
      <c r="AC786" s="20">
        <v>701868</v>
      </c>
      <c r="AD786" s="20">
        <v>496065</v>
      </c>
      <c r="AE786" s="20">
        <v>448034</v>
      </c>
      <c r="AF786" s="20">
        <v>249702</v>
      </c>
      <c r="AG786" s="20">
        <v>98426</v>
      </c>
      <c r="AH786" s="20">
        <v>154582</v>
      </c>
      <c r="AI786" s="21">
        <v>36892</v>
      </c>
      <c r="AJ786" s="25">
        <v>38584</v>
      </c>
      <c r="AK786" s="25">
        <v>53681</v>
      </c>
      <c r="AL786" s="25">
        <v>13154</v>
      </c>
      <c r="AM786" s="22">
        <v>23341</v>
      </c>
      <c r="AN786" s="20">
        <v>355928</v>
      </c>
      <c r="AO786" s="20">
        <v>29275</v>
      </c>
      <c r="AP786" s="54">
        <v>4206822</v>
      </c>
      <c r="AQ786" s="25">
        <v>87465</v>
      </c>
      <c r="AR786" s="25">
        <v>123213</v>
      </c>
      <c r="AS786" s="54">
        <v>115608</v>
      </c>
      <c r="AT786" s="54">
        <v>61071</v>
      </c>
      <c r="AU786" s="54">
        <v>80529</v>
      </c>
      <c r="AV786" s="54">
        <v>72646</v>
      </c>
      <c r="AW786" s="25">
        <f t="shared" si="48"/>
        <v>540532</v>
      </c>
      <c r="AX786" s="165">
        <v>753628</v>
      </c>
      <c r="AY786" s="98">
        <f t="shared" si="49"/>
        <v>5500982</v>
      </c>
      <c r="AZ786" s="73"/>
      <c r="BA786" s="20">
        <v>465861</v>
      </c>
      <c r="BB786" s="20">
        <v>139976</v>
      </c>
      <c r="BC786" s="19">
        <v>605837</v>
      </c>
      <c r="BD786" s="19">
        <f t="shared" si="50"/>
        <v>6106819</v>
      </c>
      <c r="BF786" s="20">
        <v>265132</v>
      </c>
      <c r="BG786" s="21">
        <f t="shared" si="51"/>
        <v>5841687</v>
      </c>
      <c r="BI786" s="73"/>
      <c r="BJ786" s="73"/>
      <c r="BK786" s="73"/>
      <c r="BL786" s="73"/>
      <c r="BM786" s="73"/>
      <c r="BN786" s="73"/>
      <c r="BO786" s="73"/>
    </row>
    <row r="787" spans="1:67" ht="22.5" customHeight="1" x14ac:dyDescent="0.2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2219981</v>
      </c>
      <c r="G787" s="20">
        <v>294974</v>
      </c>
      <c r="H787" s="20">
        <v>392887</v>
      </c>
      <c r="I787" s="20">
        <v>0</v>
      </c>
      <c r="J787" s="20">
        <v>0</v>
      </c>
      <c r="K787" s="20">
        <v>0</v>
      </c>
      <c r="L787" s="20">
        <v>0</v>
      </c>
      <c r="M787" s="20">
        <v>216898</v>
      </c>
      <c r="N787" s="20">
        <v>117230</v>
      </c>
      <c r="O787" s="20">
        <v>33337</v>
      </c>
      <c r="P787" s="20">
        <v>2458059</v>
      </c>
      <c r="Q787" s="20">
        <v>329125</v>
      </c>
      <c r="R787" s="20">
        <v>345409</v>
      </c>
      <c r="S787" s="20">
        <v>344736</v>
      </c>
      <c r="T787" s="21">
        <v>293274</v>
      </c>
      <c r="U787" s="54">
        <v>167000</v>
      </c>
      <c r="V787" s="20">
        <v>180640</v>
      </c>
      <c r="W787" s="20">
        <v>126776</v>
      </c>
      <c r="X787" s="20">
        <v>435517</v>
      </c>
      <c r="Y787" s="21">
        <v>65618</v>
      </c>
      <c r="Z787" s="20">
        <v>1272093</v>
      </c>
      <c r="AA787" s="21">
        <v>0</v>
      </c>
      <c r="AB787" s="32">
        <v>1536977</v>
      </c>
      <c r="AC787" s="20">
        <v>4687004</v>
      </c>
      <c r="AD787" s="20">
        <v>2892802</v>
      </c>
      <c r="AE787" s="20">
        <v>4272174</v>
      </c>
      <c r="AF787" s="20">
        <v>2436188</v>
      </c>
      <c r="AG787" s="20">
        <v>1335096</v>
      </c>
      <c r="AH787" s="20">
        <v>192947</v>
      </c>
      <c r="AI787" s="21">
        <v>107067</v>
      </c>
      <c r="AJ787" s="25">
        <v>287478</v>
      </c>
      <c r="AK787" s="25">
        <v>280081</v>
      </c>
      <c r="AL787" s="25">
        <v>91365</v>
      </c>
      <c r="AM787" s="22">
        <v>164852</v>
      </c>
      <c r="AN787" s="20">
        <v>1061600</v>
      </c>
      <c r="AO787" s="20">
        <v>107734</v>
      </c>
      <c r="AP787" s="54">
        <v>28746919</v>
      </c>
      <c r="AQ787" s="25">
        <v>524692</v>
      </c>
      <c r="AR787" s="25">
        <v>477391</v>
      </c>
      <c r="AS787" s="54">
        <v>208309</v>
      </c>
      <c r="AT787" s="54">
        <v>135119</v>
      </c>
      <c r="AU787" s="54">
        <v>242566</v>
      </c>
      <c r="AV787" s="54">
        <v>1188399</v>
      </c>
      <c r="AW787" s="25">
        <f t="shared" si="48"/>
        <v>2776476</v>
      </c>
      <c r="AX787" s="165">
        <v>4363827</v>
      </c>
      <c r="AY787" s="98">
        <f t="shared" si="49"/>
        <v>35887222</v>
      </c>
      <c r="AZ787" s="73"/>
      <c r="BA787" s="20">
        <v>3129224</v>
      </c>
      <c r="BB787" s="20">
        <v>191687</v>
      </c>
      <c r="BC787" s="19">
        <v>3320911</v>
      </c>
      <c r="BD787" s="19">
        <f t="shared" si="50"/>
        <v>39208133</v>
      </c>
      <c r="BF787" s="20">
        <v>4337223</v>
      </c>
      <c r="BG787" s="21">
        <f t="shared" si="51"/>
        <v>34870910</v>
      </c>
      <c r="BI787" s="73"/>
      <c r="BJ787" s="73"/>
      <c r="BK787" s="73"/>
      <c r="BL787" s="73"/>
      <c r="BM787" s="73"/>
      <c r="BN787" s="73"/>
      <c r="BO787" s="73"/>
    </row>
    <row r="788" spans="1:67" ht="22.5" customHeight="1" x14ac:dyDescent="0.2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635614</v>
      </c>
      <c r="G788" s="20">
        <v>153223</v>
      </c>
      <c r="H788" s="20">
        <v>98938</v>
      </c>
      <c r="I788" s="20">
        <v>0</v>
      </c>
      <c r="J788" s="20">
        <v>0</v>
      </c>
      <c r="K788" s="20">
        <v>0</v>
      </c>
      <c r="L788" s="20">
        <v>0</v>
      </c>
      <c r="M788" s="20">
        <v>48709</v>
      </c>
      <c r="N788" s="20">
        <v>24859</v>
      </c>
      <c r="O788" s="20">
        <v>962</v>
      </c>
      <c r="P788" s="20">
        <v>274141</v>
      </c>
      <c r="Q788" s="20">
        <v>70897</v>
      </c>
      <c r="R788" s="20">
        <v>94919</v>
      </c>
      <c r="S788" s="20">
        <v>136800</v>
      </c>
      <c r="T788" s="21">
        <v>86896</v>
      </c>
      <c r="U788" s="54">
        <v>48053</v>
      </c>
      <c r="V788" s="20">
        <v>74514</v>
      </c>
      <c r="W788" s="20">
        <v>39008</v>
      </c>
      <c r="X788" s="20">
        <v>0</v>
      </c>
      <c r="Y788" s="21">
        <v>0</v>
      </c>
      <c r="Z788" s="20">
        <v>341226</v>
      </c>
      <c r="AA788" s="21">
        <v>0</v>
      </c>
      <c r="AB788" s="32">
        <v>192711</v>
      </c>
      <c r="AC788" s="20">
        <v>1486564</v>
      </c>
      <c r="AD788" s="20">
        <v>921080</v>
      </c>
      <c r="AE788" s="20">
        <v>929978</v>
      </c>
      <c r="AF788" s="20">
        <v>580948</v>
      </c>
      <c r="AG788" s="20">
        <v>262336</v>
      </c>
      <c r="AH788" s="20">
        <v>95676</v>
      </c>
      <c r="AI788" s="21">
        <v>101453</v>
      </c>
      <c r="AJ788" s="25">
        <v>78101</v>
      </c>
      <c r="AK788" s="25">
        <v>93721</v>
      </c>
      <c r="AL788" s="25">
        <v>28726</v>
      </c>
      <c r="AM788" s="22">
        <v>52258</v>
      </c>
      <c r="AN788" s="20">
        <v>267461</v>
      </c>
      <c r="AO788" s="20">
        <v>29472</v>
      </c>
      <c r="AP788" s="54">
        <v>7249244</v>
      </c>
      <c r="AQ788" s="25">
        <v>115775</v>
      </c>
      <c r="AR788" s="25">
        <v>200535</v>
      </c>
      <c r="AS788" s="54">
        <v>89686</v>
      </c>
      <c r="AT788" s="54">
        <v>68212</v>
      </c>
      <c r="AU788" s="54">
        <v>98843</v>
      </c>
      <c r="AV788" s="54">
        <v>242168</v>
      </c>
      <c r="AW788" s="25">
        <f t="shared" si="48"/>
        <v>815219</v>
      </c>
      <c r="AX788" s="165">
        <v>866823</v>
      </c>
      <c r="AY788" s="98">
        <f t="shared" si="49"/>
        <v>8931286</v>
      </c>
      <c r="AZ788" s="73"/>
      <c r="BA788" s="20">
        <v>1026893</v>
      </c>
      <c r="BB788" s="20">
        <v>88357</v>
      </c>
      <c r="BC788" s="19">
        <v>1115250</v>
      </c>
      <c r="BD788" s="19">
        <f t="shared" si="50"/>
        <v>10046536</v>
      </c>
      <c r="BF788" s="20">
        <v>883825</v>
      </c>
      <c r="BG788" s="21">
        <f t="shared" si="51"/>
        <v>9162711</v>
      </c>
      <c r="BI788" s="73"/>
      <c r="BJ788" s="73"/>
      <c r="BK788" s="73"/>
      <c r="BL788" s="73"/>
      <c r="BM788" s="73"/>
      <c r="BN788" s="73"/>
      <c r="BO788" s="73"/>
    </row>
    <row r="789" spans="1:67" ht="22.5" customHeight="1" x14ac:dyDescent="0.2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489645</v>
      </c>
      <c r="G789" s="20">
        <v>71270</v>
      </c>
      <c r="H789" s="20">
        <v>61884</v>
      </c>
      <c r="I789" s="20">
        <v>0</v>
      </c>
      <c r="J789" s="20">
        <v>0</v>
      </c>
      <c r="K789" s="20">
        <v>0</v>
      </c>
      <c r="L789" s="20">
        <v>0</v>
      </c>
      <c r="M789" s="20">
        <v>28692</v>
      </c>
      <c r="N789" s="20">
        <v>18438</v>
      </c>
      <c r="O789" s="20">
        <v>7881</v>
      </c>
      <c r="P789" s="20">
        <v>324434</v>
      </c>
      <c r="Q789" s="20">
        <v>52880</v>
      </c>
      <c r="R789" s="20">
        <v>68753</v>
      </c>
      <c r="S789" s="20">
        <v>71136</v>
      </c>
      <c r="T789" s="21">
        <v>86896</v>
      </c>
      <c r="U789" s="54">
        <v>46826</v>
      </c>
      <c r="V789" s="20">
        <v>37257</v>
      </c>
      <c r="W789" s="20">
        <v>29256</v>
      </c>
      <c r="X789" s="20">
        <v>0</v>
      </c>
      <c r="Y789" s="21">
        <v>0</v>
      </c>
      <c r="Z789" s="20">
        <v>2051034</v>
      </c>
      <c r="AA789" s="21">
        <v>0</v>
      </c>
      <c r="AB789" s="32">
        <v>153294</v>
      </c>
      <c r="AC789" s="20">
        <v>741502</v>
      </c>
      <c r="AD789" s="20">
        <v>562886</v>
      </c>
      <c r="AE789" s="20">
        <v>638066</v>
      </c>
      <c r="AF789" s="20">
        <v>370489</v>
      </c>
      <c r="AG789" s="20">
        <v>192629</v>
      </c>
      <c r="AH789" s="20">
        <v>114811</v>
      </c>
      <c r="AI789" s="21">
        <v>74586</v>
      </c>
      <c r="AJ789" s="25">
        <v>60370</v>
      </c>
      <c r="AK789" s="25">
        <v>85485</v>
      </c>
      <c r="AL789" s="25">
        <v>19019</v>
      </c>
      <c r="AM789" s="22">
        <v>47595</v>
      </c>
      <c r="AN789" s="20">
        <v>114269</v>
      </c>
      <c r="AO789" s="20">
        <v>29461</v>
      </c>
      <c r="AP789" s="54">
        <v>6650744</v>
      </c>
      <c r="AQ789" s="25">
        <v>120243</v>
      </c>
      <c r="AR789" s="25">
        <v>162435</v>
      </c>
      <c r="AS789" s="54">
        <v>100119</v>
      </c>
      <c r="AT789" s="54">
        <v>59462</v>
      </c>
      <c r="AU789" s="54">
        <v>109276</v>
      </c>
      <c r="AV789" s="54">
        <v>145821</v>
      </c>
      <c r="AW789" s="25">
        <f t="shared" si="48"/>
        <v>697356</v>
      </c>
      <c r="AX789" s="165">
        <v>610755</v>
      </c>
      <c r="AY789" s="98">
        <f t="shared" si="49"/>
        <v>7958855</v>
      </c>
      <c r="AZ789" s="73"/>
      <c r="BA789" s="20">
        <v>772749</v>
      </c>
      <c r="BB789" s="20">
        <v>112150</v>
      </c>
      <c r="BC789" s="19">
        <v>884899</v>
      </c>
      <c r="BD789" s="19">
        <f t="shared" si="50"/>
        <v>8843754</v>
      </c>
      <c r="BF789" s="20">
        <v>532192</v>
      </c>
      <c r="BG789" s="21">
        <f t="shared" si="51"/>
        <v>8311562</v>
      </c>
      <c r="BI789" s="73"/>
      <c r="BJ789" s="73"/>
      <c r="BK789" s="73"/>
      <c r="BL789" s="73"/>
      <c r="BM789" s="73"/>
      <c r="BN789" s="73"/>
      <c r="BO789" s="73"/>
    </row>
    <row r="790" spans="1:67" ht="22.5" customHeight="1" x14ac:dyDescent="0.2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579478</v>
      </c>
      <c r="G790" s="20">
        <v>146411</v>
      </c>
      <c r="H790" s="20">
        <v>127779</v>
      </c>
      <c r="I790" s="20">
        <v>0</v>
      </c>
      <c r="J790" s="20">
        <v>0</v>
      </c>
      <c r="K790" s="20">
        <v>0</v>
      </c>
      <c r="L790" s="20">
        <v>0</v>
      </c>
      <c r="M790" s="20">
        <v>29373</v>
      </c>
      <c r="N790" s="20">
        <v>17870</v>
      </c>
      <c r="O790" s="20">
        <v>7585</v>
      </c>
      <c r="P790" s="20">
        <v>325777</v>
      </c>
      <c r="Q790" s="20">
        <v>57952</v>
      </c>
      <c r="R790" s="20">
        <v>91136</v>
      </c>
      <c r="S790" s="20">
        <v>80256</v>
      </c>
      <c r="T790" s="21">
        <v>86896</v>
      </c>
      <c r="U790" s="54">
        <v>51014</v>
      </c>
      <c r="V790" s="20">
        <v>41773</v>
      </c>
      <c r="W790" s="20">
        <v>29256</v>
      </c>
      <c r="X790" s="20">
        <v>0</v>
      </c>
      <c r="Y790" s="21">
        <v>0</v>
      </c>
      <c r="Z790" s="20">
        <v>332312</v>
      </c>
      <c r="AA790" s="21">
        <v>13480</v>
      </c>
      <c r="AB790" s="32">
        <v>139489</v>
      </c>
      <c r="AC790" s="20">
        <v>1142530</v>
      </c>
      <c r="AD790" s="20">
        <v>582467</v>
      </c>
      <c r="AE790" s="20">
        <v>889314</v>
      </c>
      <c r="AF790" s="20">
        <v>505609</v>
      </c>
      <c r="AG790" s="20">
        <v>246371</v>
      </c>
      <c r="AH790" s="20">
        <v>223432</v>
      </c>
      <c r="AI790" s="21">
        <v>72581</v>
      </c>
      <c r="AJ790" s="25">
        <v>63169</v>
      </c>
      <c r="AK790" s="25">
        <v>90889</v>
      </c>
      <c r="AL790" s="25">
        <v>25044</v>
      </c>
      <c r="AM790" s="22">
        <v>47856</v>
      </c>
      <c r="AN790" s="20">
        <v>492108</v>
      </c>
      <c r="AO790" s="20">
        <v>49092</v>
      </c>
      <c r="AP790" s="54">
        <v>6588299</v>
      </c>
      <c r="AQ790" s="25">
        <v>138515</v>
      </c>
      <c r="AR790" s="25">
        <v>187738</v>
      </c>
      <c r="AS790" s="54">
        <v>112568</v>
      </c>
      <c r="AT790" s="54">
        <v>57454</v>
      </c>
      <c r="AU790" s="54">
        <v>153206</v>
      </c>
      <c r="AV790" s="54">
        <v>138394</v>
      </c>
      <c r="AW790" s="25">
        <f t="shared" si="48"/>
        <v>787875</v>
      </c>
      <c r="AX790" s="165">
        <v>1672118</v>
      </c>
      <c r="AY790" s="98">
        <f t="shared" si="49"/>
        <v>9048292</v>
      </c>
      <c r="AZ790" s="73"/>
      <c r="BA790" s="20">
        <v>812592</v>
      </c>
      <c r="BB790" s="20">
        <v>216619</v>
      </c>
      <c r="BC790" s="19">
        <v>1029211</v>
      </c>
      <c r="BD790" s="19">
        <f t="shared" si="50"/>
        <v>10077503</v>
      </c>
      <c r="BF790" s="20">
        <v>505088</v>
      </c>
      <c r="BG790" s="21">
        <f t="shared" si="51"/>
        <v>9572415</v>
      </c>
      <c r="BI790" s="73"/>
      <c r="BJ790" s="73"/>
      <c r="BK790" s="73"/>
      <c r="BL790" s="73"/>
      <c r="BM790" s="73"/>
      <c r="BN790" s="73"/>
      <c r="BO790" s="73"/>
    </row>
    <row r="791" spans="1:67" ht="22.5" customHeight="1" x14ac:dyDescent="0.2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402164</v>
      </c>
      <c r="G791" s="20">
        <v>78512</v>
      </c>
      <c r="H791" s="20">
        <v>75636</v>
      </c>
      <c r="I791" s="20">
        <v>0</v>
      </c>
      <c r="J791" s="20">
        <v>0</v>
      </c>
      <c r="K791" s="20">
        <v>0</v>
      </c>
      <c r="L791" s="20">
        <v>0</v>
      </c>
      <c r="M791" s="20">
        <v>18604</v>
      </c>
      <c r="N791" s="20">
        <v>12028</v>
      </c>
      <c r="O791" s="20">
        <v>12876</v>
      </c>
      <c r="P791" s="20">
        <v>207069</v>
      </c>
      <c r="Q791" s="20">
        <v>46770</v>
      </c>
      <c r="R791" s="20">
        <v>109559</v>
      </c>
      <c r="S791" s="20">
        <v>85728</v>
      </c>
      <c r="T791" s="21">
        <v>54310</v>
      </c>
      <c r="U791" s="54">
        <v>35236</v>
      </c>
      <c r="V791" s="20">
        <v>40644</v>
      </c>
      <c r="W791" s="20">
        <v>19504</v>
      </c>
      <c r="X791" s="20">
        <v>0</v>
      </c>
      <c r="Y791" s="21">
        <v>0</v>
      </c>
      <c r="Z791" s="20">
        <v>479807</v>
      </c>
      <c r="AA791" s="21">
        <v>0</v>
      </c>
      <c r="AB791" s="32">
        <v>155057</v>
      </c>
      <c r="AC791" s="20">
        <v>550206</v>
      </c>
      <c r="AD791" s="20">
        <v>666307</v>
      </c>
      <c r="AE791" s="20">
        <v>670582</v>
      </c>
      <c r="AF791" s="20">
        <v>409294</v>
      </c>
      <c r="AG791" s="20">
        <v>146968</v>
      </c>
      <c r="AH791" s="20">
        <v>112466</v>
      </c>
      <c r="AI791" s="21">
        <v>133934</v>
      </c>
      <c r="AJ791" s="25">
        <v>51630</v>
      </c>
      <c r="AK791" s="25">
        <v>78593</v>
      </c>
      <c r="AL791" s="25">
        <v>20636</v>
      </c>
      <c r="AM791" s="22">
        <v>38625</v>
      </c>
      <c r="AN791" s="20">
        <v>245874</v>
      </c>
      <c r="AO791" s="20">
        <v>42984</v>
      </c>
      <c r="AP791" s="54">
        <v>5001603</v>
      </c>
      <c r="AQ791" s="25">
        <v>87363</v>
      </c>
      <c r="AR791" s="25">
        <v>198050</v>
      </c>
      <c r="AS791" s="54">
        <v>142884</v>
      </c>
      <c r="AT791" s="54">
        <v>49594</v>
      </c>
      <c r="AU791" s="54">
        <v>113691</v>
      </c>
      <c r="AV791" s="54">
        <v>164876</v>
      </c>
      <c r="AW791" s="25">
        <f t="shared" si="48"/>
        <v>756458</v>
      </c>
      <c r="AX791" s="165">
        <v>716878</v>
      </c>
      <c r="AY791" s="98">
        <f t="shared" si="49"/>
        <v>6474939</v>
      </c>
      <c r="AZ791" s="73"/>
      <c r="BA791" s="20">
        <v>603022</v>
      </c>
      <c r="BB791" s="20">
        <v>183346</v>
      </c>
      <c r="BC791" s="19">
        <v>786368</v>
      </c>
      <c r="BD791" s="19">
        <f t="shared" si="50"/>
        <v>7261307</v>
      </c>
      <c r="BF791" s="20">
        <v>601736</v>
      </c>
      <c r="BG791" s="21">
        <f t="shared" si="51"/>
        <v>6659571</v>
      </c>
      <c r="BI791" s="73"/>
      <c r="BJ791" s="73"/>
      <c r="BK791" s="73"/>
      <c r="BL791" s="73"/>
      <c r="BM791" s="73"/>
      <c r="BN791" s="73"/>
      <c r="BO791" s="73"/>
    </row>
    <row r="792" spans="1:67" ht="22.5" customHeight="1" x14ac:dyDescent="0.2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466491</v>
      </c>
      <c r="G792" s="20">
        <v>132860</v>
      </c>
      <c r="H792" s="20">
        <v>91680</v>
      </c>
      <c r="I792" s="20">
        <v>0</v>
      </c>
      <c r="J792" s="20">
        <v>0</v>
      </c>
      <c r="K792" s="20">
        <v>0</v>
      </c>
      <c r="L792" s="20">
        <v>0</v>
      </c>
      <c r="M792" s="20">
        <v>23202</v>
      </c>
      <c r="N792" s="20">
        <v>15623</v>
      </c>
      <c r="O792" s="20">
        <v>7030</v>
      </c>
      <c r="P792" s="20">
        <v>309223</v>
      </c>
      <c r="Q792" s="20">
        <v>52068</v>
      </c>
      <c r="R792" s="20">
        <v>76852</v>
      </c>
      <c r="S792" s="20">
        <v>76608</v>
      </c>
      <c r="T792" s="21">
        <v>54310</v>
      </c>
      <c r="U792" s="54">
        <v>29864</v>
      </c>
      <c r="V792" s="20">
        <v>74514</v>
      </c>
      <c r="W792" s="20">
        <v>19504</v>
      </c>
      <c r="X792" s="20">
        <v>0</v>
      </c>
      <c r="Y792" s="21">
        <v>0</v>
      </c>
      <c r="Z792" s="20">
        <v>284618</v>
      </c>
      <c r="AA792" s="21">
        <v>0</v>
      </c>
      <c r="AB792" s="32">
        <v>125051</v>
      </c>
      <c r="AC792" s="20">
        <v>1009746</v>
      </c>
      <c r="AD792" s="20">
        <v>624847</v>
      </c>
      <c r="AE792" s="20">
        <v>612156</v>
      </c>
      <c r="AF792" s="20">
        <v>354582</v>
      </c>
      <c r="AG792" s="20">
        <v>170951</v>
      </c>
      <c r="AH792" s="20">
        <v>194541</v>
      </c>
      <c r="AI792" s="21">
        <v>36491</v>
      </c>
      <c r="AJ792" s="25">
        <v>58291</v>
      </c>
      <c r="AK792" s="25">
        <v>76977</v>
      </c>
      <c r="AL792" s="25">
        <v>18177</v>
      </c>
      <c r="AM792" s="22">
        <v>42565</v>
      </c>
      <c r="AN792" s="20">
        <v>184436</v>
      </c>
      <c r="AO792" s="20">
        <v>28725</v>
      </c>
      <c r="AP792" s="54">
        <v>5251983</v>
      </c>
      <c r="AQ792" s="25">
        <v>65411</v>
      </c>
      <c r="AR792" s="25">
        <v>147230</v>
      </c>
      <c r="AS792" s="54">
        <v>123343</v>
      </c>
      <c r="AT792" s="54">
        <v>43431</v>
      </c>
      <c r="AU792" s="54">
        <v>70897</v>
      </c>
      <c r="AV792" s="54">
        <v>176149</v>
      </c>
      <c r="AW792" s="25">
        <f t="shared" si="48"/>
        <v>626461</v>
      </c>
      <c r="AX792" s="165">
        <v>957059</v>
      </c>
      <c r="AY792" s="98">
        <f t="shared" si="49"/>
        <v>6835503</v>
      </c>
      <c r="AZ792" s="73"/>
      <c r="BA792" s="20">
        <v>737105</v>
      </c>
      <c r="BB792" s="20">
        <v>128171</v>
      </c>
      <c r="BC792" s="19">
        <v>865276</v>
      </c>
      <c r="BD792" s="19">
        <f t="shared" si="50"/>
        <v>7700779</v>
      </c>
      <c r="BF792" s="20">
        <v>642879</v>
      </c>
      <c r="BG792" s="21">
        <f t="shared" si="51"/>
        <v>7057900</v>
      </c>
      <c r="BI792" s="73"/>
      <c r="BJ792" s="73"/>
      <c r="BK792" s="73"/>
      <c r="BL792" s="73"/>
      <c r="BM792" s="73"/>
      <c r="BN792" s="73"/>
      <c r="BO792" s="73"/>
    </row>
    <row r="793" spans="1:67" ht="22.5" customHeight="1" x14ac:dyDescent="0.2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1176529</v>
      </c>
      <c r="G793" s="20">
        <v>376568</v>
      </c>
      <c r="H793" s="20">
        <v>203606</v>
      </c>
      <c r="I793" s="20">
        <v>0</v>
      </c>
      <c r="J793" s="20">
        <v>0</v>
      </c>
      <c r="K793" s="20">
        <v>0</v>
      </c>
      <c r="L793" s="20">
        <v>0</v>
      </c>
      <c r="M793" s="20">
        <v>69936</v>
      </c>
      <c r="N793" s="20">
        <v>37592</v>
      </c>
      <c r="O793" s="20">
        <v>21497</v>
      </c>
      <c r="P793" s="20">
        <v>578882</v>
      </c>
      <c r="Q793" s="20">
        <v>92321</v>
      </c>
      <c r="R793" s="20">
        <v>160067</v>
      </c>
      <c r="S793" s="20">
        <v>206112</v>
      </c>
      <c r="T793" s="21">
        <v>162930</v>
      </c>
      <c r="U793" s="54">
        <v>80624</v>
      </c>
      <c r="V793" s="20">
        <v>97094</v>
      </c>
      <c r="W793" s="20">
        <v>68264</v>
      </c>
      <c r="X793" s="20">
        <v>0</v>
      </c>
      <c r="Y793" s="21">
        <v>0</v>
      </c>
      <c r="Z793" s="20">
        <v>502606</v>
      </c>
      <c r="AA793" s="21">
        <v>0</v>
      </c>
      <c r="AB793" s="32">
        <v>269340</v>
      </c>
      <c r="AC793" s="20">
        <v>2869379</v>
      </c>
      <c r="AD793" s="20">
        <v>875785</v>
      </c>
      <c r="AE793" s="20">
        <v>1364286</v>
      </c>
      <c r="AF793" s="20">
        <v>754699</v>
      </c>
      <c r="AG793" s="20">
        <v>427905</v>
      </c>
      <c r="AH793" s="20">
        <v>319670</v>
      </c>
      <c r="AI793" s="21">
        <v>56140</v>
      </c>
      <c r="AJ793" s="25">
        <v>104228</v>
      </c>
      <c r="AK793" s="25">
        <v>133356</v>
      </c>
      <c r="AL793" s="25">
        <v>37934</v>
      </c>
      <c r="AM793" s="22">
        <v>68696</v>
      </c>
      <c r="AN793" s="20">
        <v>1352802</v>
      </c>
      <c r="AO793" s="20">
        <v>53924</v>
      </c>
      <c r="AP793" s="54">
        <v>12522772</v>
      </c>
      <c r="AQ793" s="25">
        <v>194633</v>
      </c>
      <c r="AR793" s="25">
        <v>222102</v>
      </c>
      <c r="AS793" s="54">
        <v>162345</v>
      </c>
      <c r="AT793" s="54">
        <v>63537</v>
      </c>
      <c r="AU793" s="54">
        <v>122157</v>
      </c>
      <c r="AV793" s="54">
        <v>325132</v>
      </c>
      <c r="AW793" s="25">
        <f t="shared" si="48"/>
        <v>1089906</v>
      </c>
      <c r="AX793" s="165">
        <v>3443181</v>
      </c>
      <c r="AY793" s="98">
        <f t="shared" si="49"/>
        <v>17055859</v>
      </c>
      <c r="AZ793" s="73"/>
      <c r="BA793" s="20">
        <v>1400927</v>
      </c>
      <c r="BB793" s="20">
        <v>224527</v>
      </c>
      <c r="BC793" s="19">
        <v>1625454</v>
      </c>
      <c r="BD793" s="19">
        <f t="shared" si="50"/>
        <v>18681313</v>
      </c>
      <c r="BF793" s="20">
        <v>1186614</v>
      </c>
      <c r="BG793" s="21">
        <f t="shared" si="51"/>
        <v>17494699</v>
      </c>
      <c r="BI793" s="73"/>
      <c r="BJ793" s="73"/>
      <c r="BK793" s="73"/>
      <c r="BL793" s="73"/>
      <c r="BM793" s="73"/>
      <c r="BN793" s="73"/>
      <c r="BO793" s="73"/>
    </row>
    <row r="794" spans="1:67" ht="22.5" customHeight="1" x14ac:dyDescent="0.2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981806</v>
      </c>
      <c r="G794" s="20">
        <v>386893</v>
      </c>
      <c r="H794" s="20">
        <v>204179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23547</v>
      </c>
      <c r="O794" s="20">
        <v>0</v>
      </c>
      <c r="P794" s="20">
        <v>1095667</v>
      </c>
      <c r="Q794" s="20">
        <v>107386</v>
      </c>
      <c r="R794" s="20">
        <v>199316</v>
      </c>
      <c r="S794" s="20">
        <v>102144</v>
      </c>
      <c r="T794" s="21">
        <v>117310</v>
      </c>
      <c r="U794" s="54">
        <v>91410</v>
      </c>
      <c r="V794" s="20">
        <v>90320</v>
      </c>
      <c r="W794" s="20">
        <v>87768</v>
      </c>
      <c r="X794" s="20">
        <v>252358</v>
      </c>
      <c r="Y794" s="21">
        <v>49519</v>
      </c>
      <c r="Z794" s="20">
        <v>410295</v>
      </c>
      <c r="AA794" s="21">
        <v>0</v>
      </c>
      <c r="AB794" s="32">
        <v>155105</v>
      </c>
      <c r="AC794" s="20">
        <v>1764716</v>
      </c>
      <c r="AD794" s="20">
        <v>1613561</v>
      </c>
      <c r="AE794" s="20">
        <v>1055712</v>
      </c>
      <c r="AF794" s="20">
        <v>726381</v>
      </c>
      <c r="AG794" s="20">
        <v>281320</v>
      </c>
      <c r="AH794" s="20">
        <v>414502</v>
      </c>
      <c r="AI794" s="21">
        <v>116691</v>
      </c>
      <c r="AJ794" s="25">
        <v>75269</v>
      </c>
      <c r="AK794" s="25">
        <v>122973</v>
      </c>
      <c r="AL794" s="25">
        <v>33511</v>
      </c>
      <c r="AM794" s="22">
        <v>59502</v>
      </c>
      <c r="AN794" s="20">
        <v>1665428</v>
      </c>
      <c r="AO794" s="20">
        <v>111446</v>
      </c>
      <c r="AP794" s="54">
        <v>12396035</v>
      </c>
      <c r="AQ794" s="25">
        <v>140681</v>
      </c>
      <c r="AR794" s="25">
        <v>187857</v>
      </c>
      <c r="AS794" s="54">
        <v>228899</v>
      </c>
      <c r="AT794" s="54">
        <v>86698</v>
      </c>
      <c r="AU794" s="54">
        <v>137782</v>
      </c>
      <c r="AV794" s="54">
        <v>276217</v>
      </c>
      <c r="AW794" s="25">
        <f t="shared" si="48"/>
        <v>1058134</v>
      </c>
      <c r="AX794" s="165">
        <v>3319561</v>
      </c>
      <c r="AY794" s="98">
        <f t="shared" si="49"/>
        <v>16773730</v>
      </c>
      <c r="AZ794" s="73"/>
      <c r="BA794" s="20">
        <v>986119</v>
      </c>
      <c r="BB794" s="20">
        <v>484196</v>
      </c>
      <c r="BC794" s="19">
        <v>1470315</v>
      </c>
      <c r="BD794" s="19">
        <f t="shared" si="50"/>
        <v>18244045</v>
      </c>
      <c r="BF794" s="20">
        <v>1008093</v>
      </c>
      <c r="BG794" s="21">
        <f t="shared" si="51"/>
        <v>17235952</v>
      </c>
      <c r="BI794" s="73"/>
      <c r="BJ794" s="73"/>
      <c r="BK794" s="73"/>
      <c r="BL794" s="73"/>
      <c r="BM794" s="73"/>
      <c r="BN794" s="73"/>
      <c r="BO794" s="73"/>
    </row>
    <row r="795" spans="1:67" ht="22.5" customHeight="1" x14ac:dyDescent="0.2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1085140</v>
      </c>
      <c r="G795" s="20">
        <v>161684</v>
      </c>
      <c r="H795" s="20">
        <v>130835</v>
      </c>
      <c r="I795" s="20">
        <v>0</v>
      </c>
      <c r="J795" s="20">
        <v>0</v>
      </c>
      <c r="K795" s="20">
        <v>0</v>
      </c>
      <c r="L795" s="20">
        <v>0</v>
      </c>
      <c r="M795" s="20">
        <v>71699</v>
      </c>
      <c r="N795" s="20">
        <v>40756</v>
      </c>
      <c r="O795" s="20">
        <v>17094</v>
      </c>
      <c r="P795" s="20">
        <v>608987</v>
      </c>
      <c r="Q795" s="20">
        <v>97074</v>
      </c>
      <c r="R795" s="20">
        <v>180759</v>
      </c>
      <c r="S795" s="20">
        <v>180576</v>
      </c>
      <c r="T795" s="21">
        <v>119482</v>
      </c>
      <c r="U795" s="54">
        <v>83712</v>
      </c>
      <c r="V795" s="20">
        <v>82417</v>
      </c>
      <c r="W795" s="20">
        <v>48760</v>
      </c>
      <c r="X795" s="20">
        <v>0</v>
      </c>
      <c r="Y795" s="21">
        <v>0</v>
      </c>
      <c r="Z795" s="20">
        <v>502531</v>
      </c>
      <c r="AA795" s="21">
        <v>0</v>
      </c>
      <c r="AB795" s="32">
        <v>414920</v>
      </c>
      <c r="AC795" s="20">
        <v>2520322</v>
      </c>
      <c r="AD795" s="20">
        <v>780631</v>
      </c>
      <c r="AE795" s="20">
        <v>1134617</v>
      </c>
      <c r="AF795" s="20">
        <v>770693</v>
      </c>
      <c r="AG795" s="20">
        <v>412504</v>
      </c>
      <c r="AH795" s="20">
        <v>137511</v>
      </c>
      <c r="AI795" s="21">
        <v>49323</v>
      </c>
      <c r="AJ795" s="25">
        <v>110905</v>
      </c>
      <c r="AK795" s="25">
        <v>133463</v>
      </c>
      <c r="AL795" s="25">
        <v>30927</v>
      </c>
      <c r="AM795" s="22">
        <v>71363</v>
      </c>
      <c r="AN795" s="20">
        <v>762003</v>
      </c>
      <c r="AO795" s="20">
        <v>21787</v>
      </c>
      <c r="AP795" s="54">
        <v>10762475</v>
      </c>
      <c r="AQ795" s="25">
        <v>192333</v>
      </c>
      <c r="AR795" s="25">
        <v>274866</v>
      </c>
      <c r="AS795" s="54">
        <v>75956</v>
      </c>
      <c r="AT795" s="54">
        <v>67338</v>
      </c>
      <c r="AU795" s="54">
        <v>160873</v>
      </c>
      <c r="AV795" s="54">
        <v>317324</v>
      </c>
      <c r="AW795" s="25">
        <f t="shared" si="48"/>
        <v>1088690</v>
      </c>
      <c r="AX795" s="165">
        <v>2338645</v>
      </c>
      <c r="AY795" s="98">
        <f t="shared" si="49"/>
        <v>14189810</v>
      </c>
      <c r="AZ795" s="73"/>
      <c r="BA795" s="20">
        <v>1497371</v>
      </c>
      <c r="BB795" s="20">
        <v>79651</v>
      </c>
      <c r="BC795" s="19">
        <v>1577022</v>
      </c>
      <c r="BD795" s="19">
        <f t="shared" si="50"/>
        <v>15766832</v>
      </c>
      <c r="BF795" s="20">
        <v>1158117</v>
      </c>
      <c r="BG795" s="21">
        <f t="shared" si="51"/>
        <v>14608715</v>
      </c>
      <c r="BI795" s="73"/>
      <c r="BJ795" s="73"/>
      <c r="BK795" s="73"/>
      <c r="BL795" s="73"/>
      <c r="BM795" s="73"/>
      <c r="BN795" s="73"/>
      <c r="BO795" s="73"/>
    </row>
    <row r="796" spans="1:67" ht="22.5" customHeight="1" x14ac:dyDescent="0.2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1150403</v>
      </c>
      <c r="G796" s="20">
        <v>267728</v>
      </c>
      <c r="H796" s="20">
        <v>225571</v>
      </c>
      <c r="I796" s="20">
        <v>0</v>
      </c>
      <c r="J796" s="20">
        <v>0</v>
      </c>
      <c r="K796" s="20">
        <v>0</v>
      </c>
      <c r="L796" s="20">
        <v>0</v>
      </c>
      <c r="M796" s="20">
        <v>68598</v>
      </c>
      <c r="N796" s="20">
        <v>35767</v>
      </c>
      <c r="O796" s="20">
        <v>592</v>
      </c>
      <c r="P796" s="20">
        <v>775858</v>
      </c>
      <c r="Q796" s="20">
        <v>98653</v>
      </c>
      <c r="R796" s="20">
        <v>164828</v>
      </c>
      <c r="S796" s="20">
        <v>164160</v>
      </c>
      <c r="T796" s="21">
        <v>152068</v>
      </c>
      <c r="U796" s="54">
        <v>65015</v>
      </c>
      <c r="V796" s="20">
        <v>72256</v>
      </c>
      <c r="W796" s="20">
        <v>48760</v>
      </c>
      <c r="X796" s="20">
        <v>0</v>
      </c>
      <c r="Y796" s="21">
        <v>0</v>
      </c>
      <c r="Z796" s="20">
        <v>472884</v>
      </c>
      <c r="AA796" s="21">
        <v>0</v>
      </c>
      <c r="AB796" s="32">
        <v>399813</v>
      </c>
      <c r="AC796" s="20">
        <v>2183215</v>
      </c>
      <c r="AD796" s="20">
        <v>1003566</v>
      </c>
      <c r="AE796" s="20">
        <v>1366928</v>
      </c>
      <c r="AF796" s="20">
        <v>864736</v>
      </c>
      <c r="AG796" s="20">
        <v>387145</v>
      </c>
      <c r="AH796" s="20">
        <v>357378</v>
      </c>
      <c r="AI796" s="21">
        <v>45313</v>
      </c>
      <c r="AJ796" s="25">
        <v>101387</v>
      </c>
      <c r="AK796" s="25">
        <v>130425</v>
      </c>
      <c r="AL796" s="25">
        <v>36168</v>
      </c>
      <c r="AM796" s="22">
        <v>67824</v>
      </c>
      <c r="AN796" s="20">
        <v>1521506</v>
      </c>
      <c r="AO796" s="20">
        <v>71470</v>
      </c>
      <c r="AP796" s="54">
        <v>12300015</v>
      </c>
      <c r="AQ796" s="25">
        <v>150138</v>
      </c>
      <c r="AR796" s="25">
        <v>235470</v>
      </c>
      <c r="AS796" s="54">
        <v>171228</v>
      </c>
      <c r="AT796" s="54">
        <v>70451</v>
      </c>
      <c r="AU796" s="54">
        <v>144265</v>
      </c>
      <c r="AV796" s="54">
        <v>293715</v>
      </c>
      <c r="AW796" s="25">
        <f t="shared" si="48"/>
        <v>1065267</v>
      </c>
      <c r="AX796" s="165">
        <v>2825280</v>
      </c>
      <c r="AY796" s="98">
        <f t="shared" si="49"/>
        <v>16190562</v>
      </c>
      <c r="AZ796" s="73"/>
      <c r="BA796" s="20">
        <v>1360419</v>
      </c>
      <c r="BB796" s="20">
        <v>194786</v>
      </c>
      <c r="BC796" s="19">
        <v>1555205</v>
      </c>
      <c r="BD796" s="19">
        <f t="shared" si="50"/>
        <v>17745767</v>
      </c>
      <c r="BF796" s="20">
        <v>1071954</v>
      </c>
      <c r="BG796" s="21">
        <f t="shared" si="51"/>
        <v>16673813</v>
      </c>
      <c r="BI796" s="73"/>
      <c r="BJ796" s="73"/>
      <c r="BK796" s="73"/>
      <c r="BL796" s="73"/>
      <c r="BM796" s="73"/>
      <c r="BN796" s="73"/>
      <c r="BO796" s="73"/>
    </row>
    <row r="797" spans="1:67" ht="22.5" customHeight="1" x14ac:dyDescent="0.2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398245</v>
      </c>
      <c r="G797" s="20">
        <v>96437</v>
      </c>
      <c r="H797" s="20">
        <v>113645</v>
      </c>
      <c r="I797" s="20">
        <v>0</v>
      </c>
      <c r="J797" s="20">
        <v>0</v>
      </c>
      <c r="K797" s="20">
        <v>0</v>
      </c>
      <c r="L797" s="20">
        <v>0</v>
      </c>
      <c r="M797" s="20">
        <v>18272</v>
      </c>
      <c r="N797" s="20">
        <v>12110</v>
      </c>
      <c r="O797" s="20">
        <v>0</v>
      </c>
      <c r="P797" s="20">
        <v>201428</v>
      </c>
      <c r="Q797" s="20">
        <v>40665</v>
      </c>
      <c r="R797" s="20">
        <v>99903</v>
      </c>
      <c r="S797" s="20">
        <v>48336</v>
      </c>
      <c r="T797" s="21">
        <v>53224</v>
      </c>
      <c r="U797" s="54">
        <v>76648</v>
      </c>
      <c r="V797" s="20">
        <v>38386</v>
      </c>
      <c r="W797" s="20">
        <v>29256</v>
      </c>
      <c r="X797" s="20">
        <v>0</v>
      </c>
      <c r="Y797" s="21">
        <v>0</v>
      </c>
      <c r="Z797" s="20">
        <v>271525</v>
      </c>
      <c r="AA797" s="21">
        <v>0</v>
      </c>
      <c r="AB797" s="32">
        <v>124674</v>
      </c>
      <c r="AC797" s="20">
        <v>597733</v>
      </c>
      <c r="AD797" s="20">
        <v>603960</v>
      </c>
      <c r="AE797" s="20">
        <v>566868</v>
      </c>
      <c r="AF797" s="20">
        <v>351348</v>
      </c>
      <c r="AG797" s="20">
        <v>145143</v>
      </c>
      <c r="AH797" s="20">
        <v>115655</v>
      </c>
      <c r="AI797" s="21">
        <v>72581</v>
      </c>
      <c r="AJ797" s="25">
        <v>51789</v>
      </c>
      <c r="AK797" s="25">
        <v>74119</v>
      </c>
      <c r="AL797" s="25">
        <v>17122</v>
      </c>
      <c r="AM797" s="22">
        <v>38084</v>
      </c>
      <c r="AN797" s="20">
        <v>342178</v>
      </c>
      <c r="AO797" s="20">
        <v>26931</v>
      </c>
      <c r="AP797" s="54">
        <v>4626265</v>
      </c>
      <c r="AQ797" s="25">
        <v>100115</v>
      </c>
      <c r="AR797" s="25">
        <v>170782</v>
      </c>
      <c r="AS797" s="54">
        <v>115327</v>
      </c>
      <c r="AT797" s="54">
        <v>34917</v>
      </c>
      <c r="AU797" s="54">
        <v>91905</v>
      </c>
      <c r="AV797" s="54">
        <v>114784</v>
      </c>
      <c r="AW797" s="25">
        <f t="shared" si="48"/>
        <v>627830</v>
      </c>
      <c r="AX797" s="165">
        <v>968727</v>
      </c>
      <c r="AY797" s="98">
        <f t="shared" si="49"/>
        <v>6222822</v>
      </c>
      <c r="AZ797" s="73"/>
      <c r="BA797" s="20">
        <v>605796</v>
      </c>
      <c r="BB797" s="20">
        <v>120992</v>
      </c>
      <c r="BC797" s="19">
        <v>726788</v>
      </c>
      <c r="BD797" s="19">
        <f t="shared" si="50"/>
        <v>6949610</v>
      </c>
      <c r="BF797" s="20">
        <v>418919</v>
      </c>
      <c r="BG797" s="21">
        <f t="shared" si="51"/>
        <v>6530691</v>
      </c>
      <c r="BI797" s="73"/>
      <c r="BJ797" s="73"/>
      <c r="BK797" s="73"/>
      <c r="BL797" s="73"/>
      <c r="BM797" s="73"/>
      <c r="BN797" s="73"/>
      <c r="BO797" s="73"/>
    </row>
    <row r="798" spans="1:67" ht="22.5" customHeight="1" x14ac:dyDescent="0.2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536094</v>
      </c>
      <c r="G798" s="20">
        <v>118950</v>
      </c>
      <c r="H798" s="20">
        <v>101039</v>
      </c>
      <c r="I798" s="20">
        <v>0</v>
      </c>
      <c r="J798" s="20">
        <v>0</v>
      </c>
      <c r="K798" s="20">
        <v>0</v>
      </c>
      <c r="L798" s="20">
        <v>0</v>
      </c>
      <c r="M798" s="20">
        <v>30259</v>
      </c>
      <c r="N798" s="20">
        <v>15624</v>
      </c>
      <c r="O798" s="20">
        <v>1813</v>
      </c>
      <c r="P798" s="20">
        <v>372424</v>
      </c>
      <c r="Q798" s="20">
        <v>60711</v>
      </c>
      <c r="R798" s="20">
        <v>57539</v>
      </c>
      <c r="S798" s="20">
        <v>93024</v>
      </c>
      <c r="T798" s="21">
        <v>141206</v>
      </c>
      <c r="U798" s="54">
        <v>30625</v>
      </c>
      <c r="V798" s="20">
        <v>42902</v>
      </c>
      <c r="W798" s="20">
        <v>48760</v>
      </c>
      <c r="X798" s="20">
        <v>0</v>
      </c>
      <c r="Y798" s="21">
        <v>0</v>
      </c>
      <c r="Z798" s="20">
        <v>334384</v>
      </c>
      <c r="AA798" s="21">
        <v>0</v>
      </c>
      <c r="AB798" s="32">
        <v>139885</v>
      </c>
      <c r="AC798" s="20">
        <v>821266</v>
      </c>
      <c r="AD798" s="20">
        <v>641382</v>
      </c>
      <c r="AE798" s="20">
        <v>763874</v>
      </c>
      <c r="AF798" s="20">
        <v>494859</v>
      </c>
      <c r="AG798" s="20">
        <v>215258</v>
      </c>
      <c r="AH798" s="20">
        <v>261139</v>
      </c>
      <c r="AI798" s="21">
        <v>91027</v>
      </c>
      <c r="AJ798" s="25">
        <v>58443</v>
      </c>
      <c r="AK798" s="25">
        <v>83791</v>
      </c>
      <c r="AL798" s="25">
        <v>24145</v>
      </c>
      <c r="AM798" s="22">
        <v>43099</v>
      </c>
      <c r="AN798" s="20">
        <v>579512</v>
      </c>
      <c r="AO798" s="20">
        <v>45535</v>
      </c>
      <c r="AP798" s="54">
        <v>6248569</v>
      </c>
      <c r="AQ798" s="25">
        <v>95346</v>
      </c>
      <c r="AR798" s="25">
        <v>188816</v>
      </c>
      <c r="AS798" s="54">
        <v>130086</v>
      </c>
      <c r="AT798" s="54">
        <v>54347</v>
      </c>
      <c r="AU798" s="54">
        <v>142606</v>
      </c>
      <c r="AV798" s="54">
        <v>141066</v>
      </c>
      <c r="AW798" s="25">
        <f t="shared" si="48"/>
        <v>752267</v>
      </c>
      <c r="AX798" s="165">
        <v>1659803</v>
      </c>
      <c r="AY798" s="98">
        <f t="shared" si="49"/>
        <v>8660639</v>
      </c>
      <c r="AZ798" s="73"/>
      <c r="BA798" s="20">
        <v>741038</v>
      </c>
      <c r="BB798" s="20">
        <v>199025</v>
      </c>
      <c r="BC798" s="19">
        <v>940063</v>
      </c>
      <c r="BD798" s="19">
        <f t="shared" si="50"/>
        <v>9600702</v>
      </c>
      <c r="BF798" s="20">
        <v>514841</v>
      </c>
      <c r="BG798" s="21">
        <f t="shared" si="51"/>
        <v>9085861</v>
      </c>
      <c r="BI798" s="73"/>
      <c r="BJ798" s="73"/>
      <c r="BK798" s="73"/>
      <c r="BL798" s="73"/>
      <c r="BM798" s="73"/>
      <c r="BN798" s="73"/>
      <c r="BO798" s="73"/>
    </row>
    <row r="799" spans="1:67" ht="22.5" customHeight="1" x14ac:dyDescent="0.2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567544</v>
      </c>
      <c r="G799" s="20">
        <v>137234</v>
      </c>
      <c r="H799" s="20">
        <v>81557</v>
      </c>
      <c r="I799" s="20">
        <v>0</v>
      </c>
      <c r="J799" s="20">
        <v>0</v>
      </c>
      <c r="K799" s="20">
        <v>0</v>
      </c>
      <c r="L799" s="20">
        <v>0</v>
      </c>
      <c r="M799" s="20">
        <v>30937</v>
      </c>
      <c r="N799" s="20">
        <v>16679</v>
      </c>
      <c r="O799" s="20">
        <v>2553</v>
      </c>
      <c r="P799" s="20">
        <v>246116</v>
      </c>
      <c r="Q799" s="20">
        <v>56323</v>
      </c>
      <c r="R799" s="20">
        <v>69064</v>
      </c>
      <c r="S799" s="20">
        <v>70224</v>
      </c>
      <c r="T799" s="21">
        <v>76034</v>
      </c>
      <c r="U799" s="54">
        <v>33375</v>
      </c>
      <c r="V799" s="20">
        <v>33870</v>
      </c>
      <c r="W799" s="20">
        <v>29256</v>
      </c>
      <c r="X799" s="20">
        <v>0</v>
      </c>
      <c r="Y799" s="21">
        <v>0</v>
      </c>
      <c r="Z799" s="20">
        <v>251360</v>
      </c>
      <c r="AA799" s="21">
        <v>0</v>
      </c>
      <c r="AB799" s="32">
        <v>141384</v>
      </c>
      <c r="AC799" s="20">
        <v>1070714</v>
      </c>
      <c r="AD799" s="20">
        <v>423636</v>
      </c>
      <c r="AE799" s="20">
        <v>471595</v>
      </c>
      <c r="AF799" s="20">
        <v>297684</v>
      </c>
      <c r="AG799" s="20">
        <v>176344</v>
      </c>
      <c r="AH799" s="20">
        <v>113686</v>
      </c>
      <c r="AI799" s="21">
        <v>8020</v>
      </c>
      <c r="AJ799" s="25">
        <v>60610</v>
      </c>
      <c r="AK799" s="25">
        <v>70223</v>
      </c>
      <c r="AL799" s="25">
        <v>13673</v>
      </c>
      <c r="AM799" s="22">
        <v>42320</v>
      </c>
      <c r="AN799" s="20">
        <v>526986</v>
      </c>
      <c r="AO799" s="20">
        <v>10411</v>
      </c>
      <c r="AP799" s="54">
        <v>5129412</v>
      </c>
      <c r="AQ799" s="25">
        <v>96016</v>
      </c>
      <c r="AR799" s="25">
        <v>137102</v>
      </c>
      <c r="AS799" s="54">
        <v>54818</v>
      </c>
      <c r="AT799" s="54">
        <v>44937</v>
      </c>
      <c r="AU799" s="54">
        <v>40409</v>
      </c>
      <c r="AV799" s="54">
        <v>173340</v>
      </c>
      <c r="AW799" s="25">
        <f t="shared" si="48"/>
        <v>546622</v>
      </c>
      <c r="AX799" s="165">
        <v>1015303</v>
      </c>
      <c r="AY799" s="98">
        <f t="shared" si="49"/>
        <v>6691337</v>
      </c>
      <c r="AZ799" s="73"/>
      <c r="BA799" s="20">
        <v>776245</v>
      </c>
      <c r="BB799" s="20">
        <v>43050</v>
      </c>
      <c r="BC799" s="19">
        <v>819295</v>
      </c>
      <c r="BD799" s="19">
        <f t="shared" si="50"/>
        <v>7510632</v>
      </c>
      <c r="BF799" s="20">
        <v>632627</v>
      </c>
      <c r="BG799" s="21">
        <f t="shared" si="51"/>
        <v>6878005</v>
      </c>
      <c r="BI799" s="73"/>
      <c r="BJ799" s="73"/>
      <c r="BK799" s="73"/>
      <c r="BL799" s="73"/>
      <c r="BM799" s="73"/>
      <c r="BN799" s="73"/>
      <c r="BO799" s="73"/>
    </row>
    <row r="800" spans="1:67" ht="22.5" customHeight="1" x14ac:dyDescent="0.2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326489</v>
      </c>
      <c r="G800" s="20">
        <v>69979</v>
      </c>
      <c r="H800" s="20">
        <v>65322</v>
      </c>
      <c r="I800" s="20">
        <v>0</v>
      </c>
      <c r="J800" s="20">
        <v>0</v>
      </c>
      <c r="K800" s="20">
        <v>0</v>
      </c>
      <c r="L800" s="20">
        <v>0</v>
      </c>
      <c r="M800" s="20">
        <v>12161</v>
      </c>
      <c r="N800" s="20">
        <v>7855</v>
      </c>
      <c r="O800" s="20">
        <v>2664</v>
      </c>
      <c r="P800" s="20">
        <v>273001</v>
      </c>
      <c r="Q800" s="20">
        <v>29913</v>
      </c>
      <c r="R800" s="20">
        <v>32307</v>
      </c>
      <c r="S800" s="20">
        <v>40128</v>
      </c>
      <c r="T800" s="21">
        <v>65172</v>
      </c>
      <c r="U800" s="54">
        <v>28003</v>
      </c>
      <c r="V800" s="20">
        <v>23709</v>
      </c>
      <c r="W800" s="20">
        <v>39008</v>
      </c>
      <c r="X800" s="20">
        <v>0</v>
      </c>
      <c r="Y800" s="21">
        <v>0</v>
      </c>
      <c r="Z800" s="20">
        <v>161185</v>
      </c>
      <c r="AA800" s="21">
        <v>0</v>
      </c>
      <c r="AB800" s="32">
        <v>0</v>
      </c>
      <c r="AC800" s="20">
        <v>544438</v>
      </c>
      <c r="AD800" s="20">
        <v>421362</v>
      </c>
      <c r="AE800" s="20">
        <v>473724</v>
      </c>
      <c r="AF800" s="20">
        <v>276271</v>
      </c>
      <c r="AG800" s="20">
        <v>95671</v>
      </c>
      <c r="AH800" s="20">
        <v>106275</v>
      </c>
      <c r="AI800" s="21">
        <v>17243</v>
      </c>
      <c r="AJ800" s="25">
        <v>39810</v>
      </c>
      <c r="AK800" s="25">
        <v>51582</v>
      </c>
      <c r="AL800" s="25">
        <v>13376</v>
      </c>
      <c r="AM800" s="22">
        <v>25437</v>
      </c>
      <c r="AN800" s="20">
        <v>462021</v>
      </c>
      <c r="AO800" s="20">
        <v>15856</v>
      </c>
      <c r="AP800" s="54">
        <v>3719962</v>
      </c>
      <c r="AQ800" s="25">
        <v>83773</v>
      </c>
      <c r="AR800" s="25">
        <v>160494</v>
      </c>
      <c r="AS800" s="54">
        <v>87545</v>
      </c>
      <c r="AT800" s="54">
        <v>46418</v>
      </c>
      <c r="AU800" s="54">
        <v>78372</v>
      </c>
      <c r="AV800" s="54">
        <v>66494</v>
      </c>
      <c r="AW800" s="25">
        <f t="shared" si="48"/>
        <v>523096</v>
      </c>
      <c r="AX800" s="165">
        <v>891642</v>
      </c>
      <c r="AY800" s="98">
        <f t="shared" si="49"/>
        <v>5134700</v>
      </c>
      <c r="AZ800" s="73"/>
      <c r="BA800" s="20">
        <v>475684</v>
      </c>
      <c r="BB800" s="20">
        <v>62878</v>
      </c>
      <c r="BC800" s="19">
        <v>538562</v>
      </c>
      <c r="BD800" s="19">
        <f t="shared" si="50"/>
        <v>5673262</v>
      </c>
      <c r="BF800" s="20">
        <v>242680</v>
      </c>
      <c r="BG800" s="21">
        <f t="shared" si="51"/>
        <v>5430582</v>
      </c>
      <c r="BI800" s="73"/>
      <c r="BJ800" s="73"/>
      <c r="BK800" s="73"/>
      <c r="BL800" s="73"/>
      <c r="BM800" s="73"/>
      <c r="BN800" s="73"/>
      <c r="BO800" s="73"/>
    </row>
    <row r="801" spans="1:67" ht="22.5" customHeight="1" x14ac:dyDescent="0.2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73792</v>
      </c>
      <c r="G801" s="20">
        <v>34559</v>
      </c>
      <c r="H801" s="20">
        <v>50424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586</v>
      </c>
      <c r="O801" s="20">
        <v>0</v>
      </c>
      <c r="P801" s="20">
        <v>841</v>
      </c>
      <c r="Q801" s="20">
        <v>4463</v>
      </c>
      <c r="R801" s="20">
        <v>24965</v>
      </c>
      <c r="S801" s="20">
        <v>22800</v>
      </c>
      <c r="T801" s="21">
        <v>21724</v>
      </c>
      <c r="U801" s="54">
        <v>846</v>
      </c>
      <c r="V801" s="20">
        <v>4516</v>
      </c>
      <c r="W801" s="20">
        <v>9752</v>
      </c>
      <c r="X801" s="20">
        <v>0</v>
      </c>
      <c r="Y801" s="21">
        <v>0</v>
      </c>
      <c r="Z801" s="20">
        <v>48767</v>
      </c>
      <c r="AA801" s="21">
        <v>0</v>
      </c>
      <c r="AB801" s="32">
        <v>0</v>
      </c>
      <c r="AC801" s="20">
        <v>51364</v>
      </c>
      <c r="AD801" s="20">
        <v>79990</v>
      </c>
      <c r="AE801" s="20">
        <v>83456</v>
      </c>
      <c r="AF801" s="20">
        <v>29629</v>
      </c>
      <c r="AG801" s="20">
        <v>21011</v>
      </c>
      <c r="AH801" s="20">
        <v>16509</v>
      </c>
      <c r="AI801" s="21">
        <v>67368</v>
      </c>
      <c r="AJ801" s="25">
        <v>5440</v>
      </c>
      <c r="AK801" s="25">
        <v>16736</v>
      </c>
      <c r="AL801" s="25">
        <v>3164</v>
      </c>
      <c r="AM801" s="22">
        <v>5952</v>
      </c>
      <c r="AN801" s="20">
        <v>48466</v>
      </c>
      <c r="AO801" s="20">
        <v>50046</v>
      </c>
      <c r="AP801" s="54">
        <v>777166</v>
      </c>
      <c r="AQ801" s="25">
        <v>58807</v>
      </c>
      <c r="AR801" s="25">
        <v>98444</v>
      </c>
      <c r="AS801" s="54">
        <v>36607</v>
      </c>
      <c r="AT801" s="54">
        <v>45090</v>
      </c>
      <c r="AU801" s="54">
        <v>26197</v>
      </c>
      <c r="AV801" s="54">
        <v>14534</v>
      </c>
      <c r="AW801" s="25">
        <f t="shared" si="48"/>
        <v>279679</v>
      </c>
      <c r="AX801" s="165">
        <v>219828</v>
      </c>
      <c r="AY801" s="98">
        <f t="shared" si="49"/>
        <v>1276673</v>
      </c>
      <c r="AZ801" s="73"/>
      <c r="BA801" s="20">
        <v>123139</v>
      </c>
      <c r="BB801" s="20">
        <v>210648</v>
      </c>
      <c r="BC801" s="19">
        <v>333787</v>
      </c>
      <c r="BD801" s="19">
        <f t="shared" si="50"/>
        <v>1610460</v>
      </c>
      <c r="BF801" s="20">
        <v>53045</v>
      </c>
      <c r="BG801" s="21">
        <f t="shared" si="51"/>
        <v>1557415</v>
      </c>
      <c r="BI801" s="73"/>
      <c r="BJ801" s="73"/>
      <c r="BK801" s="73"/>
      <c r="BL801" s="73"/>
      <c r="BM801" s="73"/>
      <c r="BN801" s="73"/>
      <c r="BO801" s="73"/>
    </row>
    <row r="802" spans="1:67" ht="22.5" customHeight="1" x14ac:dyDescent="0.2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305674</v>
      </c>
      <c r="G802" s="20">
        <v>77364</v>
      </c>
      <c r="H802" s="20">
        <v>87096</v>
      </c>
      <c r="I802" s="20">
        <v>0</v>
      </c>
      <c r="J802" s="20">
        <v>0</v>
      </c>
      <c r="K802" s="20">
        <v>0</v>
      </c>
      <c r="L802" s="20">
        <v>0</v>
      </c>
      <c r="M802" s="20">
        <v>4429</v>
      </c>
      <c r="N802" s="20">
        <v>5690</v>
      </c>
      <c r="O802" s="20">
        <v>0</v>
      </c>
      <c r="P802" s="20">
        <v>112383</v>
      </c>
      <c r="Q802" s="20">
        <v>26039</v>
      </c>
      <c r="R802" s="20">
        <v>71957</v>
      </c>
      <c r="S802" s="20">
        <v>20976</v>
      </c>
      <c r="T802" s="21">
        <v>48879</v>
      </c>
      <c r="U802" s="54">
        <v>30329</v>
      </c>
      <c r="V802" s="20">
        <v>11290</v>
      </c>
      <c r="W802" s="20">
        <v>9752</v>
      </c>
      <c r="X802" s="20">
        <v>0</v>
      </c>
      <c r="Y802" s="21">
        <v>0</v>
      </c>
      <c r="Z802" s="20">
        <v>163848</v>
      </c>
      <c r="AA802" s="21">
        <v>0</v>
      </c>
      <c r="AB802" s="32">
        <v>0</v>
      </c>
      <c r="AC802" s="20">
        <v>325542</v>
      </c>
      <c r="AD802" s="20">
        <v>488651</v>
      </c>
      <c r="AE802" s="20">
        <v>548004</v>
      </c>
      <c r="AF802" s="20">
        <v>288070</v>
      </c>
      <c r="AG802" s="20">
        <v>74422</v>
      </c>
      <c r="AH802" s="20">
        <v>111903</v>
      </c>
      <c r="AI802" s="21">
        <v>87418</v>
      </c>
      <c r="AJ802" s="25">
        <v>32612</v>
      </c>
      <c r="AK802" s="25">
        <v>57832</v>
      </c>
      <c r="AL802" s="25">
        <v>15017</v>
      </c>
      <c r="AM802" s="22">
        <v>24900</v>
      </c>
      <c r="AN802" s="20">
        <v>629545</v>
      </c>
      <c r="AO802" s="20">
        <v>45483</v>
      </c>
      <c r="AP802" s="54">
        <v>3705105</v>
      </c>
      <c r="AQ802" s="25">
        <v>76234</v>
      </c>
      <c r="AR802" s="25">
        <v>172513</v>
      </c>
      <c r="AS802" s="54">
        <v>126596</v>
      </c>
      <c r="AT802" s="54">
        <v>67754</v>
      </c>
      <c r="AU802" s="54">
        <v>99190</v>
      </c>
      <c r="AV802" s="54">
        <v>62967</v>
      </c>
      <c r="AW802" s="25">
        <f t="shared" si="48"/>
        <v>605254</v>
      </c>
      <c r="AX802" s="165">
        <v>893228</v>
      </c>
      <c r="AY802" s="98">
        <f t="shared" si="49"/>
        <v>5203587</v>
      </c>
      <c r="AZ802" s="73"/>
      <c r="BA802" s="20">
        <v>412794</v>
      </c>
      <c r="BB802" s="20">
        <v>195584</v>
      </c>
      <c r="BC802" s="19">
        <v>608378</v>
      </c>
      <c r="BD802" s="19">
        <f t="shared" si="50"/>
        <v>5811965</v>
      </c>
      <c r="BF802" s="20">
        <v>229807</v>
      </c>
      <c r="BG802" s="21">
        <f t="shared" si="51"/>
        <v>5582158</v>
      </c>
      <c r="BI802" s="73"/>
      <c r="BJ802" s="73"/>
      <c r="BK802" s="73"/>
      <c r="BL802" s="73"/>
      <c r="BM802" s="73"/>
      <c r="BN802" s="73"/>
      <c r="BO802" s="73"/>
    </row>
    <row r="803" spans="1:67" ht="22.5" customHeight="1" x14ac:dyDescent="0.2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215795</v>
      </c>
      <c r="G803" s="20">
        <v>60228</v>
      </c>
      <c r="H803" s="20">
        <v>34571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3822</v>
      </c>
      <c r="O803" s="20">
        <v>0</v>
      </c>
      <c r="P803" s="20">
        <v>199</v>
      </c>
      <c r="Q803" s="20">
        <v>19241</v>
      </c>
      <c r="R803" s="20">
        <v>22250</v>
      </c>
      <c r="S803" s="20">
        <v>21888</v>
      </c>
      <c r="T803" s="21">
        <v>43448</v>
      </c>
      <c r="U803" s="54">
        <v>23180</v>
      </c>
      <c r="V803" s="20">
        <v>28225</v>
      </c>
      <c r="W803" s="20">
        <v>9752</v>
      </c>
      <c r="X803" s="20">
        <v>0</v>
      </c>
      <c r="Y803" s="21">
        <v>0</v>
      </c>
      <c r="Z803" s="20">
        <v>118726</v>
      </c>
      <c r="AA803" s="21">
        <v>0</v>
      </c>
      <c r="AB803" s="32">
        <v>0</v>
      </c>
      <c r="AC803" s="20">
        <v>271004</v>
      </c>
      <c r="AD803" s="20">
        <v>254370</v>
      </c>
      <c r="AE803" s="20">
        <v>297490</v>
      </c>
      <c r="AF803" s="20">
        <v>150940</v>
      </c>
      <c r="AG803" s="20">
        <v>49358</v>
      </c>
      <c r="AH803" s="20">
        <v>99897</v>
      </c>
      <c r="AI803" s="21">
        <v>99047</v>
      </c>
      <c r="AJ803" s="25">
        <v>26094</v>
      </c>
      <c r="AK803" s="25">
        <v>46173</v>
      </c>
      <c r="AL803" s="25">
        <v>9339</v>
      </c>
      <c r="AM803" s="22">
        <v>17432</v>
      </c>
      <c r="AN803" s="20">
        <v>323499</v>
      </c>
      <c r="AO803" s="20">
        <v>27076</v>
      </c>
      <c r="AP803" s="54">
        <v>2273044</v>
      </c>
      <c r="AQ803" s="25">
        <v>70926</v>
      </c>
      <c r="AR803" s="25">
        <v>125004</v>
      </c>
      <c r="AS803" s="54">
        <v>95628</v>
      </c>
      <c r="AT803" s="54">
        <v>48459</v>
      </c>
      <c r="AU803" s="54">
        <v>69899</v>
      </c>
      <c r="AV803" s="54">
        <v>39597</v>
      </c>
      <c r="AW803" s="25">
        <f t="shared" si="48"/>
        <v>449513</v>
      </c>
      <c r="AX803" s="165">
        <v>597253</v>
      </c>
      <c r="AY803" s="98">
        <f t="shared" si="49"/>
        <v>3319810</v>
      </c>
      <c r="AZ803" s="73"/>
      <c r="BA803" s="20">
        <v>345534</v>
      </c>
      <c r="BB803" s="20">
        <v>120878</v>
      </c>
      <c r="BC803" s="19">
        <v>466412</v>
      </c>
      <c r="BD803" s="19">
        <f t="shared" si="50"/>
        <v>3786222</v>
      </c>
      <c r="BF803" s="20">
        <v>144513</v>
      </c>
      <c r="BG803" s="21">
        <f t="shared" si="51"/>
        <v>3641709</v>
      </c>
      <c r="BI803" s="73"/>
      <c r="BJ803" s="73"/>
      <c r="BK803" s="73"/>
      <c r="BL803" s="73"/>
      <c r="BM803" s="73"/>
      <c r="BN803" s="73"/>
      <c r="BO803" s="73"/>
    </row>
    <row r="804" spans="1:67" ht="22.5" customHeight="1" x14ac:dyDescent="0.2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309734</v>
      </c>
      <c r="G804" s="20">
        <v>73062</v>
      </c>
      <c r="H804" s="20">
        <v>46795</v>
      </c>
      <c r="I804" s="20">
        <v>0</v>
      </c>
      <c r="J804" s="20">
        <v>0</v>
      </c>
      <c r="K804" s="20">
        <v>0</v>
      </c>
      <c r="L804" s="20">
        <v>0</v>
      </c>
      <c r="M804" s="20">
        <v>13799</v>
      </c>
      <c r="N804" s="20">
        <v>8060</v>
      </c>
      <c r="O804" s="20">
        <v>7696</v>
      </c>
      <c r="P804" s="20">
        <v>185235</v>
      </c>
      <c r="Q804" s="20">
        <v>47987</v>
      </c>
      <c r="R804" s="20">
        <v>38760</v>
      </c>
      <c r="S804" s="20">
        <v>29184</v>
      </c>
      <c r="T804" s="21">
        <v>32586</v>
      </c>
      <c r="U804" s="54">
        <v>16116</v>
      </c>
      <c r="V804" s="20">
        <v>20322</v>
      </c>
      <c r="W804" s="20">
        <v>19504</v>
      </c>
      <c r="X804" s="20">
        <v>0</v>
      </c>
      <c r="Y804" s="21">
        <v>0</v>
      </c>
      <c r="Z804" s="20">
        <v>167304</v>
      </c>
      <c r="AA804" s="21">
        <v>0</v>
      </c>
      <c r="AB804" s="32">
        <v>0</v>
      </c>
      <c r="AC804" s="20">
        <v>562212</v>
      </c>
      <c r="AD804" s="20">
        <v>396494</v>
      </c>
      <c r="AE804" s="20">
        <v>427555</v>
      </c>
      <c r="AF804" s="20">
        <v>239563</v>
      </c>
      <c r="AG804" s="20">
        <v>90899</v>
      </c>
      <c r="AH804" s="20">
        <v>90611</v>
      </c>
      <c r="AI804" s="21">
        <v>42105</v>
      </c>
      <c r="AJ804" s="25">
        <v>38952</v>
      </c>
      <c r="AK804" s="25">
        <v>54509</v>
      </c>
      <c r="AL804" s="25">
        <v>12335</v>
      </c>
      <c r="AM804" s="22">
        <v>25437</v>
      </c>
      <c r="AN804" s="20">
        <v>294183</v>
      </c>
      <c r="AO804" s="20">
        <v>20076</v>
      </c>
      <c r="AP804" s="54">
        <v>3311075</v>
      </c>
      <c r="AQ804" s="25">
        <v>61433</v>
      </c>
      <c r="AR804" s="25">
        <v>132906</v>
      </c>
      <c r="AS804" s="54">
        <v>75810</v>
      </c>
      <c r="AT804" s="54">
        <v>35774</v>
      </c>
      <c r="AU804" s="54">
        <v>87880</v>
      </c>
      <c r="AV804" s="54">
        <v>60293</v>
      </c>
      <c r="AW804" s="25">
        <f t="shared" si="48"/>
        <v>454096</v>
      </c>
      <c r="AX804" s="165">
        <v>505600</v>
      </c>
      <c r="AY804" s="98">
        <f t="shared" si="49"/>
        <v>4270771</v>
      </c>
      <c r="AZ804" s="73"/>
      <c r="BA804" s="20">
        <v>468654</v>
      </c>
      <c r="BB804" s="20">
        <v>79036</v>
      </c>
      <c r="BC804" s="19">
        <v>547690</v>
      </c>
      <c r="BD804" s="19">
        <f t="shared" si="50"/>
        <v>4818461</v>
      </c>
      <c r="BF804" s="20">
        <v>220047</v>
      </c>
      <c r="BG804" s="21">
        <f t="shared" si="51"/>
        <v>4598414</v>
      </c>
      <c r="BI804" s="73"/>
      <c r="BJ804" s="73"/>
      <c r="BK804" s="73"/>
      <c r="BL804" s="73"/>
      <c r="BM804" s="73"/>
      <c r="BN804" s="73"/>
      <c r="BO804" s="73"/>
    </row>
    <row r="805" spans="1:67" ht="22.5" customHeight="1" x14ac:dyDescent="0.2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342599</v>
      </c>
      <c r="G805" s="20">
        <v>68187</v>
      </c>
      <c r="H805" s="20">
        <v>29032</v>
      </c>
      <c r="I805" s="20">
        <v>0</v>
      </c>
      <c r="J805" s="20">
        <v>0</v>
      </c>
      <c r="K805" s="20">
        <v>0</v>
      </c>
      <c r="L805" s="20">
        <v>0</v>
      </c>
      <c r="M805" s="20">
        <v>19388</v>
      </c>
      <c r="N805" s="20">
        <v>11169</v>
      </c>
      <c r="O805" s="20">
        <v>5809</v>
      </c>
      <c r="P805" s="20">
        <v>223858</v>
      </c>
      <c r="Q805" s="20">
        <v>41245</v>
      </c>
      <c r="R805" s="20">
        <v>59007</v>
      </c>
      <c r="S805" s="20">
        <v>93936</v>
      </c>
      <c r="T805" s="21">
        <v>32586</v>
      </c>
      <c r="U805" s="54">
        <v>24026</v>
      </c>
      <c r="V805" s="20">
        <v>22580</v>
      </c>
      <c r="W805" s="20">
        <v>9752</v>
      </c>
      <c r="X805" s="20">
        <v>0</v>
      </c>
      <c r="Y805" s="21">
        <v>0</v>
      </c>
      <c r="Z805" s="20">
        <v>239754</v>
      </c>
      <c r="AA805" s="21">
        <v>0</v>
      </c>
      <c r="AB805" s="32">
        <v>0</v>
      </c>
      <c r="AC805" s="20">
        <v>546673</v>
      </c>
      <c r="AD805" s="20">
        <v>205546</v>
      </c>
      <c r="AE805" s="20">
        <v>290150</v>
      </c>
      <c r="AF805" s="20">
        <v>168158</v>
      </c>
      <c r="AG805" s="20">
        <v>118843</v>
      </c>
      <c r="AH805" s="20">
        <v>46525</v>
      </c>
      <c r="AI805" s="21">
        <v>8020</v>
      </c>
      <c r="AJ805" s="25">
        <v>50007</v>
      </c>
      <c r="AK805" s="25">
        <v>52914</v>
      </c>
      <c r="AL805" s="25">
        <v>8531</v>
      </c>
      <c r="AM805" s="22">
        <v>29821</v>
      </c>
      <c r="AN805" s="20">
        <v>65046</v>
      </c>
      <c r="AO805" s="20">
        <v>5102</v>
      </c>
      <c r="AP805" s="54">
        <v>2818264</v>
      </c>
      <c r="AQ805" s="25">
        <v>76360</v>
      </c>
      <c r="AR805" s="25">
        <v>122886</v>
      </c>
      <c r="AS805" s="54">
        <v>34098</v>
      </c>
      <c r="AT805" s="54">
        <v>31379</v>
      </c>
      <c r="AU805" s="54">
        <v>25245</v>
      </c>
      <c r="AV805" s="54">
        <v>0</v>
      </c>
      <c r="AW805" s="25">
        <f t="shared" si="48"/>
        <v>289968</v>
      </c>
      <c r="AX805" s="165">
        <v>222084</v>
      </c>
      <c r="AY805" s="98">
        <f t="shared" si="49"/>
        <v>3330316</v>
      </c>
      <c r="AZ805" s="73"/>
      <c r="BA805" s="20">
        <v>569886</v>
      </c>
      <c r="BB805" s="20">
        <v>15224</v>
      </c>
      <c r="BC805" s="19">
        <v>585110</v>
      </c>
      <c r="BD805" s="19">
        <f t="shared" si="50"/>
        <v>3915426</v>
      </c>
      <c r="BF805" s="20">
        <v>0</v>
      </c>
      <c r="BG805" s="21">
        <f t="shared" si="51"/>
        <v>3915426</v>
      </c>
      <c r="BI805" s="73"/>
      <c r="BJ805" s="73"/>
      <c r="BK805" s="73"/>
      <c r="BL805" s="73"/>
      <c r="BM805" s="73"/>
      <c r="BN805" s="73"/>
      <c r="BO805" s="73"/>
    </row>
    <row r="806" spans="1:67" ht="22.5" customHeight="1" x14ac:dyDescent="0.2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64327</v>
      </c>
      <c r="G806" s="20">
        <v>10540</v>
      </c>
      <c r="H806" s="20">
        <v>12606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859</v>
      </c>
      <c r="O806" s="20">
        <v>0</v>
      </c>
      <c r="P806" s="20">
        <v>15712</v>
      </c>
      <c r="Q806" s="20">
        <v>6535</v>
      </c>
      <c r="R806" s="20">
        <v>14107</v>
      </c>
      <c r="S806" s="20">
        <v>7296</v>
      </c>
      <c r="T806" s="21">
        <v>10862</v>
      </c>
      <c r="U806" s="54">
        <v>13240</v>
      </c>
      <c r="V806" s="20">
        <v>6774</v>
      </c>
      <c r="W806" s="20">
        <v>9752</v>
      </c>
      <c r="X806" s="20">
        <v>0</v>
      </c>
      <c r="Y806" s="21">
        <v>0</v>
      </c>
      <c r="Z806" s="20">
        <v>32167</v>
      </c>
      <c r="AA806" s="21">
        <v>0</v>
      </c>
      <c r="AB806" s="32">
        <v>0</v>
      </c>
      <c r="AC806" s="20">
        <v>83600</v>
      </c>
      <c r="AD806" s="20">
        <v>67503</v>
      </c>
      <c r="AE806" s="20">
        <v>71492</v>
      </c>
      <c r="AF806" s="20">
        <v>25870</v>
      </c>
      <c r="AG806" s="20">
        <v>13251</v>
      </c>
      <c r="AH806" s="20">
        <v>27859</v>
      </c>
      <c r="AI806" s="21">
        <v>56140</v>
      </c>
      <c r="AJ806" s="25">
        <v>7969</v>
      </c>
      <c r="AK806" s="25">
        <v>15675</v>
      </c>
      <c r="AL806" s="25">
        <v>2183</v>
      </c>
      <c r="AM806" s="22">
        <v>5473</v>
      </c>
      <c r="AN806" s="20">
        <v>59713</v>
      </c>
      <c r="AO806" s="20">
        <v>12247</v>
      </c>
      <c r="AP806" s="54">
        <v>653752</v>
      </c>
      <c r="AQ806" s="25">
        <v>53725</v>
      </c>
      <c r="AR806" s="25">
        <v>88672</v>
      </c>
      <c r="AS806" s="54">
        <v>44074</v>
      </c>
      <c r="AT806" s="54">
        <v>49261</v>
      </c>
      <c r="AU806" s="54">
        <v>31134</v>
      </c>
      <c r="AV806" s="54">
        <v>13202</v>
      </c>
      <c r="AW806" s="25">
        <f t="shared" si="48"/>
        <v>280068</v>
      </c>
      <c r="AX806" s="165">
        <v>301525</v>
      </c>
      <c r="AY806" s="98">
        <f t="shared" si="49"/>
        <v>1235345</v>
      </c>
      <c r="AZ806" s="73"/>
      <c r="BA806" s="20">
        <v>153007</v>
      </c>
      <c r="BB806" s="20">
        <v>51164</v>
      </c>
      <c r="BC806" s="19">
        <v>204171</v>
      </c>
      <c r="BD806" s="19">
        <f t="shared" si="50"/>
        <v>1439516</v>
      </c>
      <c r="BF806" s="20">
        <v>48183</v>
      </c>
      <c r="BG806" s="21">
        <f t="shared" si="51"/>
        <v>1391333</v>
      </c>
      <c r="BI806" s="73"/>
      <c r="BJ806" s="73"/>
      <c r="BK806" s="73"/>
      <c r="BL806" s="73"/>
      <c r="BM806" s="73"/>
      <c r="BN806" s="73"/>
      <c r="BO806" s="73"/>
    </row>
    <row r="807" spans="1:67" ht="22.5" customHeight="1" x14ac:dyDescent="0.2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130818</v>
      </c>
      <c r="G807" s="20">
        <v>13408</v>
      </c>
      <c r="H807" s="20">
        <v>7258</v>
      </c>
      <c r="I807" s="20">
        <v>0</v>
      </c>
      <c r="J807" s="20">
        <v>0</v>
      </c>
      <c r="K807" s="20">
        <v>0</v>
      </c>
      <c r="L807" s="20">
        <v>0</v>
      </c>
      <c r="M807" s="20">
        <v>4316</v>
      </c>
      <c r="N807" s="20">
        <v>2158</v>
      </c>
      <c r="O807" s="20">
        <v>2220</v>
      </c>
      <c r="P807" s="20">
        <v>40105</v>
      </c>
      <c r="Q807" s="20">
        <v>17769</v>
      </c>
      <c r="R807" s="20">
        <v>9345</v>
      </c>
      <c r="S807" s="20">
        <v>15504</v>
      </c>
      <c r="T807" s="21">
        <v>10862</v>
      </c>
      <c r="U807" s="54">
        <v>4103</v>
      </c>
      <c r="V807" s="20">
        <v>21451</v>
      </c>
      <c r="W807" s="20">
        <v>9752</v>
      </c>
      <c r="X807" s="20">
        <v>0</v>
      </c>
      <c r="Y807" s="21">
        <v>0</v>
      </c>
      <c r="Z807" s="20">
        <v>56321</v>
      </c>
      <c r="AA807" s="21">
        <v>0</v>
      </c>
      <c r="AB807" s="32">
        <v>0</v>
      </c>
      <c r="AC807" s="20">
        <v>193062</v>
      </c>
      <c r="AD807" s="20">
        <v>125178</v>
      </c>
      <c r="AE807" s="20">
        <v>136157</v>
      </c>
      <c r="AF807" s="20">
        <v>48594</v>
      </c>
      <c r="AG807" s="20">
        <v>23084</v>
      </c>
      <c r="AH807" s="20">
        <v>24482</v>
      </c>
      <c r="AI807" s="21">
        <v>13233</v>
      </c>
      <c r="AJ807" s="25">
        <v>19901</v>
      </c>
      <c r="AK807" s="25">
        <v>24972</v>
      </c>
      <c r="AL807" s="25">
        <v>3423</v>
      </c>
      <c r="AM807" s="22">
        <v>10157</v>
      </c>
      <c r="AN807" s="20">
        <v>41749</v>
      </c>
      <c r="AO807" s="20">
        <v>2935</v>
      </c>
      <c r="AP807" s="54">
        <v>1012317</v>
      </c>
      <c r="AQ807" s="25">
        <v>48634</v>
      </c>
      <c r="AR807" s="25">
        <v>83728</v>
      </c>
      <c r="AS807" s="54">
        <v>38643</v>
      </c>
      <c r="AT807" s="54">
        <v>27035</v>
      </c>
      <c r="AU807" s="54">
        <v>35159</v>
      </c>
      <c r="AV807" s="54">
        <v>18674</v>
      </c>
      <c r="AW807" s="25">
        <f t="shared" si="48"/>
        <v>251873</v>
      </c>
      <c r="AX807" s="165">
        <v>121064</v>
      </c>
      <c r="AY807" s="98">
        <f t="shared" si="49"/>
        <v>1385254</v>
      </c>
      <c r="AZ807" s="73"/>
      <c r="BA807" s="20">
        <v>274569</v>
      </c>
      <c r="BB807" s="20">
        <v>11235</v>
      </c>
      <c r="BC807" s="19">
        <v>285804</v>
      </c>
      <c r="BD807" s="19">
        <f t="shared" si="50"/>
        <v>1671058</v>
      </c>
      <c r="BF807" s="20">
        <v>68153</v>
      </c>
      <c r="BG807" s="21">
        <f t="shared" si="51"/>
        <v>1602905</v>
      </c>
      <c r="BI807" s="73"/>
      <c r="BJ807" s="73"/>
      <c r="BK807" s="73"/>
      <c r="BL807" s="73"/>
      <c r="BM807" s="73"/>
      <c r="BN807" s="73"/>
      <c r="BO807" s="73"/>
    </row>
    <row r="808" spans="1:67" ht="22.5" customHeight="1" x14ac:dyDescent="0.2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3562</v>
      </c>
      <c r="F808" s="19">
        <v>198830</v>
      </c>
      <c r="G808" s="20">
        <v>34631</v>
      </c>
      <c r="H808" s="20">
        <v>13370</v>
      </c>
      <c r="I808" s="20">
        <v>0</v>
      </c>
      <c r="J808" s="20">
        <v>0</v>
      </c>
      <c r="K808" s="20">
        <v>0</v>
      </c>
      <c r="L808" s="20">
        <v>0</v>
      </c>
      <c r="M808" s="20">
        <v>8914</v>
      </c>
      <c r="N808" s="20">
        <v>4932</v>
      </c>
      <c r="O808" s="20">
        <v>0</v>
      </c>
      <c r="P808" s="20">
        <v>41236</v>
      </c>
      <c r="Q808" s="20">
        <v>25292</v>
      </c>
      <c r="R808" s="20">
        <v>25009</v>
      </c>
      <c r="S808" s="20">
        <v>25536</v>
      </c>
      <c r="T808" s="21">
        <v>10862</v>
      </c>
      <c r="U808" s="54">
        <v>10406</v>
      </c>
      <c r="V808" s="20">
        <v>14677</v>
      </c>
      <c r="W808" s="20">
        <v>9752</v>
      </c>
      <c r="X808" s="20">
        <v>0</v>
      </c>
      <c r="Y808" s="21">
        <v>0</v>
      </c>
      <c r="Z808" s="20">
        <v>97333</v>
      </c>
      <c r="AA808" s="21">
        <v>35722</v>
      </c>
      <c r="AB808" s="32">
        <v>0</v>
      </c>
      <c r="AC808" s="20">
        <v>351017</v>
      </c>
      <c r="AD808" s="20">
        <v>124587</v>
      </c>
      <c r="AE808" s="20">
        <v>154947</v>
      </c>
      <c r="AF808" s="20">
        <v>63802</v>
      </c>
      <c r="AG808" s="20">
        <v>50232</v>
      </c>
      <c r="AH808" s="20">
        <v>44461</v>
      </c>
      <c r="AI808" s="21">
        <v>28070</v>
      </c>
      <c r="AJ808" s="25">
        <v>30028</v>
      </c>
      <c r="AK808" s="25">
        <v>34756</v>
      </c>
      <c r="AL808" s="25">
        <v>5212</v>
      </c>
      <c r="AM808" s="22">
        <v>15343</v>
      </c>
      <c r="AN808" s="20">
        <v>51888</v>
      </c>
      <c r="AO808" s="20">
        <v>6181</v>
      </c>
      <c r="AP808" s="54">
        <v>1517026</v>
      </c>
      <c r="AQ808" s="25">
        <v>54188</v>
      </c>
      <c r="AR808" s="25">
        <v>96468</v>
      </c>
      <c r="AS808" s="54">
        <v>43009</v>
      </c>
      <c r="AT808" s="54">
        <v>17590</v>
      </c>
      <c r="AU808" s="54">
        <v>21762</v>
      </c>
      <c r="AV808" s="54">
        <v>0</v>
      </c>
      <c r="AW808" s="25">
        <f t="shared" si="48"/>
        <v>233017</v>
      </c>
      <c r="AX808" s="165">
        <v>155903</v>
      </c>
      <c r="AY808" s="98">
        <f t="shared" si="49"/>
        <v>1905946</v>
      </c>
      <c r="AZ808" s="73"/>
      <c r="BA808" s="20">
        <v>387125</v>
      </c>
      <c r="BB808" s="20">
        <v>23405</v>
      </c>
      <c r="BC808" s="19">
        <v>410530</v>
      </c>
      <c r="BD808" s="19">
        <f t="shared" si="50"/>
        <v>2316476</v>
      </c>
      <c r="BF808" s="20">
        <v>0</v>
      </c>
      <c r="BG808" s="21">
        <f t="shared" si="51"/>
        <v>2316476</v>
      </c>
      <c r="BI808" s="73"/>
      <c r="BJ808" s="73"/>
      <c r="BK808" s="73"/>
      <c r="BL808" s="73"/>
      <c r="BM808" s="73"/>
      <c r="BN808" s="73"/>
      <c r="BO808" s="73"/>
    </row>
    <row r="809" spans="1:67" ht="22.5" customHeight="1" x14ac:dyDescent="0.2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3561</v>
      </c>
      <c r="F809" s="19">
        <v>152299</v>
      </c>
      <c r="G809" s="20">
        <v>32050</v>
      </c>
      <c r="H809" s="20">
        <v>20819</v>
      </c>
      <c r="I809" s="20">
        <v>0</v>
      </c>
      <c r="J809" s="20">
        <v>0</v>
      </c>
      <c r="K809" s="20">
        <v>0</v>
      </c>
      <c r="L809" s="20">
        <v>0</v>
      </c>
      <c r="M809" s="20">
        <v>5177</v>
      </c>
      <c r="N809" s="20">
        <v>2765</v>
      </c>
      <c r="O809" s="20">
        <v>2627</v>
      </c>
      <c r="P809" s="20">
        <v>120846</v>
      </c>
      <c r="Q809" s="20">
        <v>17372</v>
      </c>
      <c r="R809" s="20">
        <v>9924</v>
      </c>
      <c r="S809" s="20">
        <v>16416</v>
      </c>
      <c r="T809" s="21">
        <v>21724</v>
      </c>
      <c r="U809" s="54">
        <v>4822</v>
      </c>
      <c r="V809" s="20">
        <v>7903</v>
      </c>
      <c r="W809" s="20">
        <v>9752</v>
      </c>
      <c r="X809" s="20">
        <v>0</v>
      </c>
      <c r="Y809" s="21">
        <v>0</v>
      </c>
      <c r="Z809" s="20">
        <v>75372</v>
      </c>
      <c r="AA809" s="21">
        <v>0</v>
      </c>
      <c r="AB809" s="32">
        <v>0</v>
      </c>
      <c r="AC809" s="20">
        <v>268382</v>
      </c>
      <c r="AD809" s="20">
        <v>154660</v>
      </c>
      <c r="AE809" s="20">
        <v>147607</v>
      </c>
      <c r="AF809" s="20">
        <v>63190</v>
      </c>
      <c r="AG809" s="20">
        <v>41251</v>
      </c>
      <c r="AH809" s="20">
        <v>25045</v>
      </c>
      <c r="AI809" s="21">
        <v>36892</v>
      </c>
      <c r="AJ809" s="25">
        <v>22161</v>
      </c>
      <c r="AK809" s="25">
        <v>32877</v>
      </c>
      <c r="AL809" s="25">
        <v>4076</v>
      </c>
      <c r="AM809" s="22">
        <v>12387</v>
      </c>
      <c r="AN809" s="20">
        <v>55431</v>
      </c>
      <c r="AO809" s="20">
        <v>9644</v>
      </c>
      <c r="AP809" s="54">
        <v>1373471</v>
      </c>
      <c r="AQ809" s="25">
        <v>50213</v>
      </c>
      <c r="AR809" s="25">
        <v>88835</v>
      </c>
      <c r="AS809" s="54">
        <v>62813</v>
      </c>
      <c r="AT809" s="54">
        <v>49045</v>
      </c>
      <c r="AU809" s="54">
        <v>48644</v>
      </c>
      <c r="AV809" s="54">
        <v>51100</v>
      </c>
      <c r="AW809" s="25">
        <f t="shared" si="48"/>
        <v>350650</v>
      </c>
      <c r="AX809" s="165">
        <v>111244</v>
      </c>
      <c r="AY809" s="98">
        <f t="shared" si="49"/>
        <v>1835365</v>
      </c>
      <c r="AZ809" s="73"/>
      <c r="BA809" s="20">
        <v>300466</v>
      </c>
      <c r="BB809" s="20">
        <v>38447</v>
      </c>
      <c r="BC809" s="19">
        <v>338913</v>
      </c>
      <c r="BD809" s="19">
        <f t="shared" si="50"/>
        <v>2174278</v>
      </c>
      <c r="BF809" s="20">
        <v>186498</v>
      </c>
      <c r="BG809" s="21">
        <f t="shared" si="51"/>
        <v>1987780</v>
      </c>
      <c r="BI809" s="73"/>
      <c r="BJ809" s="73"/>
      <c r="BK809" s="73"/>
      <c r="BL809" s="73"/>
      <c r="BM809" s="73"/>
      <c r="BN809" s="73"/>
      <c r="BO809" s="73"/>
    </row>
    <row r="810" spans="1:67" ht="22.5" customHeight="1" x14ac:dyDescent="0.2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108295</v>
      </c>
      <c r="G810" s="20">
        <v>36424</v>
      </c>
      <c r="H810" s="20">
        <v>32470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1513</v>
      </c>
      <c r="O810" s="20">
        <v>0</v>
      </c>
      <c r="P810" s="20">
        <v>79</v>
      </c>
      <c r="Q810" s="20">
        <v>11517</v>
      </c>
      <c r="R810" s="20">
        <v>5963</v>
      </c>
      <c r="S810" s="20">
        <v>8208</v>
      </c>
      <c r="T810" s="21">
        <v>10862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52997</v>
      </c>
      <c r="AA810" s="21">
        <v>0</v>
      </c>
      <c r="AB810" s="32">
        <v>0</v>
      </c>
      <c r="AC810" s="20">
        <v>147908</v>
      </c>
      <c r="AD810" s="20">
        <v>88044</v>
      </c>
      <c r="AE810" s="20">
        <v>97182</v>
      </c>
      <c r="AF810" s="20">
        <v>39243</v>
      </c>
      <c r="AG810" s="20">
        <v>23208</v>
      </c>
      <c r="AH810" s="20">
        <v>24482</v>
      </c>
      <c r="AI810" s="21">
        <v>36892</v>
      </c>
      <c r="AJ810" s="25">
        <v>14043</v>
      </c>
      <c r="AK810" s="25">
        <v>26709</v>
      </c>
      <c r="AL810" s="25">
        <v>2578</v>
      </c>
      <c r="AM810" s="22">
        <v>9340</v>
      </c>
      <c r="AN810" s="20">
        <v>43926</v>
      </c>
      <c r="AO810" s="20">
        <v>16509</v>
      </c>
      <c r="AP810" s="54">
        <v>838392</v>
      </c>
      <c r="AQ810" s="25">
        <v>38509</v>
      </c>
      <c r="AR810" s="25">
        <v>63189</v>
      </c>
      <c r="AS810" s="54">
        <v>40043</v>
      </c>
      <c r="AT810" s="54">
        <v>32286</v>
      </c>
      <c r="AU810" s="54">
        <v>22219</v>
      </c>
      <c r="AV810" s="54">
        <v>33766</v>
      </c>
      <c r="AW810" s="25">
        <f t="shared" si="48"/>
        <v>230012</v>
      </c>
      <c r="AX810" s="165">
        <v>144735</v>
      </c>
      <c r="AY810" s="98">
        <f t="shared" si="49"/>
        <v>1213139</v>
      </c>
      <c r="AZ810" s="73"/>
      <c r="BA810" s="20">
        <v>216676</v>
      </c>
      <c r="BB810" s="20">
        <v>60280</v>
      </c>
      <c r="BC810" s="19">
        <v>276956</v>
      </c>
      <c r="BD810" s="19">
        <f t="shared" si="50"/>
        <v>1490095</v>
      </c>
      <c r="BF810" s="20">
        <v>123232</v>
      </c>
      <c r="BG810" s="21">
        <f t="shared" si="51"/>
        <v>1366863</v>
      </c>
      <c r="BI810" s="73"/>
      <c r="BJ810" s="73"/>
      <c r="BK810" s="73"/>
      <c r="BL810" s="73"/>
      <c r="BM810" s="73"/>
      <c r="BN810" s="73"/>
      <c r="BO810" s="73"/>
    </row>
    <row r="811" spans="1:67" ht="22.5" customHeight="1" x14ac:dyDescent="0.2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479443</v>
      </c>
      <c r="G811" s="20">
        <v>108554</v>
      </c>
      <c r="H811" s="20">
        <v>94163</v>
      </c>
      <c r="I811" s="20">
        <v>0</v>
      </c>
      <c r="J811" s="20">
        <v>0</v>
      </c>
      <c r="K811" s="20">
        <v>0</v>
      </c>
      <c r="L811" s="20">
        <v>0</v>
      </c>
      <c r="M811" s="20">
        <v>24195</v>
      </c>
      <c r="N811" s="20">
        <v>16241</v>
      </c>
      <c r="O811" s="20">
        <v>14541</v>
      </c>
      <c r="P811" s="20">
        <v>278353</v>
      </c>
      <c r="Q811" s="20">
        <v>45730</v>
      </c>
      <c r="R811" s="20">
        <v>61054</v>
      </c>
      <c r="S811" s="20">
        <v>93936</v>
      </c>
      <c r="T811" s="21">
        <v>86896</v>
      </c>
      <c r="U811" s="54">
        <v>60066</v>
      </c>
      <c r="V811" s="20">
        <v>40644</v>
      </c>
      <c r="W811" s="20">
        <v>29256</v>
      </c>
      <c r="X811" s="20">
        <v>0</v>
      </c>
      <c r="Y811" s="21">
        <v>0</v>
      </c>
      <c r="Z811" s="20">
        <v>262462</v>
      </c>
      <c r="AA811" s="21">
        <v>0</v>
      </c>
      <c r="AB811" s="32">
        <v>0</v>
      </c>
      <c r="AC811" s="20">
        <v>1041734</v>
      </c>
      <c r="AD811" s="20">
        <v>386108</v>
      </c>
      <c r="AE811" s="20">
        <v>492881</v>
      </c>
      <c r="AF811" s="20">
        <v>269542</v>
      </c>
      <c r="AG811" s="20">
        <v>164928</v>
      </c>
      <c r="AH811" s="20">
        <v>63503</v>
      </c>
      <c r="AI811" s="21">
        <v>57343</v>
      </c>
      <c r="AJ811" s="25">
        <v>55255</v>
      </c>
      <c r="AK811" s="25">
        <v>70249</v>
      </c>
      <c r="AL811" s="25">
        <v>15035</v>
      </c>
      <c r="AM811" s="22">
        <v>36958</v>
      </c>
      <c r="AN811" s="20">
        <v>560442</v>
      </c>
      <c r="AO811" s="20">
        <v>28621</v>
      </c>
      <c r="AP811" s="54">
        <v>4938133</v>
      </c>
      <c r="AQ811" s="25">
        <v>105324</v>
      </c>
      <c r="AR811" s="25">
        <v>112985</v>
      </c>
      <c r="AS811" s="54">
        <v>72175</v>
      </c>
      <c r="AT811" s="54">
        <v>35584</v>
      </c>
      <c r="AU811" s="54">
        <v>70948</v>
      </c>
      <c r="AV811" s="54">
        <v>166463</v>
      </c>
      <c r="AW811" s="25">
        <f t="shared" si="48"/>
        <v>563479</v>
      </c>
      <c r="AX811" s="165">
        <v>1181685</v>
      </c>
      <c r="AY811" s="98">
        <f t="shared" si="49"/>
        <v>6683297</v>
      </c>
      <c r="AZ811" s="73"/>
      <c r="BA811" s="20">
        <v>676001</v>
      </c>
      <c r="BB811" s="20">
        <v>116913</v>
      </c>
      <c r="BC811" s="19">
        <v>792914</v>
      </c>
      <c r="BD811" s="19">
        <f t="shared" si="50"/>
        <v>7476211</v>
      </c>
      <c r="BF811" s="20">
        <v>607530</v>
      </c>
      <c r="BG811" s="21">
        <f t="shared" si="51"/>
        <v>6868681</v>
      </c>
      <c r="BI811" s="73"/>
      <c r="BJ811" s="73"/>
      <c r="BK811" s="73"/>
      <c r="BL811" s="73"/>
      <c r="BM811" s="73"/>
      <c r="BN811" s="73"/>
      <c r="BO811" s="73"/>
    </row>
    <row r="812" spans="1:67" ht="22.5" customHeight="1" x14ac:dyDescent="0.2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29133</v>
      </c>
      <c r="G812" s="20">
        <v>12189</v>
      </c>
      <c r="H812" s="20">
        <v>6112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365</v>
      </c>
      <c r="O812" s="20">
        <v>0</v>
      </c>
      <c r="P812" s="20">
        <v>16415</v>
      </c>
      <c r="Q812" s="20">
        <v>2847</v>
      </c>
      <c r="R812" s="20">
        <v>7298</v>
      </c>
      <c r="S812" s="20">
        <v>6384</v>
      </c>
      <c r="T812" s="21">
        <v>10862</v>
      </c>
      <c r="U812" s="54">
        <v>550</v>
      </c>
      <c r="V812" s="20">
        <v>6774</v>
      </c>
      <c r="W812" s="20">
        <v>9752</v>
      </c>
      <c r="X812" s="20">
        <v>0</v>
      </c>
      <c r="Y812" s="21">
        <v>0</v>
      </c>
      <c r="Z812" s="20">
        <v>15274</v>
      </c>
      <c r="AA812" s="21">
        <v>0</v>
      </c>
      <c r="AB812" s="32">
        <v>0</v>
      </c>
      <c r="AC812" s="20">
        <v>21004</v>
      </c>
      <c r="AD812" s="20">
        <v>34211</v>
      </c>
      <c r="AE812" s="20">
        <v>46389</v>
      </c>
      <c r="AF812" s="20">
        <v>17130</v>
      </c>
      <c r="AG812" s="20">
        <v>6788</v>
      </c>
      <c r="AH812" s="20">
        <v>14164</v>
      </c>
      <c r="AI812" s="21">
        <v>24461</v>
      </c>
      <c r="AJ812" s="25">
        <v>3389</v>
      </c>
      <c r="AK812" s="25">
        <v>9021</v>
      </c>
      <c r="AL812" s="25">
        <v>1202</v>
      </c>
      <c r="AM812" s="22">
        <v>3156</v>
      </c>
      <c r="AN812" s="20">
        <v>42259</v>
      </c>
      <c r="AO812" s="20">
        <v>7570</v>
      </c>
      <c r="AP812" s="54">
        <v>354699</v>
      </c>
      <c r="AQ812" s="25">
        <v>45920</v>
      </c>
      <c r="AR812" s="25">
        <v>77513</v>
      </c>
      <c r="AS812" s="54">
        <v>29907</v>
      </c>
      <c r="AT812" s="54">
        <v>44445</v>
      </c>
      <c r="AU812" s="54">
        <v>18442</v>
      </c>
      <c r="AV812" s="54">
        <v>6517</v>
      </c>
      <c r="AW812" s="25">
        <f t="shared" si="48"/>
        <v>222744</v>
      </c>
      <c r="AX812" s="165">
        <v>110089</v>
      </c>
      <c r="AY812" s="98">
        <f t="shared" si="49"/>
        <v>687532</v>
      </c>
      <c r="AZ812" s="73"/>
      <c r="BA812" s="20">
        <v>98933</v>
      </c>
      <c r="BB812" s="20">
        <v>32635</v>
      </c>
      <c r="BC812" s="19">
        <v>131568</v>
      </c>
      <c r="BD812" s="19">
        <f t="shared" si="50"/>
        <v>819100</v>
      </c>
      <c r="BF812" s="20">
        <v>23783</v>
      </c>
      <c r="BG812" s="21">
        <f t="shared" si="51"/>
        <v>795317</v>
      </c>
      <c r="BI812" s="73"/>
      <c r="BJ812" s="73"/>
      <c r="BK812" s="73"/>
      <c r="BL812" s="73"/>
      <c r="BM812" s="73"/>
      <c r="BN812" s="73"/>
      <c r="BO812" s="73"/>
    </row>
    <row r="813" spans="1:67" ht="22.5" customHeight="1" x14ac:dyDescent="0.2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28782</v>
      </c>
      <c r="G813" s="20">
        <v>6381</v>
      </c>
      <c r="H813" s="20">
        <v>6494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282</v>
      </c>
      <c r="O813" s="20">
        <v>0</v>
      </c>
      <c r="P813" s="20">
        <v>23854</v>
      </c>
      <c r="Q813" s="20">
        <v>2575</v>
      </c>
      <c r="R813" s="20">
        <v>534</v>
      </c>
      <c r="S813" s="20">
        <v>3648</v>
      </c>
      <c r="T813" s="21">
        <v>10862</v>
      </c>
      <c r="U813" s="54">
        <v>465</v>
      </c>
      <c r="V813" s="20">
        <v>5645</v>
      </c>
      <c r="W813" s="20">
        <v>9752</v>
      </c>
      <c r="X813" s="20">
        <v>0</v>
      </c>
      <c r="Y813" s="21">
        <v>0</v>
      </c>
      <c r="Z813" s="20">
        <v>17421</v>
      </c>
      <c r="AA813" s="21">
        <v>0</v>
      </c>
      <c r="AB813" s="32">
        <v>0</v>
      </c>
      <c r="AC813" s="20">
        <v>23902</v>
      </c>
      <c r="AD813" s="20">
        <v>41149</v>
      </c>
      <c r="AE813" s="20">
        <v>38095</v>
      </c>
      <c r="AF813" s="20">
        <v>15645</v>
      </c>
      <c r="AG813" s="20">
        <v>8236</v>
      </c>
      <c r="AH813" s="20">
        <v>16321</v>
      </c>
      <c r="AI813" s="21">
        <v>23258</v>
      </c>
      <c r="AJ813" s="25">
        <v>2622</v>
      </c>
      <c r="AK813" s="25">
        <v>8215</v>
      </c>
      <c r="AL813" s="25">
        <v>1100</v>
      </c>
      <c r="AM813" s="22">
        <v>2897</v>
      </c>
      <c r="AN813" s="20">
        <v>44926</v>
      </c>
      <c r="AO813" s="20">
        <v>14404</v>
      </c>
      <c r="AP813" s="54">
        <v>357465</v>
      </c>
      <c r="AQ813" s="25">
        <v>24913</v>
      </c>
      <c r="AR813" s="25">
        <v>65236</v>
      </c>
      <c r="AS813" s="54">
        <v>27158</v>
      </c>
      <c r="AT813" s="54">
        <v>57796</v>
      </c>
      <c r="AU813" s="54">
        <v>17675</v>
      </c>
      <c r="AV813" s="54">
        <v>6196</v>
      </c>
      <c r="AW813" s="25">
        <f t="shared" si="48"/>
        <v>198974</v>
      </c>
      <c r="AX813" s="165">
        <v>110690</v>
      </c>
      <c r="AY813" s="98">
        <f t="shared" si="49"/>
        <v>667129</v>
      </c>
      <c r="AZ813" s="73"/>
      <c r="BA813" s="20">
        <v>89851</v>
      </c>
      <c r="BB813" s="20">
        <v>58821</v>
      </c>
      <c r="BC813" s="19">
        <v>148672</v>
      </c>
      <c r="BD813" s="19">
        <f t="shared" si="50"/>
        <v>815801</v>
      </c>
      <c r="BF813" s="20">
        <v>22613</v>
      </c>
      <c r="BG813" s="21">
        <f t="shared" si="51"/>
        <v>793188</v>
      </c>
      <c r="BI813" s="73"/>
      <c r="BJ813" s="73"/>
      <c r="BK813" s="73"/>
      <c r="BL813" s="73"/>
      <c r="BM813" s="73"/>
      <c r="BN813" s="73"/>
      <c r="BO813" s="73"/>
    </row>
    <row r="814" spans="1:67" ht="22.5" customHeight="1" x14ac:dyDescent="0.2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4166148</v>
      </c>
      <c r="G814" s="20">
        <v>2043952</v>
      </c>
      <c r="H814" s="20">
        <v>2272136</v>
      </c>
      <c r="I814" s="20">
        <v>0</v>
      </c>
      <c r="J814" s="20">
        <v>0</v>
      </c>
      <c r="K814" s="20">
        <v>0</v>
      </c>
      <c r="L814" s="20">
        <v>0</v>
      </c>
      <c r="M814" s="20">
        <v>398928</v>
      </c>
      <c r="N814" s="20">
        <v>239378</v>
      </c>
      <c r="O814" s="20">
        <v>104377</v>
      </c>
      <c r="P814" s="20">
        <v>4643776</v>
      </c>
      <c r="Q814" s="20">
        <v>604737</v>
      </c>
      <c r="R814" s="20">
        <v>806474</v>
      </c>
      <c r="S814" s="20">
        <v>940272</v>
      </c>
      <c r="T814" s="21">
        <v>586548</v>
      </c>
      <c r="U814" s="54">
        <v>409676</v>
      </c>
      <c r="V814" s="20">
        <v>504663</v>
      </c>
      <c r="W814" s="20">
        <v>243800</v>
      </c>
      <c r="X814" s="20">
        <v>308142</v>
      </c>
      <c r="Y814" s="21">
        <v>70120</v>
      </c>
      <c r="Z814" s="20">
        <v>1996774</v>
      </c>
      <c r="AA814" s="21">
        <v>35048</v>
      </c>
      <c r="AB814" s="32">
        <v>2154095</v>
      </c>
      <c r="AC814" s="20">
        <v>9426090</v>
      </c>
      <c r="AD814" s="20">
        <v>4826413</v>
      </c>
      <c r="AE814" s="20">
        <v>7314090</v>
      </c>
      <c r="AF814" s="20">
        <v>4773613</v>
      </c>
      <c r="AG814" s="20">
        <v>2452658</v>
      </c>
      <c r="AH814" s="20">
        <v>858458</v>
      </c>
      <c r="AI814" s="21">
        <v>420649</v>
      </c>
      <c r="AJ814" s="25">
        <v>514668</v>
      </c>
      <c r="AK814" s="25">
        <v>425276</v>
      </c>
      <c r="AL814" s="25">
        <v>157277</v>
      </c>
      <c r="AM814" s="22">
        <v>265831</v>
      </c>
      <c r="AN814" s="20">
        <v>4144945</v>
      </c>
      <c r="AO814" s="20">
        <v>511842</v>
      </c>
      <c r="AP814" s="54">
        <v>58620854</v>
      </c>
      <c r="AQ814" s="25">
        <v>576982</v>
      </c>
      <c r="AR814" s="25">
        <v>661178</v>
      </c>
      <c r="AS814" s="54">
        <v>419964</v>
      </c>
      <c r="AT814" s="54">
        <v>184669</v>
      </c>
      <c r="AU814" s="54">
        <v>454322</v>
      </c>
      <c r="AV814" s="54">
        <v>2172455</v>
      </c>
      <c r="AW814" s="25">
        <f t="shared" si="48"/>
        <v>4469570</v>
      </c>
      <c r="AX814" s="165">
        <v>9700960</v>
      </c>
      <c r="AY814" s="98">
        <f t="shared" si="49"/>
        <v>72791384</v>
      </c>
      <c r="AZ814" s="73"/>
      <c r="BA814" s="20">
        <v>5474850</v>
      </c>
      <c r="BB814" s="20">
        <v>711800</v>
      </c>
      <c r="BC814" s="19">
        <v>6186650</v>
      </c>
      <c r="BD814" s="19">
        <f t="shared" si="50"/>
        <v>78978034</v>
      </c>
      <c r="BF814" s="20">
        <v>7928669</v>
      </c>
      <c r="BG814" s="21">
        <f t="shared" si="51"/>
        <v>71049365</v>
      </c>
      <c r="BI814" s="73"/>
      <c r="BJ814" s="73"/>
      <c r="BK814" s="73"/>
      <c r="BL814" s="73"/>
      <c r="BM814" s="73"/>
      <c r="BN814" s="73"/>
      <c r="BO814" s="73"/>
    </row>
    <row r="815" spans="1:67" ht="22.5" customHeight="1" x14ac:dyDescent="0.2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2908351</v>
      </c>
      <c r="G815" s="20">
        <v>1362802</v>
      </c>
      <c r="H815" s="20">
        <v>1036366</v>
      </c>
      <c r="I815" s="20">
        <v>0</v>
      </c>
      <c r="J815" s="20">
        <v>0</v>
      </c>
      <c r="K815" s="20">
        <v>0</v>
      </c>
      <c r="L815" s="20">
        <v>0</v>
      </c>
      <c r="M815" s="20">
        <v>260205</v>
      </c>
      <c r="N815" s="20">
        <v>146916</v>
      </c>
      <c r="O815" s="20">
        <v>94498</v>
      </c>
      <c r="P815" s="20">
        <v>959039</v>
      </c>
      <c r="Q815" s="20">
        <v>398259</v>
      </c>
      <c r="R815" s="20">
        <v>557986</v>
      </c>
      <c r="S815" s="20">
        <v>588240</v>
      </c>
      <c r="T815" s="21">
        <v>314998</v>
      </c>
      <c r="U815" s="54">
        <v>244494</v>
      </c>
      <c r="V815" s="20">
        <v>338700</v>
      </c>
      <c r="W815" s="20">
        <v>214544</v>
      </c>
      <c r="X815" s="20">
        <v>0</v>
      </c>
      <c r="Y815" s="21">
        <v>0</v>
      </c>
      <c r="Z815" s="20">
        <v>1559816</v>
      </c>
      <c r="AA815" s="21">
        <v>111884</v>
      </c>
      <c r="AB815" s="32">
        <v>1131072</v>
      </c>
      <c r="AC815" s="20">
        <v>7999750</v>
      </c>
      <c r="AD815" s="20">
        <v>3237572</v>
      </c>
      <c r="AE815" s="20">
        <v>5041259</v>
      </c>
      <c r="AF815" s="20">
        <v>2893464</v>
      </c>
      <c r="AG815" s="20">
        <v>1632009</v>
      </c>
      <c r="AH815" s="20">
        <v>560549</v>
      </c>
      <c r="AI815" s="21">
        <v>356088</v>
      </c>
      <c r="AJ815" s="25">
        <v>347200</v>
      </c>
      <c r="AK815" s="25">
        <v>348851</v>
      </c>
      <c r="AL815" s="25">
        <v>108538</v>
      </c>
      <c r="AM815" s="22">
        <v>198977</v>
      </c>
      <c r="AN815" s="20">
        <v>2310116</v>
      </c>
      <c r="AO815" s="20">
        <v>155457</v>
      </c>
      <c r="AP815" s="54">
        <v>37418000</v>
      </c>
      <c r="AQ815" s="25">
        <v>558682</v>
      </c>
      <c r="AR815" s="25">
        <v>520227</v>
      </c>
      <c r="AS815" s="54">
        <v>282364</v>
      </c>
      <c r="AT815" s="54">
        <v>135912</v>
      </c>
      <c r="AU815" s="54">
        <v>352014</v>
      </c>
      <c r="AV815" s="54">
        <v>1542146</v>
      </c>
      <c r="AW815" s="25">
        <f t="shared" si="48"/>
        <v>3391345</v>
      </c>
      <c r="AX815" s="165">
        <v>7395687</v>
      </c>
      <c r="AY815" s="98">
        <f t="shared" si="49"/>
        <v>48205032</v>
      </c>
      <c r="AZ815" s="73"/>
      <c r="BA815" s="20">
        <v>3833402</v>
      </c>
      <c r="BB815" s="20">
        <v>698263</v>
      </c>
      <c r="BC815" s="19">
        <v>4531665</v>
      </c>
      <c r="BD815" s="19">
        <f t="shared" si="50"/>
        <v>52736697</v>
      </c>
      <c r="BF815" s="20">
        <v>5628269</v>
      </c>
      <c r="BG815" s="21">
        <f t="shared" si="51"/>
        <v>47108428</v>
      </c>
      <c r="BI815" s="73"/>
      <c r="BJ815" s="73"/>
      <c r="BK815" s="73"/>
      <c r="BL815" s="73"/>
      <c r="BM815" s="73"/>
      <c r="BN815" s="73"/>
      <c r="BO815" s="73"/>
    </row>
    <row r="816" spans="1:67" ht="22.5" customHeight="1" x14ac:dyDescent="0.2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1891995</v>
      </c>
      <c r="G816" s="20">
        <v>785545</v>
      </c>
      <c r="H816" s="20">
        <v>696768</v>
      </c>
      <c r="I816" s="20">
        <v>0</v>
      </c>
      <c r="J816" s="20">
        <v>0</v>
      </c>
      <c r="K816" s="20">
        <v>0</v>
      </c>
      <c r="L816" s="20">
        <v>0</v>
      </c>
      <c r="M816" s="20">
        <v>143431</v>
      </c>
      <c r="N816" s="20">
        <v>86764</v>
      </c>
      <c r="O816" s="20">
        <v>70670</v>
      </c>
      <c r="P816" s="20">
        <v>2954444</v>
      </c>
      <c r="Q816" s="20">
        <v>248879</v>
      </c>
      <c r="R816" s="20">
        <v>351061</v>
      </c>
      <c r="S816" s="20">
        <v>421344</v>
      </c>
      <c r="T816" s="21">
        <v>271550</v>
      </c>
      <c r="U816" s="54">
        <v>176222</v>
      </c>
      <c r="V816" s="20">
        <v>291282</v>
      </c>
      <c r="W816" s="20">
        <v>117024</v>
      </c>
      <c r="X816" s="20">
        <v>0</v>
      </c>
      <c r="Y816" s="21">
        <v>0</v>
      </c>
      <c r="Z816" s="20">
        <v>1297188</v>
      </c>
      <c r="AA816" s="21">
        <v>29656</v>
      </c>
      <c r="AB816" s="32">
        <v>575654</v>
      </c>
      <c r="AC816" s="20">
        <v>5131144</v>
      </c>
      <c r="AD816" s="20">
        <v>1644028</v>
      </c>
      <c r="AE816" s="20">
        <v>3349903</v>
      </c>
      <c r="AF816" s="20">
        <v>2055735</v>
      </c>
      <c r="AG816" s="20">
        <v>879867</v>
      </c>
      <c r="AH816" s="20">
        <v>498078</v>
      </c>
      <c r="AI816" s="21">
        <v>275487</v>
      </c>
      <c r="AJ816" s="25">
        <v>220275</v>
      </c>
      <c r="AK816" s="25">
        <v>250493</v>
      </c>
      <c r="AL816" s="25">
        <v>78903</v>
      </c>
      <c r="AM816" s="22">
        <v>128654</v>
      </c>
      <c r="AN816" s="20">
        <v>1320887</v>
      </c>
      <c r="AO816" s="20">
        <v>277024</v>
      </c>
      <c r="AP816" s="54">
        <v>26519955</v>
      </c>
      <c r="AQ816" s="25">
        <v>354132</v>
      </c>
      <c r="AR816" s="25">
        <v>400959</v>
      </c>
      <c r="AS816" s="54">
        <v>292186</v>
      </c>
      <c r="AT816" s="54">
        <v>104856</v>
      </c>
      <c r="AU816" s="54">
        <v>243981</v>
      </c>
      <c r="AV816" s="54">
        <v>723596</v>
      </c>
      <c r="AW816" s="25">
        <f t="shared" si="48"/>
        <v>2119710</v>
      </c>
      <c r="AX816" s="165">
        <v>4537872</v>
      </c>
      <c r="AY816" s="98">
        <f t="shared" si="49"/>
        <v>33177537</v>
      </c>
      <c r="AZ816" s="73"/>
      <c r="BA816" s="20">
        <v>2641912</v>
      </c>
      <c r="BB816" s="20">
        <v>450900</v>
      </c>
      <c r="BC816" s="19">
        <v>3092812</v>
      </c>
      <c r="BD816" s="19">
        <f t="shared" si="50"/>
        <v>36270349</v>
      </c>
      <c r="BF816" s="20">
        <v>2640861</v>
      </c>
      <c r="BG816" s="21">
        <f t="shared" si="51"/>
        <v>33629488</v>
      </c>
      <c r="BI816" s="73"/>
      <c r="BJ816" s="73"/>
      <c r="BK816" s="73"/>
      <c r="BL816" s="73"/>
      <c r="BM816" s="73"/>
      <c r="BN816" s="73"/>
      <c r="BO816" s="73"/>
    </row>
    <row r="817" spans="1:67" ht="22.5" customHeight="1" x14ac:dyDescent="0.2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649011</v>
      </c>
      <c r="G817" s="20">
        <v>130351</v>
      </c>
      <c r="H817" s="20">
        <v>158148</v>
      </c>
      <c r="I817" s="20">
        <v>0</v>
      </c>
      <c r="J817" s="20">
        <v>0</v>
      </c>
      <c r="K817" s="20">
        <v>0</v>
      </c>
      <c r="L817" s="20">
        <v>0</v>
      </c>
      <c r="M817" s="20">
        <v>49827</v>
      </c>
      <c r="N817" s="20">
        <v>26404</v>
      </c>
      <c r="O817" s="20">
        <v>23236</v>
      </c>
      <c r="P817" s="20">
        <v>244274</v>
      </c>
      <c r="Q817" s="20">
        <v>85478</v>
      </c>
      <c r="R817" s="20">
        <v>100125</v>
      </c>
      <c r="S817" s="20">
        <v>114912</v>
      </c>
      <c r="T817" s="21">
        <v>76034</v>
      </c>
      <c r="U817" s="54">
        <v>51606</v>
      </c>
      <c r="V817" s="20">
        <v>71127</v>
      </c>
      <c r="W817" s="20">
        <v>39008</v>
      </c>
      <c r="X817" s="20">
        <v>0</v>
      </c>
      <c r="Y817" s="21">
        <v>0</v>
      </c>
      <c r="Z817" s="20">
        <v>294801</v>
      </c>
      <c r="AA817" s="21">
        <v>0</v>
      </c>
      <c r="AB817" s="32">
        <v>190750</v>
      </c>
      <c r="AC817" s="20">
        <v>1680150</v>
      </c>
      <c r="AD817" s="20">
        <v>902985</v>
      </c>
      <c r="AE817" s="20">
        <v>1216165</v>
      </c>
      <c r="AF817" s="20">
        <v>737569</v>
      </c>
      <c r="AG817" s="20">
        <v>258852</v>
      </c>
      <c r="AH817" s="20">
        <v>68568</v>
      </c>
      <c r="AI817" s="21">
        <v>49724</v>
      </c>
      <c r="AJ817" s="25">
        <v>88405</v>
      </c>
      <c r="AK817" s="25">
        <v>94174</v>
      </c>
      <c r="AL817" s="25">
        <v>29624</v>
      </c>
      <c r="AM817" s="22">
        <v>53708</v>
      </c>
      <c r="AN817" s="20">
        <v>242412</v>
      </c>
      <c r="AO817" s="20">
        <v>16789</v>
      </c>
      <c r="AP817" s="54">
        <v>7744217</v>
      </c>
      <c r="AQ817" s="25">
        <v>165869</v>
      </c>
      <c r="AR817" s="25">
        <v>206485</v>
      </c>
      <c r="AS817" s="54">
        <v>92502</v>
      </c>
      <c r="AT817" s="54">
        <v>61820</v>
      </c>
      <c r="AU817" s="54">
        <v>85034</v>
      </c>
      <c r="AV817" s="54">
        <v>254102</v>
      </c>
      <c r="AW817" s="25">
        <f t="shared" si="48"/>
        <v>865812</v>
      </c>
      <c r="AX817" s="165">
        <v>1310029</v>
      </c>
      <c r="AY817" s="98">
        <f t="shared" si="49"/>
        <v>9920058</v>
      </c>
      <c r="AZ817" s="73"/>
      <c r="BA817" s="20">
        <v>1047584</v>
      </c>
      <c r="BB817" s="20">
        <v>63197</v>
      </c>
      <c r="BC817" s="19">
        <v>1110781</v>
      </c>
      <c r="BD817" s="19">
        <f t="shared" si="50"/>
        <v>11030839</v>
      </c>
      <c r="BF817" s="20">
        <v>927380</v>
      </c>
      <c r="BG817" s="21">
        <f t="shared" si="51"/>
        <v>10103459</v>
      </c>
      <c r="BI817" s="73"/>
      <c r="BJ817" s="73"/>
      <c r="BK817" s="73"/>
      <c r="BL817" s="73"/>
      <c r="BM817" s="73"/>
      <c r="BN817" s="73"/>
      <c r="BO817" s="73"/>
    </row>
    <row r="818" spans="1:67" ht="22.5" customHeight="1" x14ac:dyDescent="0.2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1242084</v>
      </c>
      <c r="G818" s="20">
        <v>608446</v>
      </c>
      <c r="H818" s="20">
        <v>536901</v>
      </c>
      <c r="I818" s="20">
        <v>0</v>
      </c>
      <c r="J818" s="20">
        <v>0</v>
      </c>
      <c r="K818" s="20">
        <v>0</v>
      </c>
      <c r="L818" s="20">
        <v>0</v>
      </c>
      <c r="M818" s="20">
        <v>88618</v>
      </c>
      <c r="N818" s="20">
        <v>54645</v>
      </c>
      <c r="O818" s="20">
        <v>28379</v>
      </c>
      <c r="P818" s="20">
        <v>1366803</v>
      </c>
      <c r="Q818" s="20">
        <v>169083</v>
      </c>
      <c r="R818" s="20">
        <v>241902</v>
      </c>
      <c r="S818" s="20">
        <v>239856</v>
      </c>
      <c r="T818" s="21">
        <v>206378</v>
      </c>
      <c r="U818" s="54">
        <v>117721</v>
      </c>
      <c r="V818" s="20">
        <v>144512</v>
      </c>
      <c r="W818" s="20">
        <v>87768</v>
      </c>
      <c r="X818" s="20">
        <v>0</v>
      </c>
      <c r="Y818" s="21">
        <v>0</v>
      </c>
      <c r="Z818" s="20">
        <v>677004</v>
      </c>
      <c r="AA818" s="21">
        <v>0</v>
      </c>
      <c r="AB818" s="32">
        <v>296347</v>
      </c>
      <c r="AC818" s="20">
        <v>3098072</v>
      </c>
      <c r="AD818" s="20">
        <v>1575458</v>
      </c>
      <c r="AE818" s="20">
        <v>2769822</v>
      </c>
      <c r="AF818" s="20">
        <v>1499260</v>
      </c>
      <c r="AG818" s="20">
        <v>659025</v>
      </c>
      <c r="AH818" s="20">
        <v>396117</v>
      </c>
      <c r="AI818" s="21">
        <v>362103</v>
      </c>
      <c r="AJ818" s="25">
        <v>136916</v>
      </c>
      <c r="AK818" s="25">
        <v>202751</v>
      </c>
      <c r="AL818" s="25">
        <v>59456</v>
      </c>
      <c r="AM818" s="22">
        <v>94023</v>
      </c>
      <c r="AN818" s="20">
        <v>835054</v>
      </c>
      <c r="AO818" s="20">
        <v>94180</v>
      </c>
      <c r="AP818" s="54">
        <v>17888684</v>
      </c>
      <c r="AQ818" s="25">
        <v>381387</v>
      </c>
      <c r="AR818" s="25">
        <v>318206</v>
      </c>
      <c r="AS818" s="54">
        <v>230759</v>
      </c>
      <c r="AT818" s="54">
        <v>104342</v>
      </c>
      <c r="AU818" s="54">
        <v>248589</v>
      </c>
      <c r="AV818" s="54">
        <v>447037</v>
      </c>
      <c r="AW818" s="25">
        <f t="shared" si="48"/>
        <v>1730320</v>
      </c>
      <c r="AX818" s="165">
        <v>3305712</v>
      </c>
      <c r="AY818" s="98">
        <f t="shared" si="49"/>
        <v>22924716</v>
      </c>
      <c r="AZ818" s="73"/>
      <c r="BA818" s="20">
        <v>1871519</v>
      </c>
      <c r="BB818" s="20">
        <v>444063</v>
      </c>
      <c r="BC818" s="19">
        <v>2315582</v>
      </c>
      <c r="BD818" s="19">
        <f t="shared" si="50"/>
        <v>25240298</v>
      </c>
      <c r="BF818" s="20">
        <v>1631521</v>
      </c>
      <c r="BG818" s="21">
        <f t="shared" si="51"/>
        <v>23608777</v>
      </c>
      <c r="BI818" s="73"/>
      <c r="BJ818" s="73"/>
      <c r="BK818" s="73"/>
      <c r="BL818" s="73"/>
      <c r="BM818" s="73"/>
      <c r="BN818" s="73"/>
      <c r="BO818" s="73"/>
    </row>
    <row r="819" spans="1:67" ht="22.5" customHeight="1" x14ac:dyDescent="0.2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655680</v>
      </c>
      <c r="G819" s="20">
        <v>165340</v>
      </c>
      <c r="H819" s="20">
        <v>146879</v>
      </c>
      <c r="I819" s="20">
        <v>0</v>
      </c>
      <c r="J819" s="20">
        <v>0</v>
      </c>
      <c r="K819" s="20">
        <v>0</v>
      </c>
      <c r="L819" s="20">
        <v>0</v>
      </c>
      <c r="M819" s="20">
        <v>50039</v>
      </c>
      <c r="N819" s="20">
        <v>26045</v>
      </c>
      <c r="O819" s="20">
        <v>25604</v>
      </c>
      <c r="P819" s="20">
        <v>302093</v>
      </c>
      <c r="Q819" s="20">
        <v>130287</v>
      </c>
      <c r="R819" s="20">
        <v>104397</v>
      </c>
      <c r="S819" s="20">
        <v>150480</v>
      </c>
      <c r="T819" s="21">
        <v>76034</v>
      </c>
      <c r="U819" s="54">
        <v>54186</v>
      </c>
      <c r="V819" s="20">
        <v>66611</v>
      </c>
      <c r="W819" s="20">
        <v>39008</v>
      </c>
      <c r="X819" s="20">
        <v>0</v>
      </c>
      <c r="Y819" s="21">
        <v>0</v>
      </c>
      <c r="Z819" s="20">
        <v>277724</v>
      </c>
      <c r="AA819" s="21">
        <v>0</v>
      </c>
      <c r="AB819" s="32">
        <v>214787</v>
      </c>
      <c r="AC819" s="20">
        <v>1946545</v>
      </c>
      <c r="AD819" s="20">
        <v>461303</v>
      </c>
      <c r="AE819" s="20">
        <v>1113331</v>
      </c>
      <c r="AF819" s="20">
        <v>657685</v>
      </c>
      <c r="AG819" s="20">
        <v>271828</v>
      </c>
      <c r="AH819" s="20">
        <v>115749</v>
      </c>
      <c r="AI819" s="21">
        <v>32882</v>
      </c>
      <c r="AJ819" s="25">
        <v>80609</v>
      </c>
      <c r="AK819" s="25">
        <v>100591</v>
      </c>
      <c r="AL819" s="25">
        <v>27422</v>
      </c>
      <c r="AM819" s="22">
        <v>56874</v>
      </c>
      <c r="AN819" s="20">
        <v>188286</v>
      </c>
      <c r="AO819" s="20">
        <v>28880</v>
      </c>
      <c r="AP819" s="54">
        <v>7567179</v>
      </c>
      <c r="AQ819" s="25">
        <v>165847</v>
      </c>
      <c r="AR819" s="25">
        <v>189213</v>
      </c>
      <c r="AS819" s="54">
        <v>100246</v>
      </c>
      <c r="AT819" s="54">
        <v>50228</v>
      </c>
      <c r="AU819" s="54">
        <v>87477</v>
      </c>
      <c r="AV819" s="54">
        <v>286275</v>
      </c>
      <c r="AW819" s="25">
        <f t="shared" si="48"/>
        <v>879286</v>
      </c>
      <c r="AX819" s="165">
        <v>1410497</v>
      </c>
      <c r="AY819" s="98">
        <f t="shared" si="49"/>
        <v>9856962</v>
      </c>
      <c r="AZ819" s="73"/>
      <c r="BA819" s="20">
        <v>1062936</v>
      </c>
      <c r="BB819" s="20">
        <v>87149</v>
      </c>
      <c r="BC819" s="19">
        <v>1150085</v>
      </c>
      <c r="BD819" s="19">
        <f t="shared" si="50"/>
        <v>11007047</v>
      </c>
      <c r="BF819" s="20">
        <v>1044799</v>
      </c>
      <c r="BG819" s="21">
        <f t="shared" si="51"/>
        <v>9962248</v>
      </c>
      <c r="BI819" s="73"/>
      <c r="BJ819" s="73"/>
      <c r="BK819" s="73"/>
      <c r="BL819" s="73"/>
      <c r="BM819" s="73"/>
      <c r="BN819" s="73"/>
      <c r="BO819" s="73"/>
    </row>
    <row r="820" spans="1:67" ht="22.5" customHeight="1" x14ac:dyDescent="0.2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670621</v>
      </c>
      <c r="G820" s="20">
        <v>354557</v>
      </c>
      <c r="H820" s="20">
        <v>247154</v>
      </c>
      <c r="I820" s="20">
        <v>0</v>
      </c>
      <c r="J820" s="20">
        <v>0</v>
      </c>
      <c r="K820" s="20">
        <v>0</v>
      </c>
      <c r="L820" s="20">
        <v>0</v>
      </c>
      <c r="M820" s="20">
        <v>43703</v>
      </c>
      <c r="N820" s="20">
        <v>26477</v>
      </c>
      <c r="O820" s="20">
        <v>19388</v>
      </c>
      <c r="P820" s="20">
        <v>773678</v>
      </c>
      <c r="Q820" s="20">
        <v>76222</v>
      </c>
      <c r="R820" s="20">
        <v>110983</v>
      </c>
      <c r="S820" s="20">
        <v>138624</v>
      </c>
      <c r="T820" s="21">
        <v>119482</v>
      </c>
      <c r="U820" s="54">
        <v>53721</v>
      </c>
      <c r="V820" s="20">
        <v>74514</v>
      </c>
      <c r="W820" s="20">
        <v>39008</v>
      </c>
      <c r="X820" s="20">
        <v>0</v>
      </c>
      <c r="Y820" s="21">
        <v>0</v>
      </c>
      <c r="Z820" s="20">
        <v>375396</v>
      </c>
      <c r="AA820" s="21">
        <v>0</v>
      </c>
      <c r="AB820" s="32">
        <v>162243</v>
      </c>
      <c r="AC820" s="20">
        <v>1880305</v>
      </c>
      <c r="AD820" s="20">
        <v>468545</v>
      </c>
      <c r="AE820" s="20">
        <v>1066062</v>
      </c>
      <c r="AF820" s="20">
        <v>662230</v>
      </c>
      <c r="AG820" s="20">
        <v>296334</v>
      </c>
      <c r="AH820" s="20">
        <v>204015</v>
      </c>
      <c r="AI820" s="21">
        <v>53734</v>
      </c>
      <c r="AJ820" s="25">
        <v>81533</v>
      </c>
      <c r="AK820" s="25">
        <v>98509</v>
      </c>
      <c r="AL820" s="25">
        <v>28676</v>
      </c>
      <c r="AM820" s="22">
        <v>53892</v>
      </c>
      <c r="AN820" s="20">
        <v>168502</v>
      </c>
      <c r="AO820" s="20">
        <v>44892</v>
      </c>
      <c r="AP820" s="54">
        <v>8393000</v>
      </c>
      <c r="AQ820" s="25">
        <v>173115</v>
      </c>
      <c r="AR820" s="25">
        <v>195891</v>
      </c>
      <c r="AS820" s="54">
        <v>112349</v>
      </c>
      <c r="AT820" s="54">
        <v>61348</v>
      </c>
      <c r="AU820" s="54">
        <v>101065</v>
      </c>
      <c r="AV820" s="54">
        <v>223210</v>
      </c>
      <c r="AW820" s="25">
        <f t="shared" si="48"/>
        <v>866978</v>
      </c>
      <c r="AX820" s="165">
        <v>1032322</v>
      </c>
      <c r="AY820" s="98">
        <f t="shared" si="49"/>
        <v>10292300</v>
      </c>
      <c r="AZ820" s="73"/>
      <c r="BA820" s="20">
        <v>1075856</v>
      </c>
      <c r="BB820" s="20">
        <v>130245</v>
      </c>
      <c r="BC820" s="19">
        <v>1206101</v>
      </c>
      <c r="BD820" s="19">
        <f t="shared" si="50"/>
        <v>11498401</v>
      </c>
      <c r="BF820" s="20">
        <v>814635</v>
      </c>
      <c r="BG820" s="21">
        <f t="shared" si="51"/>
        <v>10683766</v>
      </c>
      <c r="BI820" s="73"/>
      <c r="BJ820" s="73"/>
      <c r="BK820" s="73"/>
      <c r="BL820" s="73"/>
      <c r="BM820" s="73"/>
      <c r="BN820" s="73"/>
      <c r="BO820" s="73"/>
    </row>
    <row r="821" spans="1:67" ht="22.5" customHeight="1" x14ac:dyDescent="0.2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577676</v>
      </c>
      <c r="G821" s="20">
        <v>240697</v>
      </c>
      <c r="H821" s="20">
        <v>273512</v>
      </c>
      <c r="I821" s="20">
        <v>0</v>
      </c>
      <c r="J821" s="20">
        <v>0</v>
      </c>
      <c r="K821" s="20">
        <v>0</v>
      </c>
      <c r="L821" s="20">
        <v>0</v>
      </c>
      <c r="M821" s="20">
        <v>42257</v>
      </c>
      <c r="N821" s="20">
        <v>23957</v>
      </c>
      <c r="O821" s="20">
        <v>27010</v>
      </c>
      <c r="P821" s="20">
        <v>449650</v>
      </c>
      <c r="Q821" s="20">
        <v>66499</v>
      </c>
      <c r="R821" s="20">
        <v>101193</v>
      </c>
      <c r="S821" s="20">
        <v>103056</v>
      </c>
      <c r="T821" s="21">
        <v>65172</v>
      </c>
      <c r="U821" s="54">
        <v>43865</v>
      </c>
      <c r="V821" s="20">
        <v>72256</v>
      </c>
      <c r="W821" s="20">
        <v>19504</v>
      </c>
      <c r="X821" s="20">
        <v>0</v>
      </c>
      <c r="Y821" s="21">
        <v>0</v>
      </c>
      <c r="Z821" s="20">
        <v>322244</v>
      </c>
      <c r="AA821" s="21">
        <v>0</v>
      </c>
      <c r="AB821" s="32">
        <v>180207</v>
      </c>
      <c r="AC821" s="20">
        <v>1381960</v>
      </c>
      <c r="AD821" s="20">
        <v>448455</v>
      </c>
      <c r="AE821" s="20">
        <v>930492</v>
      </c>
      <c r="AF821" s="20">
        <v>574568</v>
      </c>
      <c r="AG821" s="20">
        <v>226854</v>
      </c>
      <c r="AH821" s="20">
        <v>217991</v>
      </c>
      <c r="AI821" s="21">
        <v>37694</v>
      </c>
      <c r="AJ821" s="25">
        <v>71764</v>
      </c>
      <c r="AK821" s="25">
        <v>86390</v>
      </c>
      <c r="AL821" s="25">
        <v>24591</v>
      </c>
      <c r="AM821" s="22">
        <v>49406</v>
      </c>
      <c r="AN821" s="20">
        <v>170283</v>
      </c>
      <c r="AO821" s="20">
        <v>24390</v>
      </c>
      <c r="AP821" s="54">
        <v>6853593</v>
      </c>
      <c r="AQ821" s="25">
        <v>133941</v>
      </c>
      <c r="AR821" s="25">
        <v>178327</v>
      </c>
      <c r="AS821" s="54">
        <v>130904</v>
      </c>
      <c r="AT821" s="54">
        <v>52671</v>
      </c>
      <c r="AU821" s="54">
        <v>75291</v>
      </c>
      <c r="AV821" s="54">
        <v>178699</v>
      </c>
      <c r="AW821" s="25">
        <f t="shared" si="48"/>
        <v>749833</v>
      </c>
      <c r="AX821" s="165">
        <v>846725</v>
      </c>
      <c r="AY821" s="98">
        <f t="shared" si="49"/>
        <v>8450151</v>
      </c>
      <c r="AZ821" s="73"/>
      <c r="BA821" s="20">
        <v>935769</v>
      </c>
      <c r="BB821" s="20">
        <v>121448</v>
      </c>
      <c r="BC821" s="19">
        <v>1057217</v>
      </c>
      <c r="BD821" s="19">
        <f t="shared" si="50"/>
        <v>9507368</v>
      </c>
      <c r="BF821" s="20">
        <v>652186</v>
      </c>
      <c r="BG821" s="21">
        <f t="shared" si="51"/>
        <v>8855182</v>
      </c>
      <c r="BI821" s="73"/>
      <c r="BJ821" s="73"/>
      <c r="BK821" s="73"/>
      <c r="BL821" s="73"/>
      <c r="BM821" s="73"/>
      <c r="BN821" s="73"/>
      <c r="BO821" s="73"/>
    </row>
    <row r="822" spans="1:67" ht="22.5" customHeight="1" x14ac:dyDescent="0.2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969193</v>
      </c>
      <c r="G822" s="20">
        <v>499964</v>
      </c>
      <c r="H822" s="20">
        <v>560394</v>
      </c>
      <c r="I822" s="20">
        <v>0</v>
      </c>
      <c r="J822" s="20">
        <v>0</v>
      </c>
      <c r="K822" s="20">
        <v>0</v>
      </c>
      <c r="L822" s="20">
        <v>0</v>
      </c>
      <c r="M822" s="20">
        <v>65075</v>
      </c>
      <c r="N822" s="20">
        <v>35303</v>
      </c>
      <c r="O822" s="20">
        <v>19758</v>
      </c>
      <c r="P822" s="20">
        <v>1081134</v>
      </c>
      <c r="Q822" s="20">
        <v>90568</v>
      </c>
      <c r="R822" s="20">
        <v>160957</v>
      </c>
      <c r="S822" s="20">
        <v>197904</v>
      </c>
      <c r="T822" s="21">
        <v>162930</v>
      </c>
      <c r="U822" s="54">
        <v>76352</v>
      </c>
      <c r="V822" s="20">
        <v>100481</v>
      </c>
      <c r="W822" s="20">
        <v>58512</v>
      </c>
      <c r="X822" s="20">
        <v>0</v>
      </c>
      <c r="Y822" s="21">
        <v>0</v>
      </c>
      <c r="Z822" s="20">
        <v>488767</v>
      </c>
      <c r="AA822" s="21">
        <v>0</v>
      </c>
      <c r="AB822" s="32">
        <v>180792</v>
      </c>
      <c r="AC822" s="20">
        <v>2924938</v>
      </c>
      <c r="AD822" s="20">
        <v>1481765</v>
      </c>
      <c r="AE822" s="20">
        <v>1567824</v>
      </c>
      <c r="AF822" s="20">
        <v>954408</v>
      </c>
      <c r="AG822" s="20">
        <v>406052</v>
      </c>
      <c r="AH822" s="20">
        <v>367321</v>
      </c>
      <c r="AI822" s="21">
        <v>264660</v>
      </c>
      <c r="AJ822" s="25">
        <v>100348</v>
      </c>
      <c r="AK822" s="25">
        <v>161784</v>
      </c>
      <c r="AL822" s="25">
        <v>43788</v>
      </c>
      <c r="AM822" s="22">
        <v>75426</v>
      </c>
      <c r="AN822" s="20">
        <v>685599</v>
      </c>
      <c r="AO822" s="20">
        <v>89462</v>
      </c>
      <c r="AP822" s="54">
        <v>13871459</v>
      </c>
      <c r="AQ822" s="25">
        <v>231991</v>
      </c>
      <c r="AR822" s="25">
        <v>240064</v>
      </c>
      <c r="AS822" s="54">
        <v>207427</v>
      </c>
      <c r="AT822" s="54">
        <v>75115</v>
      </c>
      <c r="AU822" s="54">
        <v>214326</v>
      </c>
      <c r="AV822" s="54">
        <v>317248</v>
      </c>
      <c r="AW822" s="25">
        <f t="shared" si="48"/>
        <v>1286171</v>
      </c>
      <c r="AX822" s="165">
        <v>2714933</v>
      </c>
      <c r="AY822" s="98">
        <f t="shared" si="49"/>
        <v>17872563</v>
      </c>
      <c r="AZ822" s="73"/>
      <c r="BA822" s="20">
        <v>1346549</v>
      </c>
      <c r="BB822" s="20">
        <v>458580</v>
      </c>
      <c r="BC822" s="19">
        <v>1805129</v>
      </c>
      <c r="BD822" s="19">
        <f t="shared" si="50"/>
        <v>19677692</v>
      </c>
      <c r="BF822" s="20">
        <v>1157839</v>
      </c>
      <c r="BG822" s="21">
        <f t="shared" si="51"/>
        <v>18519853</v>
      </c>
      <c r="BI822" s="73"/>
      <c r="BJ822" s="73"/>
      <c r="BK822" s="73"/>
      <c r="BL822" s="73"/>
      <c r="BM822" s="73"/>
      <c r="BN822" s="73"/>
      <c r="BO822" s="73"/>
    </row>
    <row r="823" spans="1:67" ht="22.5" customHeight="1" x14ac:dyDescent="0.2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503229</v>
      </c>
      <c r="G823" s="20">
        <v>201047</v>
      </c>
      <c r="H823" s="20">
        <v>220605</v>
      </c>
      <c r="I823" s="20">
        <v>0</v>
      </c>
      <c r="J823" s="20">
        <v>0</v>
      </c>
      <c r="K823" s="20">
        <v>0</v>
      </c>
      <c r="L823" s="20">
        <v>0</v>
      </c>
      <c r="M823" s="20">
        <v>28169</v>
      </c>
      <c r="N823" s="20">
        <v>17204</v>
      </c>
      <c r="O823" s="20">
        <v>23347</v>
      </c>
      <c r="P823" s="20">
        <v>575681</v>
      </c>
      <c r="Q823" s="20">
        <v>56253</v>
      </c>
      <c r="R823" s="20">
        <v>71645</v>
      </c>
      <c r="S823" s="20">
        <v>73872</v>
      </c>
      <c r="T823" s="21">
        <v>54310</v>
      </c>
      <c r="U823" s="54">
        <v>36674</v>
      </c>
      <c r="V823" s="20">
        <v>44031</v>
      </c>
      <c r="W823" s="20">
        <v>19504</v>
      </c>
      <c r="X823" s="20">
        <v>0</v>
      </c>
      <c r="Y823" s="21">
        <v>0</v>
      </c>
      <c r="Z823" s="20">
        <v>278878</v>
      </c>
      <c r="AA823" s="21">
        <v>50550</v>
      </c>
      <c r="AB823" s="32">
        <v>96007</v>
      </c>
      <c r="AC823" s="20">
        <v>1270704</v>
      </c>
      <c r="AD823" s="20">
        <v>616046</v>
      </c>
      <c r="AE823" s="20">
        <v>744790</v>
      </c>
      <c r="AF823" s="20">
        <v>436650</v>
      </c>
      <c r="AG823" s="20">
        <v>193053</v>
      </c>
      <c r="AH823" s="20">
        <v>159929</v>
      </c>
      <c r="AI823" s="21">
        <v>73383</v>
      </c>
      <c r="AJ823" s="25">
        <v>61756</v>
      </c>
      <c r="AK823" s="25">
        <v>80782</v>
      </c>
      <c r="AL823" s="25">
        <v>19196</v>
      </c>
      <c r="AM823" s="22">
        <v>44967</v>
      </c>
      <c r="AN823" s="20">
        <v>144618</v>
      </c>
      <c r="AO823" s="20">
        <v>42113</v>
      </c>
      <c r="AP823" s="54">
        <v>6238993</v>
      </c>
      <c r="AQ823" s="25">
        <v>113056</v>
      </c>
      <c r="AR823" s="25">
        <v>158396</v>
      </c>
      <c r="AS823" s="54">
        <v>94992</v>
      </c>
      <c r="AT823" s="54">
        <v>46890</v>
      </c>
      <c r="AU823" s="54">
        <v>78486</v>
      </c>
      <c r="AV823" s="54">
        <v>172845</v>
      </c>
      <c r="AW823" s="25">
        <f t="shared" si="48"/>
        <v>664665</v>
      </c>
      <c r="AX823" s="165">
        <v>777341</v>
      </c>
      <c r="AY823" s="98">
        <f t="shared" si="49"/>
        <v>7680999</v>
      </c>
      <c r="AZ823" s="73"/>
      <c r="BA823" s="20">
        <v>792718</v>
      </c>
      <c r="BB823" s="20">
        <v>132136</v>
      </c>
      <c r="BC823" s="19">
        <v>924854</v>
      </c>
      <c r="BD823" s="19">
        <f t="shared" si="50"/>
        <v>8605853</v>
      </c>
      <c r="BF823" s="20">
        <v>630821</v>
      </c>
      <c r="BG823" s="21">
        <f t="shared" si="51"/>
        <v>7975032</v>
      </c>
      <c r="BI823" s="73"/>
      <c r="BJ823" s="73"/>
      <c r="BK823" s="73"/>
      <c r="BL823" s="73"/>
      <c r="BM823" s="73"/>
      <c r="BN823" s="73"/>
      <c r="BO823" s="73"/>
    </row>
    <row r="824" spans="1:67" ht="22.5" customHeight="1" x14ac:dyDescent="0.2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642821</v>
      </c>
      <c r="G824" s="20">
        <v>378289</v>
      </c>
      <c r="H824" s="20">
        <v>257086</v>
      </c>
      <c r="I824" s="20">
        <v>0</v>
      </c>
      <c r="J824" s="20">
        <v>0</v>
      </c>
      <c r="K824" s="20">
        <v>0</v>
      </c>
      <c r="L824" s="20">
        <v>0</v>
      </c>
      <c r="M824" s="20">
        <v>36484</v>
      </c>
      <c r="N824" s="20">
        <v>26602</v>
      </c>
      <c r="O824" s="20">
        <v>14874</v>
      </c>
      <c r="P824" s="20">
        <v>741688</v>
      </c>
      <c r="Q824" s="20">
        <v>64513</v>
      </c>
      <c r="R824" s="20">
        <v>118370</v>
      </c>
      <c r="S824" s="20">
        <v>129504</v>
      </c>
      <c r="T824" s="21">
        <v>119482</v>
      </c>
      <c r="U824" s="54">
        <v>46276</v>
      </c>
      <c r="V824" s="20">
        <v>138867</v>
      </c>
      <c r="W824" s="20">
        <v>39008</v>
      </c>
      <c r="X824" s="20">
        <v>0</v>
      </c>
      <c r="Y824" s="21">
        <v>0</v>
      </c>
      <c r="Z824" s="20">
        <v>288378</v>
      </c>
      <c r="AA824" s="21">
        <v>0</v>
      </c>
      <c r="AB824" s="32">
        <v>142610</v>
      </c>
      <c r="AC824" s="20">
        <v>1765434</v>
      </c>
      <c r="AD824" s="20">
        <v>479940</v>
      </c>
      <c r="AE824" s="20">
        <v>1026279</v>
      </c>
      <c r="AF824" s="20">
        <v>588726</v>
      </c>
      <c r="AG824" s="20">
        <v>282520</v>
      </c>
      <c r="AH824" s="20">
        <v>283088</v>
      </c>
      <c r="AI824" s="21">
        <v>56942</v>
      </c>
      <c r="AJ824" s="25">
        <v>73307</v>
      </c>
      <c r="AK824" s="25">
        <v>82868</v>
      </c>
      <c r="AL824" s="25">
        <v>25808</v>
      </c>
      <c r="AM824" s="22">
        <v>47300</v>
      </c>
      <c r="AN824" s="20">
        <v>401137</v>
      </c>
      <c r="AO824" s="20">
        <v>42465</v>
      </c>
      <c r="AP824" s="54">
        <v>8340666</v>
      </c>
      <c r="AQ824" s="25">
        <v>151436</v>
      </c>
      <c r="AR824" s="25">
        <v>187524</v>
      </c>
      <c r="AS824" s="54">
        <v>131754</v>
      </c>
      <c r="AT824" s="54">
        <v>84735</v>
      </c>
      <c r="AU824" s="54">
        <v>87640</v>
      </c>
      <c r="AV824" s="54">
        <v>206259</v>
      </c>
      <c r="AW824" s="25">
        <f t="shared" si="48"/>
        <v>849348</v>
      </c>
      <c r="AX824" s="165">
        <v>1354732</v>
      </c>
      <c r="AY824" s="98">
        <f t="shared" si="49"/>
        <v>10544746</v>
      </c>
      <c r="AZ824" s="73"/>
      <c r="BA824" s="20">
        <v>957790</v>
      </c>
      <c r="BB824" s="20">
        <v>129698</v>
      </c>
      <c r="BC824" s="19">
        <v>1087488</v>
      </c>
      <c r="BD824" s="19">
        <f t="shared" si="50"/>
        <v>11632234</v>
      </c>
      <c r="BF824" s="20">
        <v>752769</v>
      </c>
      <c r="BG824" s="21">
        <f t="shared" si="51"/>
        <v>10879465</v>
      </c>
      <c r="BI824" s="73"/>
      <c r="BJ824" s="73"/>
      <c r="BK824" s="73"/>
      <c r="BL824" s="73"/>
      <c r="BM824" s="73"/>
      <c r="BN824" s="73"/>
      <c r="BO824" s="73"/>
    </row>
    <row r="825" spans="1:67" ht="22.5" customHeight="1" x14ac:dyDescent="0.2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503872</v>
      </c>
      <c r="G825" s="20">
        <v>402954</v>
      </c>
      <c r="H825" s="20">
        <v>190236</v>
      </c>
      <c r="I825" s="20">
        <v>0</v>
      </c>
      <c r="J825" s="20">
        <v>0</v>
      </c>
      <c r="K825" s="20">
        <v>0</v>
      </c>
      <c r="L825" s="20">
        <v>0</v>
      </c>
      <c r="M825" s="20">
        <v>26083</v>
      </c>
      <c r="N825" s="20">
        <v>13921</v>
      </c>
      <c r="O825" s="20">
        <v>12913</v>
      </c>
      <c r="P825" s="20">
        <v>453697</v>
      </c>
      <c r="Q825" s="20">
        <v>47866</v>
      </c>
      <c r="R825" s="20">
        <v>74093</v>
      </c>
      <c r="S825" s="20">
        <v>77520</v>
      </c>
      <c r="T825" s="21">
        <v>65172</v>
      </c>
      <c r="U825" s="54">
        <v>42554</v>
      </c>
      <c r="V825" s="20">
        <v>71127</v>
      </c>
      <c r="W825" s="20">
        <v>39008</v>
      </c>
      <c r="X825" s="20">
        <v>0</v>
      </c>
      <c r="Y825" s="21">
        <v>0</v>
      </c>
      <c r="Z825" s="20">
        <v>321417</v>
      </c>
      <c r="AA825" s="21">
        <v>0</v>
      </c>
      <c r="AB825" s="32">
        <v>102023</v>
      </c>
      <c r="AC825" s="20">
        <v>1126742</v>
      </c>
      <c r="AD825" s="20">
        <v>786551</v>
      </c>
      <c r="AE825" s="20">
        <v>852321</v>
      </c>
      <c r="AF825" s="20">
        <v>455004</v>
      </c>
      <c r="AG825" s="20">
        <v>176421</v>
      </c>
      <c r="AH825" s="20">
        <v>183285</v>
      </c>
      <c r="AI825" s="21">
        <v>105864</v>
      </c>
      <c r="AJ825" s="25">
        <v>55223</v>
      </c>
      <c r="AK825" s="25">
        <v>87346</v>
      </c>
      <c r="AL825" s="25">
        <v>21244</v>
      </c>
      <c r="AM825" s="22">
        <v>42534</v>
      </c>
      <c r="AN825" s="20">
        <v>462483</v>
      </c>
      <c r="AO825" s="20">
        <v>56631</v>
      </c>
      <c r="AP825" s="54">
        <v>6856105</v>
      </c>
      <c r="AQ825" s="25">
        <v>76113</v>
      </c>
      <c r="AR825" s="25">
        <v>169735</v>
      </c>
      <c r="AS825" s="54">
        <v>126933</v>
      </c>
      <c r="AT825" s="54">
        <v>70116</v>
      </c>
      <c r="AU825" s="54">
        <v>116732</v>
      </c>
      <c r="AV825" s="54">
        <v>143368</v>
      </c>
      <c r="AW825" s="25">
        <f t="shared" si="48"/>
        <v>702997</v>
      </c>
      <c r="AX825" s="165">
        <v>1138941</v>
      </c>
      <c r="AY825" s="98">
        <f t="shared" si="49"/>
        <v>8698043</v>
      </c>
      <c r="AZ825" s="73"/>
      <c r="BA825" s="20">
        <v>675602</v>
      </c>
      <c r="BB825" s="20">
        <v>334990</v>
      </c>
      <c r="BC825" s="19">
        <v>1010592</v>
      </c>
      <c r="BD825" s="19">
        <f t="shared" si="50"/>
        <v>9708635</v>
      </c>
      <c r="BF825" s="20">
        <v>523240</v>
      </c>
      <c r="BG825" s="21">
        <f t="shared" si="51"/>
        <v>9185395</v>
      </c>
      <c r="BI825" s="73"/>
      <c r="BJ825" s="73"/>
      <c r="BK825" s="73"/>
      <c r="BL825" s="73"/>
      <c r="BM825" s="73"/>
      <c r="BN825" s="73"/>
      <c r="BO825" s="73"/>
    </row>
    <row r="826" spans="1:67" ht="22.5" customHeight="1" x14ac:dyDescent="0.2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347162</v>
      </c>
      <c r="G826" s="20">
        <v>617982</v>
      </c>
      <c r="H826" s="20">
        <v>171136</v>
      </c>
      <c r="I826" s="20">
        <v>0</v>
      </c>
      <c r="J826" s="20">
        <v>0</v>
      </c>
      <c r="K826" s="20">
        <v>0</v>
      </c>
      <c r="L826" s="20">
        <v>0</v>
      </c>
      <c r="M826" s="20">
        <v>10555</v>
      </c>
      <c r="N826" s="20">
        <v>10438</v>
      </c>
      <c r="O826" s="20">
        <v>9731</v>
      </c>
      <c r="P826" s="20">
        <v>519035</v>
      </c>
      <c r="Q826" s="20">
        <v>52801</v>
      </c>
      <c r="R826" s="20">
        <v>40540</v>
      </c>
      <c r="S826" s="20">
        <v>97584</v>
      </c>
      <c r="T826" s="21">
        <v>76034</v>
      </c>
      <c r="U826" s="54">
        <v>61547</v>
      </c>
      <c r="V826" s="20">
        <v>45160</v>
      </c>
      <c r="W826" s="20">
        <v>19504</v>
      </c>
      <c r="X826" s="20">
        <v>0</v>
      </c>
      <c r="Y826" s="21">
        <v>0</v>
      </c>
      <c r="Z826" s="20">
        <v>217667</v>
      </c>
      <c r="AA826" s="21">
        <v>0</v>
      </c>
      <c r="AB826" s="32">
        <v>93819</v>
      </c>
      <c r="AC826" s="20">
        <v>803298</v>
      </c>
      <c r="AD826" s="20">
        <v>290150</v>
      </c>
      <c r="AE826" s="20">
        <v>691134</v>
      </c>
      <c r="AF826" s="20">
        <v>368041</v>
      </c>
      <c r="AG826" s="20">
        <v>194640</v>
      </c>
      <c r="AH826" s="20">
        <v>232155</v>
      </c>
      <c r="AI826" s="21">
        <v>57744</v>
      </c>
      <c r="AJ826" s="25">
        <v>48282</v>
      </c>
      <c r="AK826" s="25">
        <v>65680</v>
      </c>
      <c r="AL826" s="25">
        <v>18171</v>
      </c>
      <c r="AM826" s="22">
        <v>31116</v>
      </c>
      <c r="AN826" s="20">
        <v>265403</v>
      </c>
      <c r="AO826" s="20">
        <v>32852</v>
      </c>
      <c r="AP826" s="54">
        <v>5489361</v>
      </c>
      <c r="AQ826" s="25">
        <v>92282</v>
      </c>
      <c r="AR826" s="25">
        <v>164621</v>
      </c>
      <c r="AS826" s="54">
        <v>130627</v>
      </c>
      <c r="AT826" s="54">
        <v>75125</v>
      </c>
      <c r="AU826" s="54">
        <v>100354</v>
      </c>
      <c r="AV826" s="54">
        <v>103233</v>
      </c>
      <c r="AW826" s="25">
        <f t="shared" si="48"/>
        <v>666242</v>
      </c>
      <c r="AX826" s="165">
        <v>1106134</v>
      </c>
      <c r="AY826" s="98">
        <f t="shared" si="49"/>
        <v>7261737</v>
      </c>
      <c r="AZ826" s="73"/>
      <c r="BA826" s="20">
        <v>544464</v>
      </c>
      <c r="BB826" s="20">
        <v>173090</v>
      </c>
      <c r="BC826" s="19">
        <v>717554</v>
      </c>
      <c r="BD826" s="19">
        <f t="shared" si="50"/>
        <v>7979291</v>
      </c>
      <c r="BF826" s="20">
        <v>376763</v>
      </c>
      <c r="BG826" s="21">
        <f t="shared" si="51"/>
        <v>7602528</v>
      </c>
      <c r="BI826" s="73"/>
      <c r="BJ826" s="73"/>
      <c r="BK826" s="73"/>
      <c r="BL826" s="73"/>
      <c r="BM826" s="73"/>
      <c r="BN826" s="73"/>
      <c r="BO826" s="73"/>
    </row>
    <row r="827" spans="1:67" ht="22.5" customHeight="1" x14ac:dyDescent="0.2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752275</v>
      </c>
      <c r="G827" s="20">
        <v>681724</v>
      </c>
      <c r="H827" s="20">
        <v>402246</v>
      </c>
      <c r="I827" s="20">
        <v>0</v>
      </c>
      <c r="J827" s="20">
        <v>0</v>
      </c>
      <c r="K827" s="20">
        <v>0</v>
      </c>
      <c r="L827" s="20">
        <v>0</v>
      </c>
      <c r="M827" s="20">
        <v>55577</v>
      </c>
      <c r="N827" s="20">
        <v>30171</v>
      </c>
      <c r="O827" s="20">
        <v>31561</v>
      </c>
      <c r="P827" s="20">
        <v>405126</v>
      </c>
      <c r="Q827" s="20">
        <v>97843</v>
      </c>
      <c r="R827" s="20">
        <v>139018</v>
      </c>
      <c r="S827" s="20">
        <v>145008</v>
      </c>
      <c r="T827" s="21">
        <v>97758</v>
      </c>
      <c r="U827" s="54">
        <v>64888</v>
      </c>
      <c r="V827" s="20">
        <v>81288</v>
      </c>
      <c r="W827" s="20">
        <v>39008</v>
      </c>
      <c r="X827" s="20">
        <v>0</v>
      </c>
      <c r="Y827" s="21">
        <v>0</v>
      </c>
      <c r="Z827" s="20">
        <v>2472867</v>
      </c>
      <c r="AA827" s="21">
        <v>0</v>
      </c>
      <c r="AB827" s="32">
        <v>154511</v>
      </c>
      <c r="AC827" s="20">
        <v>2069338</v>
      </c>
      <c r="AD827" s="20">
        <v>977827</v>
      </c>
      <c r="AE827" s="20">
        <v>1248461</v>
      </c>
      <c r="AF827" s="20">
        <v>705580</v>
      </c>
      <c r="AG827" s="20">
        <v>328621</v>
      </c>
      <c r="AH827" s="20">
        <v>225026</v>
      </c>
      <c r="AI827" s="21">
        <v>125513</v>
      </c>
      <c r="AJ827" s="25">
        <v>89452</v>
      </c>
      <c r="AK827" s="25">
        <v>123029</v>
      </c>
      <c r="AL827" s="25">
        <v>29931</v>
      </c>
      <c r="AM827" s="22">
        <v>63979</v>
      </c>
      <c r="AN827" s="20">
        <v>252813</v>
      </c>
      <c r="AO827" s="20">
        <v>48055</v>
      </c>
      <c r="AP827" s="54">
        <v>11938494</v>
      </c>
      <c r="AQ827" s="25">
        <v>168819</v>
      </c>
      <c r="AR827" s="25">
        <v>182305</v>
      </c>
      <c r="AS827" s="54">
        <v>128575</v>
      </c>
      <c r="AT827" s="54">
        <v>64238</v>
      </c>
      <c r="AU827" s="54">
        <v>121407</v>
      </c>
      <c r="AV827" s="54">
        <v>343057</v>
      </c>
      <c r="AW827" s="25">
        <f t="shared" si="48"/>
        <v>1008401</v>
      </c>
      <c r="AX827" s="165">
        <v>1520464</v>
      </c>
      <c r="AY827" s="98">
        <f t="shared" si="49"/>
        <v>14467359</v>
      </c>
      <c r="AZ827" s="73"/>
      <c r="BA827" s="20">
        <v>1189438</v>
      </c>
      <c r="BB827" s="20">
        <v>211195</v>
      </c>
      <c r="BC827" s="19">
        <v>1400633</v>
      </c>
      <c r="BD827" s="19">
        <f t="shared" si="50"/>
        <v>15867992</v>
      </c>
      <c r="BF827" s="20">
        <v>1252034</v>
      </c>
      <c r="BG827" s="21">
        <f t="shared" si="51"/>
        <v>14615958</v>
      </c>
      <c r="BI827" s="73"/>
      <c r="BJ827" s="73"/>
      <c r="BK827" s="73"/>
      <c r="BL827" s="73"/>
      <c r="BM827" s="73"/>
      <c r="BN827" s="73"/>
      <c r="BO827" s="73"/>
    </row>
    <row r="828" spans="1:67" ht="22.5" customHeight="1" x14ac:dyDescent="0.2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902398</v>
      </c>
      <c r="G828" s="20">
        <v>388040</v>
      </c>
      <c r="H828" s="20">
        <v>326419</v>
      </c>
      <c r="I828" s="20">
        <v>0</v>
      </c>
      <c r="J828" s="20">
        <v>0</v>
      </c>
      <c r="K828" s="20">
        <v>0</v>
      </c>
      <c r="L828" s="20">
        <v>0</v>
      </c>
      <c r="M828" s="20">
        <v>58034</v>
      </c>
      <c r="N828" s="20">
        <v>39569</v>
      </c>
      <c r="O828" s="20">
        <v>13024</v>
      </c>
      <c r="P828" s="20">
        <v>660873</v>
      </c>
      <c r="Q828" s="20">
        <v>114625</v>
      </c>
      <c r="R828" s="20">
        <v>173773</v>
      </c>
      <c r="S828" s="20">
        <v>181488</v>
      </c>
      <c r="T828" s="21">
        <v>97758</v>
      </c>
      <c r="U828" s="54">
        <v>73517</v>
      </c>
      <c r="V828" s="20">
        <v>129835</v>
      </c>
      <c r="W828" s="20">
        <v>58512</v>
      </c>
      <c r="X828" s="20">
        <v>0</v>
      </c>
      <c r="Y828" s="21">
        <v>0</v>
      </c>
      <c r="Z828" s="20">
        <v>475553</v>
      </c>
      <c r="AA828" s="21">
        <v>0</v>
      </c>
      <c r="AB828" s="32">
        <v>279251</v>
      </c>
      <c r="AC828" s="20">
        <v>2825302</v>
      </c>
      <c r="AD828" s="20">
        <v>656431</v>
      </c>
      <c r="AE828" s="20">
        <v>1291987</v>
      </c>
      <c r="AF828" s="20">
        <v>812383</v>
      </c>
      <c r="AG828" s="20">
        <v>380310</v>
      </c>
      <c r="AH828" s="20">
        <v>256168</v>
      </c>
      <c r="AI828" s="21">
        <v>106265</v>
      </c>
      <c r="AJ828" s="25">
        <v>104028</v>
      </c>
      <c r="AK828" s="25">
        <v>142984</v>
      </c>
      <c r="AL828" s="25">
        <v>35835</v>
      </c>
      <c r="AM828" s="22">
        <v>72826</v>
      </c>
      <c r="AN828" s="20">
        <v>500204</v>
      </c>
      <c r="AO828" s="20">
        <v>49226</v>
      </c>
      <c r="AP828" s="54">
        <v>11206618</v>
      </c>
      <c r="AQ828" s="25">
        <v>203989</v>
      </c>
      <c r="AR828" s="25">
        <v>196792</v>
      </c>
      <c r="AS828" s="54">
        <v>114703</v>
      </c>
      <c r="AT828" s="54">
        <v>66699</v>
      </c>
      <c r="AU828" s="54">
        <v>108579</v>
      </c>
      <c r="AV828" s="54">
        <v>339944</v>
      </c>
      <c r="AW828" s="25">
        <f t="shared" si="48"/>
        <v>1030706</v>
      </c>
      <c r="AX828" s="165">
        <v>1989887</v>
      </c>
      <c r="AY828" s="98">
        <f t="shared" si="49"/>
        <v>14227211</v>
      </c>
      <c r="AZ828" s="73"/>
      <c r="BA828" s="20">
        <v>1365701</v>
      </c>
      <c r="BB828" s="20">
        <v>227080</v>
      </c>
      <c r="BC828" s="19">
        <v>1592781</v>
      </c>
      <c r="BD828" s="19">
        <f t="shared" si="50"/>
        <v>15819992</v>
      </c>
      <c r="BF828" s="20">
        <v>1240672</v>
      </c>
      <c r="BG828" s="21">
        <f t="shared" si="51"/>
        <v>14579320</v>
      </c>
      <c r="BI828" s="73"/>
      <c r="BJ828" s="73"/>
      <c r="BK828" s="73"/>
      <c r="BL828" s="73"/>
      <c r="BM828" s="73"/>
      <c r="BN828" s="73"/>
      <c r="BO828" s="73"/>
    </row>
    <row r="829" spans="1:67" ht="22.5" customHeight="1" x14ac:dyDescent="0.2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1399683</v>
      </c>
      <c r="G829" s="20">
        <v>747329</v>
      </c>
      <c r="H829" s="20">
        <v>578539</v>
      </c>
      <c r="I829" s="20">
        <v>0</v>
      </c>
      <c r="J829" s="20">
        <v>0</v>
      </c>
      <c r="K829" s="20">
        <v>0</v>
      </c>
      <c r="L829" s="20">
        <v>0</v>
      </c>
      <c r="M829" s="20">
        <v>97351</v>
      </c>
      <c r="N829" s="20">
        <v>57636</v>
      </c>
      <c r="O829" s="20">
        <v>33781</v>
      </c>
      <c r="P829" s="20">
        <v>1201437</v>
      </c>
      <c r="Q829" s="20">
        <v>130307</v>
      </c>
      <c r="R829" s="20">
        <v>275055</v>
      </c>
      <c r="S829" s="20">
        <v>315552</v>
      </c>
      <c r="T829" s="21">
        <v>184654</v>
      </c>
      <c r="U829" s="54">
        <v>107654</v>
      </c>
      <c r="V829" s="20">
        <v>197575</v>
      </c>
      <c r="W829" s="20">
        <v>68264</v>
      </c>
      <c r="X829" s="20">
        <v>0</v>
      </c>
      <c r="Y829" s="21">
        <v>0</v>
      </c>
      <c r="Z829" s="20">
        <v>635900</v>
      </c>
      <c r="AA829" s="21">
        <v>0</v>
      </c>
      <c r="AB829" s="32">
        <v>293848</v>
      </c>
      <c r="AC829" s="20">
        <v>3461896</v>
      </c>
      <c r="AD829" s="20">
        <v>1474467</v>
      </c>
      <c r="AE829" s="20">
        <v>2234590</v>
      </c>
      <c r="AF829" s="20">
        <v>1353476</v>
      </c>
      <c r="AG829" s="20">
        <v>578854</v>
      </c>
      <c r="AH829" s="20">
        <v>584186</v>
      </c>
      <c r="AI829" s="21">
        <v>230976</v>
      </c>
      <c r="AJ829" s="25">
        <v>137047</v>
      </c>
      <c r="AK829" s="25">
        <v>191588</v>
      </c>
      <c r="AL829" s="25">
        <v>55769</v>
      </c>
      <c r="AM829" s="22">
        <v>91956</v>
      </c>
      <c r="AN829" s="20">
        <v>1136683</v>
      </c>
      <c r="AO829" s="20">
        <v>90644</v>
      </c>
      <c r="AP829" s="54">
        <v>17946697</v>
      </c>
      <c r="AQ829" s="25">
        <v>307145</v>
      </c>
      <c r="AR829" s="25">
        <v>295450</v>
      </c>
      <c r="AS829" s="54">
        <v>232705</v>
      </c>
      <c r="AT829" s="54">
        <v>98390</v>
      </c>
      <c r="AU829" s="54">
        <v>197023</v>
      </c>
      <c r="AV829" s="54">
        <v>423217</v>
      </c>
      <c r="AW829" s="25">
        <f t="shared" si="48"/>
        <v>1553930</v>
      </c>
      <c r="AX829" s="165">
        <v>3937561</v>
      </c>
      <c r="AY829" s="98">
        <f t="shared" si="49"/>
        <v>23438188</v>
      </c>
      <c r="AZ829" s="73"/>
      <c r="BA829" s="20">
        <v>1871443</v>
      </c>
      <c r="BB829" s="20">
        <v>394700</v>
      </c>
      <c r="BC829" s="19">
        <v>2266143</v>
      </c>
      <c r="BD829" s="19">
        <f t="shared" si="50"/>
        <v>25704331</v>
      </c>
      <c r="BF829" s="20">
        <v>1544589</v>
      </c>
      <c r="BG829" s="21">
        <f t="shared" si="51"/>
        <v>24159742</v>
      </c>
      <c r="BI829" s="73"/>
      <c r="BJ829" s="73"/>
      <c r="BK829" s="73"/>
      <c r="BL829" s="73"/>
      <c r="BM829" s="73"/>
      <c r="BN829" s="73"/>
      <c r="BO829" s="73"/>
    </row>
    <row r="830" spans="1:67" ht="22.5" customHeight="1" x14ac:dyDescent="0.2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884848</v>
      </c>
      <c r="G830" s="20">
        <v>275973</v>
      </c>
      <c r="H830" s="20">
        <v>224807</v>
      </c>
      <c r="I830" s="20">
        <v>0</v>
      </c>
      <c r="J830" s="20">
        <v>0</v>
      </c>
      <c r="K830" s="20">
        <v>0</v>
      </c>
      <c r="L830" s="20">
        <v>0</v>
      </c>
      <c r="M830" s="20">
        <v>59753</v>
      </c>
      <c r="N830" s="20">
        <v>31673</v>
      </c>
      <c r="O830" s="20">
        <v>25197</v>
      </c>
      <c r="P830" s="20">
        <v>1333188</v>
      </c>
      <c r="Q830" s="20">
        <v>82458</v>
      </c>
      <c r="R830" s="20">
        <v>123844</v>
      </c>
      <c r="S830" s="20">
        <v>133152</v>
      </c>
      <c r="T830" s="21">
        <v>97758</v>
      </c>
      <c r="U830" s="54">
        <v>62646</v>
      </c>
      <c r="V830" s="20">
        <v>137738</v>
      </c>
      <c r="W830" s="20">
        <v>39008</v>
      </c>
      <c r="X830" s="20">
        <v>0</v>
      </c>
      <c r="Y830" s="21">
        <v>0</v>
      </c>
      <c r="Z830" s="20">
        <v>327266</v>
      </c>
      <c r="AA830" s="21">
        <v>0</v>
      </c>
      <c r="AB830" s="32">
        <v>176068</v>
      </c>
      <c r="AC830" s="20">
        <v>2188100</v>
      </c>
      <c r="AD830" s="20">
        <v>652818</v>
      </c>
      <c r="AE830" s="20">
        <v>1346523</v>
      </c>
      <c r="AF830" s="20">
        <v>851101</v>
      </c>
      <c r="AG830" s="20">
        <v>334964</v>
      </c>
      <c r="AH830" s="20">
        <v>270519</v>
      </c>
      <c r="AI830" s="21">
        <v>48922</v>
      </c>
      <c r="AJ830" s="25">
        <v>92186</v>
      </c>
      <c r="AK830" s="25">
        <v>103578</v>
      </c>
      <c r="AL830" s="25">
        <v>34091</v>
      </c>
      <c r="AM830" s="22">
        <v>58112</v>
      </c>
      <c r="AN830" s="20">
        <v>704230</v>
      </c>
      <c r="AO830" s="20">
        <v>43668</v>
      </c>
      <c r="AP830" s="54">
        <v>10744189</v>
      </c>
      <c r="AQ830" s="25">
        <v>196852</v>
      </c>
      <c r="AR830" s="25">
        <v>226896</v>
      </c>
      <c r="AS830" s="54">
        <v>135989</v>
      </c>
      <c r="AT830" s="54">
        <v>57880</v>
      </c>
      <c r="AU830" s="54">
        <v>98428</v>
      </c>
      <c r="AV830" s="54">
        <v>260566</v>
      </c>
      <c r="AW830" s="25">
        <f t="shared" si="48"/>
        <v>976611</v>
      </c>
      <c r="AX830" s="165">
        <v>2067114</v>
      </c>
      <c r="AY830" s="98">
        <f t="shared" si="49"/>
        <v>13787914</v>
      </c>
      <c r="AZ830" s="73"/>
      <c r="BA830" s="20">
        <v>1228768</v>
      </c>
      <c r="BB830" s="20">
        <v>119625</v>
      </c>
      <c r="BC830" s="19">
        <v>1348393</v>
      </c>
      <c r="BD830" s="19">
        <f t="shared" si="50"/>
        <v>15136307</v>
      </c>
      <c r="BF830" s="20">
        <v>950970</v>
      </c>
      <c r="BG830" s="21">
        <f t="shared" si="51"/>
        <v>14185337</v>
      </c>
      <c r="BI830" s="73"/>
      <c r="BJ830" s="73"/>
      <c r="BK830" s="73"/>
      <c r="BL830" s="73"/>
      <c r="BM830" s="73"/>
      <c r="BN830" s="73"/>
      <c r="BO830" s="73"/>
    </row>
    <row r="831" spans="1:67" ht="22.5" customHeight="1" x14ac:dyDescent="0.2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520732</v>
      </c>
      <c r="G831" s="20">
        <v>240625</v>
      </c>
      <c r="H831" s="20">
        <v>165024</v>
      </c>
      <c r="I831" s="20">
        <v>0</v>
      </c>
      <c r="J831" s="20">
        <v>0</v>
      </c>
      <c r="K831" s="20">
        <v>0</v>
      </c>
      <c r="L831" s="20">
        <v>0</v>
      </c>
      <c r="M831" s="20">
        <v>29917</v>
      </c>
      <c r="N831" s="20">
        <v>19001</v>
      </c>
      <c r="O831" s="20">
        <v>7733</v>
      </c>
      <c r="P831" s="20">
        <v>535204</v>
      </c>
      <c r="Q831" s="20">
        <v>55022</v>
      </c>
      <c r="R831" s="20">
        <v>72491</v>
      </c>
      <c r="S831" s="20">
        <v>77520</v>
      </c>
      <c r="T831" s="21">
        <v>54310</v>
      </c>
      <c r="U831" s="54">
        <v>32233</v>
      </c>
      <c r="V831" s="20">
        <v>97094</v>
      </c>
      <c r="W831" s="20">
        <v>19504</v>
      </c>
      <c r="X831" s="20">
        <v>0</v>
      </c>
      <c r="Y831" s="21">
        <v>0</v>
      </c>
      <c r="Z831" s="20">
        <v>256165</v>
      </c>
      <c r="AA831" s="21">
        <v>0</v>
      </c>
      <c r="AB831" s="32">
        <v>139621</v>
      </c>
      <c r="AC831" s="20">
        <v>1207583</v>
      </c>
      <c r="AD831" s="20">
        <v>511713</v>
      </c>
      <c r="AE831" s="20">
        <v>711760</v>
      </c>
      <c r="AF831" s="20">
        <v>381501</v>
      </c>
      <c r="AG831" s="20">
        <v>180216</v>
      </c>
      <c r="AH831" s="20">
        <v>234688</v>
      </c>
      <c r="AI831" s="21">
        <v>26065</v>
      </c>
      <c r="AJ831" s="25">
        <v>59392</v>
      </c>
      <c r="AK831" s="25">
        <v>71093</v>
      </c>
      <c r="AL831" s="25">
        <v>17944</v>
      </c>
      <c r="AM831" s="22">
        <v>39354</v>
      </c>
      <c r="AN831" s="20">
        <v>329041</v>
      </c>
      <c r="AO831" s="20">
        <v>21715</v>
      </c>
      <c r="AP831" s="54">
        <v>6114261</v>
      </c>
      <c r="AQ831" s="25">
        <v>108332</v>
      </c>
      <c r="AR831" s="25">
        <v>129489</v>
      </c>
      <c r="AS831" s="54">
        <v>94610</v>
      </c>
      <c r="AT831" s="54">
        <v>33940</v>
      </c>
      <c r="AU831" s="54">
        <v>67050</v>
      </c>
      <c r="AV831" s="54">
        <v>141503</v>
      </c>
      <c r="AW831" s="25">
        <f t="shared" si="48"/>
        <v>574924</v>
      </c>
      <c r="AX831" s="165">
        <v>940991</v>
      </c>
      <c r="AY831" s="98">
        <f t="shared" si="49"/>
        <v>7630176</v>
      </c>
      <c r="AZ831" s="73"/>
      <c r="BA831" s="20">
        <v>758556</v>
      </c>
      <c r="BB831" s="20">
        <v>116320</v>
      </c>
      <c r="BC831" s="19">
        <v>874876</v>
      </c>
      <c r="BD831" s="19">
        <f t="shared" si="50"/>
        <v>8505052</v>
      </c>
      <c r="BF831" s="20">
        <v>516435</v>
      </c>
      <c r="BG831" s="21">
        <f t="shared" si="51"/>
        <v>7988617</v>
      </c>
      <c r="BI831" s="73"/>
      <c r="BJ831" s="73"/>
      <c r="BK831" s="73"/>
      <c r="BL831" s="73"/>
      <c r="BM831" s="73"/>
      <c r="BN831" s="73"/>
      <c r="BO831" s="73"/>
    </row>
    <row r="832" spans="1:67" ht="22.5" customHeight="1" x14ac:dyDescent="0.2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1411909</v>
      </c>
      <c r="G832" s="20">
        <v>689826</v>
      </c>
      <c r="H832" s="20">
        <v>394606</v>
      </c>
      <c r="I832" s="20">
        <v>0</v>
      </c>
      <c r="J832" s="20">
        <v>0</v>
      </c>
      <c r="K832" s="20">
        <v>0</v>
      </c>
      <c r="L832" s="20">
        <v>0</v>
      </c>
      <c r="M832" s="20">
        <v>94670</v>
      </c>
      <c r="N832" s="20">
        <v>50596</v>
      </c>
      <c r="O832" s="20">
        <v>12617</v>
      </c>
      <c r="P832" s="20">
        <v>1625536</v>
      </c>
      <c r="Q832" s="20">
        <v>120528</v>
      </c>
      <c r="R832" s="20">
        <v>271717</v>
      </c>
      <c r="S832" s="20">
        <v>229824</v>
      </c>
      <c r="T832" s="21">
        <v>108620</v>
      </c>
      <c r="U832" s="54">
        <v>101816</v>
      </c>
      <c r="V832" s="20">
        <v>161447</v>
      </c>
      <c r="W832" s="20">
        <v>68264</v>
      </c>
      <c r="X832" s="20">
        <v>0</v>
      </c>
      <c r="Y832" s="21">
        <v>0</v>
      </c>
      <c r="Z832" s="20">
        <v>755453</v>
      </c>
      <c r="AA832" s="21">
        <v>50550</v>
      </c>
      <c r="AB832" s="32">
        <v>285380</v>
      </c>
      <c r="AC832" s="20">
        <v>3315036</v>
      </c>
      <c r="AD832" s="20">
        <v>1052670</v>
      </c>
      <c r="AE832" s="20">
        <v>2200972</v>
      </c>
      <c r="AF832" s="20">
        <v>1265639</v>
      </c>
      <c r="AG832" s="20">
        <v>563944</v>
      </c>
      <c r="AH832" s="20">
        <v>463653</v>
      </c>
      <c r="AI832" s="21">
        <v>106666</v>
      </c>
      <c r="AJ832" s="25">
        <v>132488</v>
      </c>
      <c r="AK832" s="25">
        <v>170650</v>
      </c>
      <c r="AL832" s="25">
        <v>48451</v>
      </c>
      <c r="AM832" s="22">
        <v>83592</v>
      </c>
      <c r="AN832" s="20">
        <v>1484494</v>
      </c>
      <c r="AO832" s="20">
        <v>119328</v>
      </c>
      <c r="AP832" s="54">
        <v>17440942</v>
      </c>
      <c r="AQ832" s="25">
        <v>253552</v>
      </c>
      <c r="AR832" s="25">
        <v>245857</v>
      </c>
      <c r="AS832" s="54">
        <v>237157</v>
      </c>
      <c r="AT832" s="54">
        <v>87199</v>
      </c>
      <c r="AU832" s="54">
        <v>150015</v>
      </c>
      <c r="AV832" s="54">
        <v>464402</v>
      </c>
      <c r="AW832" s="25">
        <f t="shared" si="48"/>
        <v>1438182</v>
      </c>
      <c r="AX832" s="165">
        <v>3725937</v>
      </c>
      <c r="AY832" s="98">
        <f t="shared" si="49"/>
        <v>22605061</v>
      </c>
      <c r="AZ832" s="73"/>
      <c r="BA832" s="20">
        <v>1805608</v>
      </c>
      <c r="BB832" s="20">
        <v>325578</v>
      </c>
      <c r="BC832" s="19">
        <v>2131186</v>
      </c>
      <c r="BD832" s="19">
        <f t="shared" si="50"/>
        <v>24736247</v>
      </c>
      <c r="BF832" s="20">
        <v>1694896</v>
      </c>
      <c r="BG832" s="21">
        <f t="shared" si="51"/>
        <v>23041351</v>
      </c>
      <c r="BI832" s="73"/>
      <c r="BJ832" s="73"/>
      <c r="BK832" s="73"/>
      <c r="BL832" s="73"/>
      <c r="BM832" s="73"/>
      <c r="BN832" s="73"/>
      <c r="BO832" s="73"/>
    </row>
    <row r="833" spans="1:67" ht="22.5" customHeight="1" x14ac:dyDescent="0.2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156195</v>
      </c>
      <c r="G833" s="20">
        <v>110060</v>
      </c>
      <c r="H833" s="20">
        <v>72198</v>
      </c>
      <c r="I833" s="20">
        <v>0</v>
      </c>
      <c r="J833" s="20">
        <v>0</v>
      </c>
      <c r="K833" s="20">
        <v>0</v>
      </c>
      <c r="L833" s="20">
        <v>0</v>
      </c>
      <c r="M833" s="20">
        <v>3903</v>
      </c>
      <c r="N833" s="20">
        <v>2327</v>
      </c>
      <c r="O833" s="20">
        <v>0</v>
      </c>
      <c r="P833" s="20">
        <v>14744</v>
      </c>
      <c r="Q833" s="20">
        <v>16592</v>
      </c>
      <c r="R833" s="20">
        <v>6720</v>
      </c>
      <c r="S833" s="20">
        <v>9120</v>
      </c>
      <c r="T833" s="21">
        <v>10862</v>
      </c>
      <c r="U833" s="54">
        <v>16286</v>
      </c>
      <c r="V833" s="20">
        <v>11290</v>
      </c>
      <c r="W833" s="20">
        <v>9752</v>
      </c>
      <c r="X833" s="20">
        <v>0</v>
      </c>
      <c r="Y833" s="21">
        <v>0</v>
      </c>
      <c r="Z833" s="20">
        <v>76727</v>
      </c>
      <c r="AA833" s="21">
        <v>0</v>
      </c>
      <c r="AB833" s="32">
        <v>0</v>
      </c>
      <c r="AC833" s="20">
        <v>202639</v>
      </c>
      <c r="AD833" s="20">
        <v>111393</v>
      </c>
      <c r="AE833" s="20">
        <v>221228</v>
      </c>
      <c r="AF833" s="20">
        <v>96927</v>
      </c>
      <c r="AG833" s="20">
        <v>32369</v>
      </c>
      <c r="AH833" s="20">
        <v>71569</v>
      </c>
      <c r="AI833" s="21">
        <v>60551</v>
      </c>
      <c r="AJ833" s="25">
        <v>20530</v>
      </c>
      <c r="AK833" s="25">
        <v>34937</v>
      </c>
      <c r="AL833" s="25">
        <v>6143</v>
      </c>
      <c r="AM833" s="22">
        <v>12761</v>
      </c>
      <c r="AN833" s="20">
        <v>72839</v>
      </c>
      <c r="AO833" s="20">
        <v>16260</v>
      </c>
      <c r="AP833" s="54">
        <v>1476922</v>
      </c>
      <c r="AQ833" s="25">
        <v>51336</v>
      </c>
      <c r="AR833" s="25">
        <v>124525</v>
      </c>
      <c r="AS833" s="54">
        <v>71988</v>
      </c>
      <c r="AT833" s="54">
        <v>30732</v>
      </c>
      <c r="AU833" s="54">
        <v>55678</v>
      </c>
      <c r="AV833" s="54">
        <v>27105</v>
      </c>
      <c r="AW833" s="25">
        <f t="shared" si="48"/>
        <v>361364</v>
      </c>
      <c r="AX833" s="165">
        <v>353991</v>
      </c>
      <c r="AY833" s="98">
        <f t="shared" si="49"/>
        <v>2192277</v>
      </c>
      <c r="AZ833" s="73"/>
      <c r="BA833" s="20">
        <v>281713</v>
      </c>
      <c r="BB833" s="20">
        <v>82067</v>
      </c>
      <c r="BC833" s="19">
        <v>363780</v>
      </c>
      <c r="BD833" s="19">
        <f t="shared" si="50"/>
        <v>2556057</v>
      </c>
      <c r="BF833" s="20">
        <v>98925</v>
      </c>
      <c r="BG833" s="21">
        <f t="shared" si="51"/>
        <v>2457132</v>
      </c>
      <c r="BI833" s="73"/>
      <c r="BJ833" s="73"/>
      <c r="BK833" s="73"/>
      <c r="BL833" s="73"/>
      <c r="BM833" s="73"/>
      <c r="BN833" s="73"/>
      <c r="BO833" s="73"/>
    </row>
    <row r="834" spans="1:67" ht="22.5" customHeight="1" x14ac:dyDescent="0.2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164549</v>
      </c>
      <c r="G834" s="20">
        <v>186420</v>
      </c>
      <c r="H834" s="20">
        <v>160249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2323</v>
      </c>
      <c r="O834" s="20">
        <v>0</v>
      </c>
      <c r="P834" s="20">
        <v>164569</v>
      </c>
      <c r="Q834" s="20">
        <v>16589</v>
      </c>
      <c r="R834" s="20">
        <v>7610</v>
      </c>
      <c r="S834" s="20">
        <v>20064</v>
      </c>
      <c r="T834" s="21">
        <v>21724</v>
      </c>
      <c r="U834" s="54">
        <v>14974</v>
      </c>
      <c r="V834" s="20">
        <v>21451</v>
      </c>
      <c r="W834" s="20">
        <v>9752</v>
      </c>
      <c r="X834" s="20">
        <v>0</v>
      </c>
      <c r="Y834" s="21">
        <v>0</v>
      </c>
      <c r="Z834" s="20">
        <v>83672</v>
      </c>
      <c r="AA834" s="21">
        <v>0</v>
      </c>
      <c r="AB834" s="32">
        <v>0</v>
      </c>
      <c r="AC834" s="20">
        <v>171203</v>
      </c>
      <c r="AD834" s="20">
        <v>143535</v>
      </c>
      <c r="AE834" s="20">
        <v>149222</v>
      </c>
      <c r="AF834" s="20">
        <v>56897</v>
      </c>
      <c r="AG834" s="20">
        <v>32990</v>
      </c>
      <c r="AH834" s="20">
        <v>126067</v>
      </c>
      <c r="AI834" s="21">
        <v>80200</v>
      </c>
      <c r="AJ834" s="25">
        <v>20516</v>
      </c>
      <c r="AK834" s="25">
        <v>28549</v>
      </c>
      <c r="AL834" s="25">
        <v>4235</v>
      </c>
      <c r="AM834" s="22">
        <v>10107</v>
      </c>
      <c r="AN834" s="20">
        <v>57068</v>
      </c>
      <c r="AO834" s="20">
        <v>27263</v>
      </c>
      <c r="AP834" s="54">
        <v>1781798</v>
      </c>
      <c r="AQ834" s="25">
        <v>60310</v>
      </c>
      <c r="AR834" s="25">
        <v>100069</v>
      </c>
      <c r="AS834" s="54">
        <v>58757</v>
      </c>
      <c r="AT834" s="54">
        <v>47425</v>
      </c>
      <c r="AU834" s="54">
        <v>42123</v>
      </c>
      <c r="AV834" s="54">
        <v>31946</v>
      </c>
      <c r="AW834" s="25">
        <f t="shared" si="48"/>
        <v>340630</v>
      </c>
      <c r="AX834" s="165">
        <v>446627</v>
      </c>
      <c r="AY834" s="98">
        <f t="shared" si="49"/>
        <v>2569055</v>
      </c>
      <c r="AZ834" s="73"/>
      <c r="BA834" s="20">
        <v>281580</v>
      </c>
      <c r="BB834" s="20">
        <v>143167</v>
      </c>
      <c r="BC834" s="19">
        <v>424747</v>
      </c>
      <c r="BD834" s="19">
        <f t="shared" si="50"/>
        <v>2993802</v>
      </c>
      <c r="BF834" s="20">
        <v>116591</v>
      </c>
      <c r="BG834" s="21">
        <f t="shared" si="51"/>
        <v>2877211</v>
      </c>
      <c r="BI834" s="73"/>
      <c r="BJ834" s="73"/>
      <c r="BK834" s="73"/>
      <c r="BL834" s="73"/>
      <c r="BM834" s="73"/>
      <c r="BN834" s="73"/>
      <c r="BO834" s="73"/>
    </row>
    <row r="835" spans="1:67" ht="22.5" customHeight="1" x14ac:dyDescent="0.2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127752</v>
      </c>
      <c r="G835" s="20">
        <v>164050</v>
      </c>
      <c r="H835" s="20">
        <v>100848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1747</v>
      </c>
      <c r="O835" s="20">
        <v>0</v>
      </c>
      <c r="P835" s="20">
        <v>32611</v>
      </c>
      <c r="Q835" s="20">
        <v>13298</v>
      </c>
      <c r="R835" s="20">
        <v>11615</v>
      </c>
      <c r="S835" s="20">
        <v>19152</v>
      </c>
      <c r="T835" s="21">
        <v>21724</v>
      </c>
      <c r="U835" s="54">
        <v>21150</v>
      </c>
      <c r="V835" s="20">
        <v>7903</v>
      </c>
      <c r="W835" s="20">
        <v>9752</v>
      </c>
      <c r="X835" s="20">
        <v>0</v>
      </c>
      <c r="Y835" s="21">
        <v>0</v>
      </c>
      <c r="Z835" s="20">
        <v>62635</v>
      </c>
      <c r="AA835" s="21">
        <v>0</v>
      </c>
      <c r="AB835" s="32">
        <v>0</v>
      </c>
      <c r="AC835" s="20">
        <v>171755</v>
      </c>
      <c r="AD835" s="20">
        <v>130720</v>
      </c>
      <c r="AE835" s="20">
        <v>129918</v>
      </c>
      <c r="AF835" s="20">
        <v>50255</v>
      </c>
      <c r="AG835" s="20">
        <v>23937</v>
      </c>
      <c r="AH835" s="20">
        <v>80011</v>
      </c>
      <c r="AI835" s="21">
        <v>39298</v>
      </c>
      <c r="AJ835" s="25">
        <v>16214</v>
      </c>
      <c r="AK835" s="25">
        <v>26787</v>
      </c>
      <c r="AL835" s="25">
        <v>3241</v>
      </c>
      <c r="AM835" s="22">
        <v>9373</v>
      </c>
      <c r="AN835" s="20">
        <v>63364</v>
      </c>
      <c r="AO835" s="20">
        <v>18728</v>
      </c>
      <c r="AP835" s="54">
        <v>1357838</v>
      </c>
      <c r="AQ835" s="25">
        <v>50008</v>
      </c>
      <c r="AR835" s="25">
        <v>103248</v>
      </c>
      <c r="AS835" s="54">
        <v>60237</v>
      </c>
      <c r="AT835" s="54">
        <v>46706</v>
      </c>
      <c r="AU835" s="54">
        <v>33057</v>
      </c>
      <c r="AV835" s="54">
        <v>28734</v>
      </c>
      <c r="AW835" s="25">
        <f t="shared" si="48"/>
        <v>321990</v>
      </c>
      <c r="AX835" s="165">
        <v>472576</v>
      </c>
      <c r="AY835" s="98">
        <f t="shared" si="49"/>
        <v>2152404</v>
      </c>
      <c r="AZ835" s="73"/>
      <c r="BA835" s="20">
        <v>238032</v>
      </c>
      <c r="BB835" s="20">
        <v>98612</v>
      </c>
      <c r="BC835" s="19">
        <v>336644</v>
      </c>
      <c r="BD835" s="19">
        <f t="shared" si="50"/>
        <v>2489048</v>
      </c>
      <c r="BF835" s="20">
        <v>104868</v>
      </c>
      <c r="BG835" s="21">
        <f t="shared" si="51"/>
        <v>2384180</v>
      </c>
      <c r="BI835" s="73"/>
      <c r="BJ835" s="73"/>
      <c r="BK835" s="73"/>
      <c r="BL835" s="73"/>
      <c r="BM835" s="73"/>
      <c r="BN835" s="73"/>
      <c r="BO835" s="73"/>
    </row>
    <row r="836" spans="1:67" ht="22.5" customHeight="1" x14ac:dyDescent="0.2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40190</v>
      </c>
      <c r="G836" s="20">
        <v>83244</v>
      </c>
      <c r="H836" s="20">
        <v>53289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516</v>
      </c>
      <c r="O836" s="20">
        <v>0</v>
      </c>
      <c r="P836" s="20">
        <v>23</v>
      </c>
      <c r="Q836" s="20">
        <v>5478</v>
      </c>
      <c r="R836" s="20">
        <v>1513</v>
      </c>
      <c r="S836" s="20">
        <v>4560</v>
      </c>
      <c r="T836" s="21">
        <v>10862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20716</v>
      </c>
      <c r="AA836" s="21">
        <v>0</v>
      </c>
      <c r="AB836" s="32">
        <v>0</v>
      </c>
      <c r="AC836" s="20">
        <v>63728</v>
      </c>
      <c r="AD836" s="20">
        <v>39539</v>
      </c>
      <c r="AE836" s="20">
        <v>75088</v>
      </c>
      <c r="AF836" s="20">
        <v>23860</v>
      </c>
      <c r="AG836" s="20">
        <v>8985</v>
      </c>
      <c r="AH836" s="20">
        <v>30016</v>
      </c>
      <c r="AI836" s="21">
        <v>25263</v>
      </c>
      <c r="AJ836" s="25">
        <v>4787</v>
      </c>
      <c r="AK836" s="25">
        <v>11417</v>
      </c>
      <c r="AL836" s="25">
        <v>1854</v>
      </c>
      <c r="AM836" s="22">
        <v>3990</v>
      </c>
      <c r="AN836" s="20">
        <v>29331</v>
      </c>
      <c r="AO836" s="20">
        <v>7508</v>
      </c>
      <c r="AP836" s="54">
        <v>545757</v>
      </c>
      <c r="AQ836" s="25">
        <v>43395</v>
      </c>
      <c r="AR836" s="25">
        <v>63801</v>
      </c>
      <c r="AS836" s="54">
        <v>31075</v>
      </c>
      <c r="AT836" s="54">
        <v>25671</v>
      </c>
      <c r="AU836" s="54">
        <v>18493</v>
      </c>
      <c r="AV836" s="54">
        <v>38058</v>
      </c>
      <c r="AW836" s="25">
        <f t="shared" si="48"/>
        <v>220493</v>
      </c>
      <c r="AX836" s="165">
        <v>156525</v>
      </c>
      <c r="AY836" s="98">
        <f t="shared" si="49"/>
        <v>922775</v>
      </c>
      <c r="AZ836" s="73"/>
      <c r="BA836" s="20">
        <v>115425</v>
      </c>
      <c r="BB836" s="20">
        <v>39860</v>
      </c>
      <c r="BC836" s="19">
        <v>155285</v>
      </c>
      <c r="BD836" s="19">
        <f t="shared" si="50"/>
        <v>1078060</v>
      </c>
      <c r="BF836" s="20">
        <v>138897</v>
      </c>
      <c r="BG836" s="21">
        <f t="shared" si="51"/>
        <v>939163</v>
      </c>
      <c r="BI836" s="73"/>
      <c r="BJ836" s="73"/>
      <c r="BK836" s="73"/>
      <c r="BL836" s="73"/>
      <c r="BM836" s="73"/>
      <c r="BN836" s="73"/>
      <c r="BO836" s="73"/>
    </row>
    <row r="837" spans="1:67" ht="22.5" customHeight="1" x14ac:dyDescent="0.2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32070</v>
      </c>
      <c r="G837" s="20">
        <v>60873</v>
      </c>
      <c r="H837" s="20">
        <v>64940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402</v>
      </c>
      <c r="O837" s="20">
        <v>0</v>
      </c>
      <c r="P837" s="20">
        <v>18</v>
      </c>
      <c r="Q837" s="20">
        <v>3222</v>
      </c>
      <c r="R837" s="20">
        <v>8188</v>
      </c>
      <c r="S837" s="20">
        <v>7296</v>
      </c>
      <c r="T837" s="21">
        <v>10862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17145</v>
      </c>
      <c r="AA837" s="21">
        <v>0</v>
      </c>
      <c r="AB837" s="32">
        <v>0</v>
      </c>
      <c r="AC837" s="20">
        <v>49735</v>
      </c>
      <c r="AD837" s="20">
        <v>30927</v>
      </c>
      <c r="AE837" s="20">
        <v>51527</v>
      </c>
      <c r="AF837" s="20">
        <v>18004</v>
      </c>
      <c r="AG837" s="20">
        <v>6566</v>
      </c>
      <c r="AH837" s="20">
        <v>21199</v>
      </c>
      <c r="AI837" s="21">
        <v>22857</v>
      </c>
      <c r="AJ837" s="25">
        <v>3731</v>
      </c>
      <c r="AK837" s="25">
        <v>8913</v>
      </c>
      <c r="AL837" s="25">
        <v>1438</v>
      </c>
      <c r="AM837" s="22">
        <v>3119</v>
      </c>
      <c r="AN837" s="20">
        <v>25984</v>
      </c>
      <c r="AO837" s="20">
        <v>6969</v>
      </c>
      <c r="AP837" s="54">
        <v>455985</v>
      </c>
      <c r="AQ837" s="25">
        <v>48895</v>
      </c>
      <c r="AR837" s="25">
        <v>59408</v>
      </c>
      <c r="AS837" s="54">
        <v>25937</v>
      </c>
      <c r="AT837" s="54">
        <v>24506</v>
      </c>
      <c r="AU837" s="54">
        <v>22059</v>
      </c>
      <c r="AV837" s="54">
        <v>8131</v>
      </c>
      <c r="AW837" s="25">
        <f t="shared" si="48"/>
        <v>188936</v>
      </c>
      <c r="AX837" s="165">
        <v>135485</v>
      </c>
      <c r="AY837" s="98">
        <f t="shared" si="49"/>
        <v>780406</v>
      </c>
      <c r="AZ837" s="73"/>
      <c r="BA837" s="20">
        <v>102961</v>
      </c>
      <c r="BB837" s="20">
        <v>34458</v>
      </c>
      <c r="BC837" s="19">
        <v>137419</v>
      </c>
      <c r="BD837" s="19">
        <f t="shared" si="50"/>
        <v>917825</v>
      </c>
      <c r="BF837" s="20">
        <v>29674</v>
      </c>
      <c r="BG837" s="21">
        <f t="shared" si="51"/>
        <v>888151</v>
      </c>
      <c r="BI837" s="73"/>
      <c r="BJ837" s="73"/>
      <c r="BK837" s="73"/>
      <c r="BL837" s="73"/>
      <c r="BM837" s="73"/>
      <c r="BN837" s="73"/>
      <c r="BO837" s="73"/>
    </row>
    <row r="838" spans="1:67" ht="22.5" customHeight="1" x14ac:dyDescent="0.2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266327</v>
      </c>
      <c r="G838" s="20">
        <v>214957</v>
      </c>
      <c r="H838" s="20">
        <v>193674</v>
      </c>
      <c r="I838" s="20">
        <v>0</v>
      </c>
      <c r="J838" s="20">
        <v>0</v>
      </c>
      <c r="K838" s="20">
        <v>0</v>
      </c>
      <c r="L838" s="20">
        <v>0</v>
      </c>
      <c r="M838" s="20">
        <v>11064</v>
      </c>
      <c r="N838" s="20">
        <v>5456</v>
      </c>
      <c r="O838" s="20">
        <v>0</v>
      </c>
      <c r="P838" s="20">
        <v>533942</v>
      </c>
      <c r="Q838" s="20">
        <v>28885</v>
      </c>
      <c r="R838" s="20">
        <v>56026</v>
      </c>
      <c r="S838" s="20">
        <v>24624</v>
      </c>
      <c r="T838" s="21">
        <v>10862</v>
      </c>
      <c r="U838" s="54">
        <v>10617</v>
      </c>
      <c r="V838" s="20">
        <v>14677</v>
      </c>
      <c r="W838" s="20">
        <v>9752</v>
      </c>
      <c r="X838" s="20">
        <v>0</v>
      </c>
      <c r="Y838" s="21">
        <v>0</v>
      </c>
      <c r="Z838" s="20">
        <v>139516</v>
      </c>
      <c r="AA838" s="21">
        <v>0</v>
      </c>
      <c r="AB838" s="32">
        <v>0</v>
      </c>
      <c r="AC838" s="20">
        <v>419603</v>
      </c>
      <c r="AD838" s="20">
        <v>362537</v>
      </c>
      <c r="AE838" s="20">
        <v>363991</v>
      </c>
      <c r="AF838" s="20">
        <v>196737</v>
      </c>
      <c r="AG838" s="20">
        <v>65550</v>
      </c>
      <c r="AH838" s="20">
        <v>156552</v>
      </c>
      <c r="AI838" s="21">
        <v>111879</v>
      </c>
      <c r="AJ838" s="25">
        <v>31812</v>
      </c>
      <c r="AK838" s="25">
        <v>50966</v>
      </c>
      <c r="AL838" s="25">
        <v>11410</v>
      </c>
      <c r="AM838" s="22">
        <v>20728</v>
      </c>
      <c r="AN838" s="20">
        <v>307194</v>
      </c>
      <c r="AO838" s="20">
        <v>25987</v>
      </c>
      <c r="AP838" s="54">
        <v>3645325</v>
      </c>
      <c r="AQ838" s="25">
        <v>65656</v>
      </c>
      <c r="AR838" s="25">
        <v>129224</v>
      </c>
      <c r="AS838" s="54">
        <v>95074</v>
      </c>
      <c r="AT838" s="54">
        <v>44338</v>
      </c>
      <c r="AU838" s="54">
        <v>86549</v>
      </c>
      <c r="AV838" s="54">
        <v>53207</v>
      </c>
      <c r="AW838" s="25">
        <f t="shared" si="48"/>
        <v>474048</v>
      </c>
      <c r="AX838" s="165">
        <v>674337</v>
      </c>
      <c r="AY838" s="98">
        <f t="shared" si="49"/>
        <v>4793710</v>
      </c>
      <c r="AZ838" s="73"/>
      <c r="BA838" s="20">
        <v>404738</v>
      </c>
      <c r="BB838" s="20">
        <v>135031</v>
      </c>
      <c r="BC838" s="19">
        <v>539769</v>
      </c>
      <c r="BD838" s="19">
        <f t="shared" si="50"/>
        <v>5333479</v>
      </c>
      <c r="BF838" s="20">
        <v>194185</v>
      </c>
      <c r="BG838" s="21">
        <f t="shared" si="51"/>
        <v>5139294</v>
      </c>
      <c r="BI838" s="73"/>
      <c r="BJ838" s="73"/>
      <c r="BK838" s="73"/>
      <c r="BL838" s="73"/>
      <c r="BM838" s="73"/>
      <c r="BN838" s="73"/>
      <c r="BO838" s="73"/>
    </row>
    <row r="839" spans="1:67" ht="22.5" customHeight="1" x14ac:dyDescent="0.2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336235</v>
      </c>
      <c r="G839" s="20">
        <v>165484</v>
      </c>
      <c r="H839" s="20">
        <v>100084</v>
      </c>
      <c r="I839" s="20">
        <v>0</v>
      </c>
      <c r="J839" s="20">
        <v>0</v>
      </c>
      <c r="K839" s="20">
        <v>0</v>
      </c>
      <c r="L839" s="20">
        <v>0</v>
      </c>
      <c r="M839" s="20">
        <v>18867</v>
      </c>
      <c r="N839" s="20">
        <v>17663</v>
      </c>
      <c r="O839" s="20">
        <v>48137</v>
      </c>
      <c r="P839" s="20">
        <v>153599</v>
      </c>
      <c r="Q839" s="20">
        <v>50676</v>
      </c>
      <c r="R839" s="20">
        <v>41608</v>
      </c>
      <c r="S839" s="20">
        <v>50160</v>
      </c>
      <c r="T839" s="21">
        <v>32586</v>
      </c>
      <c r="U839" s="54">
        <v>17597</v>
      </c>
      <c r="V839" s="20">
        <v>25967</v>
      </c>
      <c r="W839" s="20">
        <v>9752</v>
      </c>
      <c r="X839" s="20">
        <v>0</v>
      </c>
      <c r="Y839" s="21">
        <v>0</v>
      </c>
      <c r="Z839" s="20">
        <v>230851</v>
      </c>
      <c r="AA839" s="21">
        <v>0</v>
      </c>
      <c r="AB839" s="32">
        <v>0</v>
      </c>
      <c r="AC839" s="20">
        <v>687212</v>
      </c>
      <c r="AD839" s="20">
        <v>402060</v>
      </c>
      <c r="AE839" s="20">
        <v>453392</v>
      </c>
      <c r="AF839" s="20">
        <v>245332</v>
      </c>
      <c r="AG839" s="20">
        <v>127932</v>
      </c>
      <c r="AH839" s="20">
        <v>42867</v>
      </c>
      <c r="AI839" s="21">
        <v>19649</v>
      </c>
      <c r="AJ839" s="25">
        <v>47658</v>
      </c>
      <c r="AK839" s="25">
        <v>67145</v>
      </c>
      <c r="AL839" s="25">
        <v>12160</v>
      </c>
      <c r="AM839" s="22">
        <v>33323</v>
      </c>
      <c r="AN839" s="20">
        <v>99217</v>
      </c>
      <c r="AO839" s="20">
        <v>36814</v>
      </c>
      <c r="AP839" s="54">
        <v>3574027</v>
      </c>
      <c r="AQ839" s="25">
        <v>61876</v>
      </c>
      <c r="AR839" s="25">
        <v>106780</v>
      </c>
      <c r="AS839" s="54">
        <v>91902</v>
      </c>
      <c r="AT839" s="54">
        <v>70366</v>
      </c>
      <c r="AU839" s="54">
        <v>74897</v>
      </c>
      <c r="AV839" s="54">
        <v>0</v>
      </c>
      <c r="AW839" s="25">
        <f t="shared" ref="AW839:AW902" si="52">SUM(AQ839:AV839)</f>
        <v>405821</v>
      </c>
      <c r="AX839" s="165">
        <v>221214</v>
      </c>
      <c r="AY839" s="98">
        <f t="shared" ref="AY839:AY902" si="53">SUM(AP839,AW839:AX839)</f>
        <v>4201062</v>
      </c>
      <c r="AZ839" s="73"/>
      <c r="BA839" s="20">
        <v>539448</v>
      </c>
      <c r="BB839" s="20">
        <v>128764</v>
      </c>
      <c r="BC839" s="19">
        <v>668212</v>
      </c>
      <c r="BD839" s="19">
        <f t="shared" ref="BD839:BD902" si="54">AY839+BC839</f>
        <v>4869274</v>
      </c>
      <c r="BF839" s="20">
        <v>0</v>
      </c>
      <c r="BG839" s="21">
        <f t="shared" ref="BG839:BG902" si="55">BD839-BF839</f>
        <v>4869274</v>
      </c>
      <c r="BI839" s="73"/>
      <c r="BJ839" s="73"/>
      <c r="BK839" s="73"/>
      <c r="BL839" s="73"/>
      <c r="BM839" s="73"/>
      <c r="BN839" s="73"/>
      <c r="BO839" s="73"/>
    </row>
    <row r="840" spans="1:67" ht="22.5" customHeight="1" x14ac:dyDescent="0.2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286603</v>
      </c>
      <c r="G840" s="20">
        <v>77723</v>
      </c>
      <c r="H840" s="20">
        <v>52907</v>
      </c>
      <c r="I840" s="20">
        <v>0</v>
      </c>
      <c r="J840" s="20">
        <v>0</v>
      </c>
      <c r="K840" s="20">
        <v>0</v>
      </c>
      <c r="L840" s="20">
        <v>0</v>
      </c>
      <c r="M840" s="20">
        <v>14130</v>
      </c>
      <c r="N840" s="20">
        <v>8311</v>
      </c>
      <c r="O840" s="20">
        <v>4773</v>
      </c>
      <c r="P840" s="20">
        <v>243916</v>
      </c>
      <c r="Q840" s="20">
        <v>34896</v>
      </c>
      <c r="R840" s="20">
        <v>35378</v>
      </c>
      <c r="S840" s="20">
        <v>40128</v>
      </c>
      <c r="T840" s="21">
        <v>21724</v>
      </c>
      <c r="U840" s="54">
        <v>16539</v>
      </c>
      <c r="V840" s="20">
        <v>39515</v>
      </c>
      <c r="W840" s="20">
        <v>9752</v>
      </c>
      <c r="X840" s="20">
        <v>0</v>
      </c>
      <c r="Y840" s="21">
        <v>0</v>
      </c>
      <c r="Z840" s="20">
        <v>160169</v>
      </c>
      <c r="AA840" s="21">
        <v>0</v>
      </c>
      <c r="AB840" s="32">
        <v>0</v>
      </c>
      <c r="AC840" s="20">
        <v>513719</v>
      </c>
      <c r="AD840" s="20">
        <v>212738</v>
      </c>
      <c r="AE840" s="20">
        <v>327291</v>
      </c>
      <c r="AF840" s="20">
        <v>172528</v>
      </c>
      <c r="AG840" s="20">
        <v>88102</v>
      </c>
      <c r="AH840" s="20">
        <v>86953</v>
      </c>
      <c r="AI840" s="21">
        <v>13233</v>
      </c>
      <c r="AJ840" s="25">
        <v>41297</v>
      </c>
      <c r="AK840" s="25">
        <v>50418</v>
      </c>
      <c r="AL840" s="25">
        <v>8926</v>
      </c>
      <c r="AM840" s="22">
        <v>25310</v>
      </c>
      <c r="AN840" s="20">
        <v>87350</v>
      </c>
      <c r="AO840" s="20">
        <v>11718</v>
      </c>
      <c r="AP840" s="54">
        <v>2686047</v>
      </c>
      <c r="AQ840" s="25">
        <v>60991</v>
      </c>
      <c r="AR840" s="25">
        <v>88101</v>
      </c>
      <c r="AS840" s="54">
        <v>60908</v>
      </c>
      <c r="AT840" s="54">
        <v>22532</v>
      </c>
      <c r="AU840" s="54">
        <v>38310</v>
      </c>
      <c r="AV840" s="54">
        <v>86713</v>
      </c>
      <c r="AW840" s="25">
        <f t="shared" si="52"/>
        <v>357555</v>
      </c>
      <c r="AX840" s="165">
        <v>340097</v>
      </c>
      <c r="AY840" s="98">
        <f t="shared" si="53"/>
        <v>3383699</v>
      </c>
      <c r="AZ840" s="73"/>
      <c r="BA840" s="20">
        <v>487901</v>
      </c>
      <c r="BB840" s="20">
        <v>54810</v>
      </c>
      <c r="BC840" s="19">
        <v>542711</v>
      </c>
      <c r="BD840" s="19">
        <f t="shared" si="54"/>
        <v>3926410</v>
      </c>
      <c r="BF840" s="20">
        <v>316471</v>
      </c>
      <c r="BG840" s="21">
        <f t="shared" si="55"/>
        <v>3609939</v>
      </c>
      <c r="BI840" s="73"/>
      <c r="BJ840" s="73"/>
      <c r="BK840" s="73"/>
      <c r="BL840" s="73"/>
      <c r="BM840" s="73"/>
      <c r="BN840" s="73"/>
      <c r="BO840" s="73"/>
    </row>
    <row r="841" spans="1:67" ht="22.5" customHeight="1" x14ac:dyDescent="0.2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171323</v>
      </c>
      <c r="G841" s="20">
        <v>107550</v>
      </c>
      <c r="H841" s="20">
        <v>81939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3533</v>
      </c>
      <c r="O841" s="20">
        <v>0</v>
      </c>
      <c r="P841" s="20">
        <v>187798</v>
      </c>
      <c r="Q841" s="20">
        <v>18972</v>
      </c>
      <c r="R841" s="20">
        <v>12104</v>
      </c>
      <c r="S841" s="20">
        <v>17328</v>
      </c>
      <c r="T841" s="21">
        <v>10862</v>
      </c>
      <c r="U841" s="54">
        <v>6007</v>
      </c>
      <c r="V841" s="20">
        <v>11290</v>
      </c>
      <c r="W841" s="20">
        <v>9752</v>
      </c>
      <c r="X841" s="20">
        <v>0</v>
      </c>
      <c r="Y841" s="21">
        <v>0</v>
      </c>
      <c r="Z841" s="20">
        <v>88230</v>
      </c>
      <c r="AA841" s="21">
        <v>0</v>
      </c>
      <c r="AB841" s="32">
        <v>0</v>
      </c>
      <c r="AC841" s="20">
        <v>244370</v>
      </c>
      <c r="AD841" s="20">
        <v>141138</v>
      </c>
      <c r="AE841" s="20">
        <v>262919</v>
      </c>
      <c r="AF841" s="20">
        <v>112134</v>
      </c>
      <c r="AG841" s="20">
        <v>42797</v>
      </c>
      <c r="AH841" s="20">
        <v>134322</v>
      </c>
      <c r="AI841" s="21">
        <v>39298</v>
      </c>
      <c r="AJ841" s="25">
        <v>25027</v>
      </c>
      <c r="AK841" s="25">
        <v>40587</v>
      </c>
      <c r="AL841" s="25">
        <v>6888</v>
      </c>
      <c r="AM841" s="22">
        <v>15700</v>
      </c>
      <c r="AN841" s="20">
        <v>96507</v>
      </c>
      <c r="AO841" s="20">
        <v>12620</v>
      </c>
      <c r="AP841" s="54">
        <v>1900995</v>
      </c>
      <c r="AQ841" s="25">
        <v>51144</v>
      </c>
      <c r="AR841" s="25">
        <v>99484</v>
      </c>
      <c r="AS841" s="54">
        <v>78179</v>
      </c>
      <c r="AT841" s="54">
        <v>33045</v>
      </c>
      <c r="AU841" s="54">
        <v>68100</v>
      </c>
      <c r="AV841" s="54">
        <v>36304</v>
      </c>
      <c r="AW841" s="25">
        <f t="shared" si="52"/>
        <v>366256</v>
      </c>
      <c r="AX841" s="165">
        <v>224148</v>
      </c>
      <c r="AY841" s="98">
        <f t="shared" si="53"/>
        <v>2491399</v>
      </c>
      <c r="AZ841" s="73"/>
      <c r="BA841" s="20">
        <v>333298</v>
      </c>
      <c r="BB841" s="20">
        <v>65271</v>
      </c>
      <c r="BC841" s="19">
        <v>398569</v>
      </c>
      <c r="BD841" s="19">
        <f t="shared" si="54"/>
        <v>2889968</v>
      </c>
      <c r="BF841" s="20">
        <v>132496</v>
      </c>
      <c r="BG841" s="21">
        <f t="shared" si="55"/>
        <v>2757472</v>
      </c>
      <c r="BI841" s="73"/>
      <c r="BJ841" s="73"/>
      <c r="BK841" s="73"/>
      <c r="BL841" s="73"/>
      <c r="BM841" s="73"/>
      <c r="BN841" s="73"/>
      <c r="BO841" s="73"/>
    </row>
    <row r="842" spans="1:67" ht="22.5" customHeight="1" x14ac:dyDescent="0.2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143255</v>
      </c>
      <c r="G842" s="20">
        <v>36854</v>
      </c>
      <c r="H842" s="20">
        <v>34762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2202</v>
      </c>
      <c r="O842" s="20">
        <v>0</v>
      </c>
      <c r="P842" s="20">
        <v>129619</v>
      </c>
      <c r="Q842" s="20">
        <v>19113</v>
      </c>
      <c r="R842" s="20">
        <v>7610</v>
      </c>
      <c r="S842" s="20">
        <v>10944</v>
      </c>
      <c r="T842" s="21">
        <v>10862</v>
      </c>
      <c r="U842" s="54">
        <v>4399</v>
      </c>
      <c r="V842" s="20">
        <v>14677</v>
      </c>
      <c r="W842" s="20">
        <v>9752</v>
      </c>
      <c r="X842" s="20">
        <v>0</v>
      </c>
      <c r="Y842" s="21">
        <v>0</v>
      </c>
      <c r="Z842" s="20">
        <v>66515</v>
      </c>
      <c r="AA842" s="21">
        <v>0</v>
      </c>
      <c r="AB842" s="32">
        <v>0</v>
      </c>
      <c r="AC842" s="20">
        <v>195215</v>
      </c>
      <c r="AD842" s="20">
        <v>155005</v>
      </c>
      <c r="AE842" s="20">
        <v>187317</v>
      </c>
      <c r="AF842" s="20">
        <v>74814</v>
      </c>
      <c r="AG842" s="20">
        <v>28295</v>
      </c>
      <c r="AH842" s="20">
        <v>78042</v>
      </c>
      <c r="AI842" s="21">
        <v>33684</v>
      </c>
      <c r="AJ842" s="25">
        <v>20069</v>
      </c>
      <c r="AK842" s="25">
        <v>30683</v>
      </c>
      <c r="AL842" s="25">
        <v>4523</v>
      </c>
      <c r="AM842" s="22">
        <v>11276</v>
      </c>
      <c r="AN842" s="20">
        <v>48367</v>
      </c>
      <c r="AO842" s="20">
        <v>9012</v>
      </c>
      <c r="AP842" s="54">
        <v>1366866</v>
      </c>
      <c r="AQ842" s="25">
        <v>44687</v>
      </c>
      <c r="AR842" s="25">
        <v>101221</v>
      </c>
      <c r="AS842" s="54">
        <v>63482</v>
      </c>
      <c r="AT842" s="54">
        <v>25466</v>
      </c>
      <c r="AU842" s="54">
        <v>47821</v>
      </c>
      <c r="AV842" s="54">
        <v>21728</v>
      </c>
      <c r="AW842" s="25">
        <f t="shared" si="52"/>
        <v>304405</v>
      </c>
      <c r="AX842" s="165">
        <v>158151</v>
      </c>
      <c r="AY842" s="98">
        <f t="shared" si="53"/>
        <v>1829422</v>
      </c>
      <c r="AZ842" s="73"/>
      <c r="BA842" s="20">
        <v>276431</v>
      </c>
      <c r="BB842" s="20">
        <v>42686</v>
      </c>
      <c r="BC842" s="19">
        <v>319117</v>
      </c>
      <c r="BD842" s="19">
        <f t="shared" si="54"/>
        <v>2148539</v>
      </c>
      <c r="BF842" s="20">
        <v>79301</v>
      </c>
      <c r="BG842" s="21">
        <f t="shared" si="55"/>
        <v>2069238</v>
      </c>
      <c r="BI842" s="73"/>
      <c r="BJ842" s="73"/>
      <c r="BK842" s="73"/>
      <c r="BL842" s="73"/>
      <c r="BM842" s="73"/>
      <c r="BN842" s="73"/>
      <c r="BO842" s="73"/>
    </row>
    <row r="843" spans="1:67" ht="22.5" customHeight="1" x14ac:dyDescent="0.2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182930</v>
      </c>
      <c r="G843" s="20">
        <v>114362</v>
      </c>
      <c r="H843" s="20">
        <v>70288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2994</v>
      </c>
      <c r="O843" s="20">
        <v>0</v>
      </c>
      <c r="P843" s="20">
        <v>181772</v>
      </c>
      <c r="Q843" s="20">
        <v>18125</v>
      </c>
      <c r="R843" s="20">
        <v>9034</v>
      </c>
      <c r="S843" s="20">
        <v>31920</v>
      </c>
      <c r="T843" s="21">
        <v>21724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93637</v>
      </c>
      <c r="AA843" s="21">
        <v>0</v>
      </c>
      <c r="AB843" s="32">
        <v>0</v>
      </c>
      <c r="AC843" s="20">
        <v>222953</v>
      </c>
      <c r="AD843" s="20">
        <v>428037</v>
      </c>
      <c r="AE843" s="20">
        <v>284572</v>
      </c>
      <c r="AF843" s="20">
        <v>113270</v>
      </c>
      <c r="AG843" s="20">
        <v>39416</v>
      </c>
      <c r="AH843" s="20">
        <v>97271</v>
      </c>
      <c r="AI843" s="21">
        <v>52130</v>
      </c>
      <c r="AJ843" s="25">
        <v>23011</v>
      </c>
      <c r="AK843" s="25">
        <v>40445</v>
      </c>
      <c r="AL843" s="25">
        <v>7066</v>
      </c>
      <c r="AM843" s="22">
        <v>15047</v>
      </c>
      <c r="AN843" s="20">
        <v>231456</v>
      </c>
      <c r="AO843" s="20">
        <v>19039</v>
      </c>
      <c r="AP843" s="54">
        <v>2300499</v>
      </c>
      <c r="AQ843" s="25">
        <v>53059</v>
      </c>
      <c r="AR843" s="25">
        <v>103193</v>
      </c>
      <c r="AS843" s="54">
        <v>85825</v>
      </c>
      <c r="AT843" s="54">
        <v>59929</v>
      </c>
      <c r="AU843" s="54">
        <v>68950</v>
      </c>
      <c r="AV843" s="54">
        <v>36071</v>
      </c>
      <c r="AW843" s="25">
        <f t="shared" si="52"/>
        <v>407027</v>
      </c>
      <c r="AX843" s="165">
        <v>565956</v>
      </c>
      <c r="AY843" s="98">
        <f t="shared" si="53"/>
        <v>3273482</v>
      </c>
      <c r="AZ843" s="73"/>
      <c r="BA843" s="20">
        <v>310175</v>
      </c>
      <c r="BB843" s="20">
        <v>110349</v>
      </c>
      <c r="BC843" s="19">
        <v>420524</v>
      </c>
      <c r="BD843" s="19">
        <f t="shared" si="54"/>
        <v>3694006</v>
      </c>
      <c r="BF843" s="20">
        <v>131647</v>
      </c>
      <c r="BG843" s="21">
        <f t="shared" si="55"/>
        <v>3562359</v>
      </c>
      <c r="BI843" s="73"/>
      <c r="BJ843" s="73"/>
      <c r="BK843" s="73"/>
      <c r="BL843" s="73"/>
      <c r="BM843" s="73"/>
      <c r="BN843" s="73"/>
      <c r="BO843" s="73"/>
    </row>
    <row r="844" spans="1:67" ht="22.5" customHeight="1" x14ac:dyDescent="0.2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324792</v>
      </c>
      <c r="G844" s="20">
        <v>49258</v>
      </c>
      <c r="H844" s="20">
        <v>38391</v>
      </c>
      <c r="I844" s="20">
        <v>0</v>
      </c>
      <c r="J844" s="20">
        <v>0</v>
      </c>
      <c r="K844" s="20">
        <v>0</v>
      </c>
      <c r="L844" s="20">
        <v>0</v>
      </c>
      <c r="M844" s="20">
        <v>20115</v>
      </c>
      <c r="N844" s="20">
        <v>10237</v>
      </c>
      <c r="O844" s="20">
        <v>23014</v>
      </c>
      <c r="P844" s="20">
        <v>44034</v>
      </c>
      <c r="Q844" s="20">
        <v>35611</v>
      </c>
      <c r="R844" s="20">
        <v>36312</v>
      </c>
      <c r="S844" s="20">
        <v>36480</v>
      </c>
      <c r="T844" s="21">
        <v>21724</v>
      </c>
      <c r="U844" s="54">
        <v>19035</v>
      </c>
      <c r="V844" s="20">
        <v>25967</v>
      </c>
      <c r="W844" s="20">
        <v>19504</v>
      </c>
      <c r="X844" s="20">
        <v>0</v>
      </c>
      <c r="Y844" s="21">
        <v>0</v>
      </c>
      <c r="Z844" s="20">
        <v>180908</v>
      </c>
      <c r="AA844" s="21">
        <v>0</v>
      </c>
      <c r="AB844" s="32">
        <v>0</v>
      </c>
      <c r="AC844" s="20">
        <v>645536</v>
      </c>
      <c r="AD844" s="20">
        <v>206974</v>
      </c>
      <c r="AE844" s="20">
        <v>603421</v>
      </c>
      <c r="AF844" s="20">
        <v>340947</v>
      </c>
      <c r="AG844" s="20">
        <v>119236</v>
      </c>
      <c r="AH844" s="20">
        <v>23262</v>
      </c>
      <c r="AI844" s="21">
        <v>26466</v>
      </c>
      <c r="AJ844" s="25">
        <v>47620</v>
      </c>
      <c r="AK844" s="25">
        <v>57603</v>
      </c>
      <c r="AL844" s="25">
        <v>13689</v>
      </c>
      <c r="AM844" s="22">
        <v>30332</v>
      </c>
      <c r="AN844" s="20">
        <v>125212</v>
      </c>
      <c r="AO844" s="20">
        <v>10007</v>
      </c>
      <c r="AP844" s="54">
        <v>3135687</v>
      </c>
      <c r="AQ844" s="25">
        <v>79786</v>
      </c>
      <c r="AR844" s="25">
        <v>138577</v>
      </c>
      <c r="AS844" s="54">
        <v>54019</v>
      </c>
      <c r="AT844" s="54">
        <v>34211</v>
      </c>
      <c r="AU844" s="54">
        <v>68799</v>
      </c>
      <c r="AV844" s="54">
        <v>102980</v>
      </c>
      <c r="AW844" s="25">
        <f t="shared" si="52"/>
        <v>478372</v>
      </c>
      <c r="AX844" s="165">
        <v>535108</v>
      </c>
      <c r="AY844" s="98">
        <f t="shared" si="53"/>
        <v>4149167</v>
      </c>
      <c r="AZ844" s="73"/>
      <c r="BA844" s="20">
        <v>539087</v>
      </c>
      <c r="BB844" s="20">
        <v>42367</v>
      </c>
      <c r="BC844" s="19">
        <v>581454</v>
      </c>
      <c r="BD844" s="19">
        <f t="shared" si="54"/>
        <v>4730621</v>
      </c>
      <c r="BF844" s="20">
        <v>375841</v>
      </c>
      <c r="BG844" s="21">
        <f t="shared" si="55"/>
        <v>4354780</v>
      </c>
      <c r="BI844" s="73"/>
      <c r="BJ844" s="73"/>
      <c r="BK844" s="73"/>
      <c r="BL844" s="73"/>
      <c r="BM844" s="73"/>
      <c r="BN844" s="73"/>
      <c r="BO844" s="73"/>
    </row>
    <row r="845" spans="1:67" ht="22.5" customHeight="1" x14ac:dyDescent="0.2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282590</v>
      </c>
      <c r="G845" s="20">
        <v>266079</v>
      </c>
      <c r="H845" s="20">
        <v>241233</v>
      </c>
      <c r="I845" s="20">
        <v>0</v>
      </c>
      <c r="J845" s="20">
        <v>0</v>
      </c>
      <c r="K845" s="20">
        <v>0</v>
      </c>
      <c r="L845" s="20">
        <v>0</v>
      </c>
      <c r="M845" s="20">
        <v>14406</v>
      </c>
      <c r="N845" s="20">
        <v>7534</v>
      </c>
      <c r="O845" s="20">
        <v>3034</v>
      </c>
      <c r="P845" s="20">
        <v>442940</v>
      </c>
      <c r="Q845" s="20">
        <v>29152</v>
      </c>
      <c r="R845" s="20">
        <v>36312</v>
      </c>
      <c r="S845" s="20">
        <v>37392</v>
      </c>
      <c r="T845" s="21">
        <v>32586</v>
      </c>
      <c r="U845" s="54">
        <v>27157</v>
      </c>
      <c r="V845" s="20">
        <v>37257</v>
      </c>
      <c r="W845" s="20">
        <v>9752</v>
      </c>
      <c r="X845" s="20">
        <v>0</v>
      </c>
      <c r="Y845" s="21">
        <v>0</v>
      </c>
      <c r="Z845" s="20">
        <v>161472</v>
      </c>
      <c r="AA845" s="21">
        <v>0</v>
      </c>
      <c r="AB845" s="32">
        <v>0</v>
      </c>
      <c r="AC845" s="20">
        <v>533453</v>
      </c>
      <c r="AD845" s="20">
        <v>176868</v>
      </c>
      <c r="AE845" s="20">
        <v>420802</v>
      </c>
      <c r="AF845" s="20">
        <v>233795</v>
      </c>
      <c r="AG845" s="20">
        <v>83950</v>
      </c>
      <c r="AH845" s="20">
        <v>131320</v>
      </c>
      <c r="AI845" s="21">
        <v>36491</v>
      </c>
      <c r="AJ845" s="25">
        <v>38749</v>
      </c>
      <c r="AK845" s="25">
        <v>55560</v>
      </c>
      <c r="AL845" s="25">
        <v>11786</v>
      </c>
      <c r="AM845" s="22">
        <v>24863</v>
      </c>
      <c r="AN845" s="20">
        <v>88923</v>
      </c>
      <c r="AO845" s="20">
        <v>26101</v>
      </c>
      <c r="AP845" s="54">
        <v>3491557</v>
      </c>
      <c r="AQ845" s="25">
        <v>70208</v>
      </c>
      <c r="AR845" s="25">
        <v>107352</v>
      </c>
      <c r="AS845" s="54">
        <v>99286</v>
      </c>
      <c r="AT845" s="54">
        <v>33957</v>
      </c>
      <c r="AU845" s="54">
        <v>66315</v>
      </c>
      <c r="AV845" s="54">
        <v>91163</v>
      </c>
      <c r="AW845" s="25">
        <f t="shared" si="52"/>
        <v>468281</v>
      </c>
      <c r="AX845" s="165">
        <v>349681</v>
      </c>
      <c r="AY845" s="98">
        <f t="shared" si="53"/>
        <v>4309519</v>
      </c>
      <c r="AZ845" s="73"/>
      <c r="BA845" s="20">
        <v>466944</v>
      </c>
      <c r="BB845" s="20">
        <v>120445</v>
      </c>
      <c r="BC845" s="19">
        <v>587389</v>
      </c>
      <c r="BD845" s="19">
        <f t="shared" si="54"/>
        <v>4896908</v>
      </c>
      <c r="BF845" s="20">
        <v>332712</v>
      </c>
      <c r="BG845" s="21">
        <f t="shared" si="55"/>
        <v>4564196</v>
      </c>
      <c r="BI845" s="73"/>
      <c r="BJ845" s="73"/>
      <c r="BK845" s="73"/>
      <c r="BL845" s="73"/>
      <c r="BM845" s="73"/>
      <c r="BN845" s="73"/>
      <c r="BO845" s="73"/>
    </row>
    <row r="846" spans="1:67" ht="22.5" customHeight="1" x14ac:dyDescent="0.2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179712</v>
      </c>
      <c r="G846" s="20">
        <v>167993</v>
      </c>
      <c r="H846" s="20">
        <v>95691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4103</v>
      </c>
      <c r="O846" s="20">
        <v>0</v>
      </c>
      <c r="P846" s="20">
        <v>73636</v>
      </c>
      <c r="Q846" s="20">
        <v>19745</v>
      </c>
      <c r="R846" s="20">
        <v>23407</v>
      </c>
      <c r="S846" s="20">
        <v>19152</v>
      </c>
      <c r="T846" s="21">
        <v>10862</v>
      </c>
      <c r="U846" s="54">
        <v>8883</v>
      </c>
      <c r="V846" s="20">
        <v>13548</v>
      </c>
      <c r="W846" s="20">
        <v>9752</v>
      </c>
      <c r="X846" s="20">
        <v>0</v>
      </c>
      <c r="Y846" s="21">
        <v>0</v>
      </c>
      <c r="Z846" s="20">
        <v>94033</v>
      </c>
      <c r="AA846" s="21">
        <v>0</v>
      </c>
      <c r="AB846" s="32">
        <v>0</v>
      </c>
      <c r="AC846" s="20">
        <v>336582</v>
      </c>
      <c r="AD846" s="20">
        <v>193419</v>
      </c>
      <c r="AE846" s="20">
        <v>237522</v>
      </c>
      <c r="AF846" s="20">
        <v>108463</v>
      </c>
      <c r="AG846" s="20">
        <v>44178</v>
      </c>
      <c r="AH846" s="20">
        <v>93988</v>
      </c>
      <c r="AI846" s="21">
        <v>12832</v>
      </c>
      <c r="AJ846" s="25">
        <v>27140</v>
      </c>
      <c r="AK846" s="25">
        <v>36648</v>
      </c>
      <c r="AL846" s="25">
        <v>5721</v>
      </c>
      <c r="AM846" s="22">
        <v>15214</v>
      </c>
      <c r="AN846" s="20">
        <v>57571</v>
      </c>
      <c r="AO846" s="20">
        <v>10909</v>
      </c>
      <c r="AP846" s="54">
        <v>1900704</v>
      </c>
      <c r="AQ846" s="25">
        <v>69656</v>
      </c>
      <c r="AR846" s="25">
        <v>95829</v>
      </c>
      <c r="AS846" s="54">
        <v>68297</v>
      </c>
      <c r="AT846" s="54">
        <v>39541</v>
      </c>
      <c r="AU846" s="54">
        <v>50475</v>
      </c>
      <c r="AV846" s="54">
        <v>39889</v>
      </c>
      <c r="AW846" s="25">
        <f t="shared" si="52"/>
        <v>363687</v>
      </c>
      <c r="AX846" s="165">
        <v>204328</v>
      </c>
      <c r="AY846" s="98">
        <f t="shared" si="53"/>
        <v>2468719</v>
      </c>
      <c r="AZ846" s="73"/>
      <c r="BA846" s="20">
        <v>357542</v>
      </c>
      <c r="BB846" s="20">
        <v>50776</v>
      </c>
      <c r="BC846" s="19">
        <v>408318</v>
      </c>
      <c r="BD846" s="19">
        <f t="shared" si="54"/>
        <v>2877037</v>
      </c>
      <c r="BF846" s="20">
        <v>145581</v>
      </c>
      <c r="BG846" s="21">
        <f t="shared" si="55"/>
        <v>2731456</v>
      </c>
      <c r="BI846" s="73"/>
      <c r="BJ846" s="73"/>
      <c r="BK846" s="73"/>
      <c r="BL846" s="73"/>
      <c r="BM846" s="73"/>
      <c r="BN846" s="73"/>
      <c r="BO846" s="73"/>
    </row>
    <row r="847" spans="1:67" ht="22.5" customHeight="1" x14ac:dyDescent="0.2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335755</v>
      </c>
      <c r="G847" s="20">
        <v>109701</v>
      </c>
      <c r="H847" s="20">
        <v>125296</v>
      </c>
      <c r="I847" s="20">
        <v>0</v>
      </c>
      <c r="J847" s="20">
        <v>0</v>
      </c>
      <c r="K847" s="20">
        <v>0</v>
      </c>
      <c r="L847" s="20">
        <v>0</v>
      </c>
      <c r="M847" s="20">
        <v>16751</v>
      </c>
      <c r="N847" s="20">
        <v>9912</v>
      </c>
      <c r="O847" s="20">
        <v>13912</v>
      </c>
      <c r="P847" s="20">
        <v>372493</v>
      </c>
      <c r="Q847" s="20">
        <v>34825</v>
      </c>
      <c r="R847" s="20">
        <v>46859</v>
      </c>
      <c r="S847" s="20">
        <v>61104</v>
      </c>
      <c r="T847" s="21">
        <v>54310</v>
      </c>
      <c r="U847" s="54">
        <v>24280</v>
      </c>
      <c r="V847" s="20">
        <v>24838</v>
      </c>
      <c r="W847" s="20">
        <v>9752</v>
      </c>
      <c r="X847" s="20">
        <v>0</v>
      </c>
      <c r="Y847" s="21">
        <v>0</v>
      </c>
      <c r="Z847" s="20">
        <v>208086</v>
      </c>
      <c r="AA847" s="21">
        <v>0</v>
      </c>
      <c r="AB847" s="32">
        <v>0</v>
      </c>
      <c r="AC847" s="20">
        <v>704435</v>
      </c>
      <c r="AD847" s="20">
        <v>381749</v>
      </c>
      <c r="AE847" s="20">
        <v>533471</v>
      </c>
      <c r="AF847" s="20">
        <v>307735</v>
      </c>
      <c r="AG847" s="20">
        <v>113621</v>
      </c>
      <c r="AH847" s="20">
        <v>124754</v>
      </c>
      <c r="AI847" s="21">
        <v>44511</v>
      </c>
      <c r="AJ847" s="25">
        <v>46546</v>
      </c>
      <c r="AK847" s="25">
        <v>64025</v>
      </c>
      <c r="AL847" s="25">
        <v>15304</v>
      </c>
      <c r="AM847" s="22">
        <v>30715</v>
      </c>
      <c r="AN847" s="20">
        <v>137366</v>
      </c>
      <c r="AO847" s="20">
        <v>24442</v>
      </c>
      <c r="AP847" s="54">
        <v>3976548</v>
      </c>
      <c r="AQ847" s="25">
        <v>93595</v>
      </c>
      <c r="AR847" s="25">
        <v>136510</v>
      </c>
      <c r="AS847" s="54">
        <v>93711</v>
      </c>
      <c r="AT847" s="54">
        <v>44564</v>
      </c>
      <c r="AU847" s="54">
        <v>80403</v>
      </c>
      <c r="AV847" s="54">
        <v>94558</v>
      </c>
      <c r="AW847" s="25">
        <f t="shared" si="52"/>
        <v>543341</v>
      </c>
      <c r="AX847" s="165">
        <v>487404</v>
      </c>
      <c r="AY847" s="98">
        <f t="shared" si="53"/>
        <v>5007293</v>
      </c>
      <c r="AZ847" s="73"/>
      <c r="BA847" s="20">
        <v>530423</v>
      </c>
      <c r="BB847" s="20">
        <v>112446</v>
      </c>
      <c r="BC847" s="19">
        <v>642869</v>
      </c>
      <c r="BD847" s="19">
        <f t="shared" si="54"/>
        <v>5650162</v>
      </c>
      <c r="BF847" s="20">
        <v>345103</v>
      </c>
      <c r="BG847" s="21">
        <f t="shared" si="55"/>
        <v>5305059</v>
      </c>
      <c r="BI847" s="73"/>
      <c r="BJ847" s="73"/>
      <c r="BK847" s="73"/>
      <c r="BL847" s="73"/>
      <c r="BM847" s="73"/>
      <c r="BN847" s="73"/>
      <c r="BO847" s="73"/>
    </row>
    <row r="848" spans="1:67" ht="22.5" customHeight="1" x14ac:dyDescent="0.2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403638</v>
      </c>
      <c r="G848" s="20">
        <v>112354</v>
      </c>
      <c r="H848" s="20">
        <v>103713</v>
      </c>
      <c r="I848" s="20">
        <v>0</v>
      </c>
      <c r="J848" s="20">
        <v>0</v>
      </c>
      <c r="K848" s="20">
        <v>0</v>
      </c>
      <c r="L848" s="20">
        <v>0</v>
      </c>
      <c r="M848" s="20">
        <v>25090</v>
      </c>
      <c r="N848" s="20">
        <v>13340</v>
      </c>
      <c r="O848" s="20">
        <v>4181</v>
      </c>
      <c r="P848" s="20">
        <v>484202</v>
      </c>
      <c r="Q848" s="20">
        <v>47548</v>
      </c>
      <c r="R848" s="20">
        <v>57717</v>
      </c>
      <c r="S848" s="20">
        <v>68400</v>
      </c>
      <c r="T848" s="21">
        <v>54310</v>
      </c>
      <c r="U848" s="54">
        <v>28849</v>
      </c>
      <c r="V848" s="20">
        <v>32741</v>
      </c>
      <c r="W848" s="20">
        <v>9752</v>
      </c>
      <c r="X848" s="20">
        <v>0</v>
      </c>
      <c r="Y848" s="21">
        <v>0</v>
      </c>
      <c r="Z848" s="20">
        <v>216375</v>
      </c>
      <c r="AA848" s="21">
        <v>0</v>
      </c>
      <c r="AB848" s="32">
        <v>0</v>
      </c>
      <c r="AC848" s="20">
        <v>1162457</v>
      </c>
      <c r="AD848" s="20">
        <v>260676</v>
      </c>
      <c r="AE848" s="20">
        <v>518424</v>
      </c>
      <c r="AF848" s="20">
        <v>305201</v>
      </c>
      <c r="AG848" s="20">
        <v>148524</v>
      </c>
      <c r="AH848" s="20">
        <v>157678</v>
      </c>
      <c r="AI848" s="21">
        <v>41704</v>
      </c>
      <c r="AJ848" s="25">
        <v>54134</v>
      </c>
      <c r="AK848" s="25">
        <v>62922</v>
      </c>
      <c r="AL848" s="25">
        <v>14059</v>
      </c>
      <c r="AM848" s="22">
        <v>33995</v>
      </c>
      <c r="AN848" s="20">
        <v>102759</v>
      </c>
      <c r="AO848" s="20">
        <v>19568</v>
      </c>
      <c r="AP848" s="54">
        <v>4544311</v>
      </c>
      <c r="AQ848" s="25">
        <v>93729</v>
      </c>
      <c r="AR848" s="25">
        <v>133093</v>
      </c>
      <c r="AS848" s="54">
        <v>86806</v>
      </c>
      <c r="AT848" s="54">
        <v>29029</v>
      </c>
      <c r="AU848" s="54">
        <v>52108</v>
      </c>
      <c r="AV848" s="54">
        <v>135540</v>
      </c>
      <c r="AW848" s="25">
        <f t="shared" si="52"/>
        <v>530305</v>
      </c>
      <c r="AX848" s="165">
        <v>516765</v>
      </c>
      <c r="AY848" s="98">
        <f t="shared" si="53"/>
        <v>5591381</v>
      </c>
      <c r="AZ848" s="73"/>
      <c r="BA848" s="20">
        <v>653106</v>
      </c>
      <c r="BB848" s="20">
        <v>84277</v>
      </c>
      <c r="BC848" s="19">
        <v>737383</v>
      </c>
      <c r="BD848" s="19">
        <f t="shared" si="54"/>
        <v>6328764</v>
      </c>
      <c r="BF848" s="20">
        <v>494670</v>
      </c>
      <c r="BG848" s="21">
        <f t="shared" si="55"/>
        <v>5834094</v>
      </c>
      <c r="BI848" s="73"/>
      <c r="BJ848" s="73"/>
      <c r="BK848" s="73"/>
      <c r="BL848" s="73"/>
      <c r="BM848" s="73"/>
      <c r="BN848" s="73"/>
      <c r="BO848" s="73"/>
    </row>
    <row r="849" spans="1:67" ht="22.5" customHeight="1" x14ac:dyDescent="0.2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206025</v>
      </c>
      <c r="G849" s="20">
        <v>131713</v>
      </c>
      <c r="H849" s="20">
        <v>93017</v>
      </c>
      <c r="I849" s="20">
        <v>0</v>
      </c>
      <c r="J849" s="20">
        <v>0</v>
      </c>
      <c r="K849" s="20">
        <v>0</v>
      </c>
      <c r="L849" s="20">
        <v>0</v>
      </c>
      <c r="M849" s="20">
        <v>9473</v>
      </c>
      <c r="N849" s="20">
        <v>4810</v>
      </c>
      <c r="O849" s="20">
        <v>2146</v>
      </c>
      <c r="P849" s="20">
        <v>238999</v>
      </c>
      <c r="Q849" s="20">
        <v>22784</v>
      </c>
      <c r="R849" s="20">
        <v>23541</v>
      </c>
      <c r="S849" s="20">
        <v>22800</v>
      </c>
      <c r="T849" s="21">
        <v>21724</v>
      </c>
      <c r="U849" s="54">
        <v>9898</v>
      </c>
      <c r="V849" s="20">
        <v>13548</v>
      </c>
      <c r="W849" s="20">
        <v>9752</v>
      </c>
      <c r="X849" s="20">
        <v>0</v>
      </c>
      <c r="Y849" s="21">
        <v>0</v>
      </c>
      <c r="Z849" s="20">
        <v>111103</v>
      </c>
      <c r="AA849" s="21">
        <v>0</v>
      </c>
      <c r="AB849" s="32">
        <v>0</v>
      </c>
      <c r="AC849" s="20">
        <v>400724</v>
      </c>
      <c r="AD849" s="20">
        <v>140202</v>
      </c>
      <c r="AE849" s="20">
        <v>304170</v>
      </c>
      <c r="AF849" s="20">
        <v>150590</v>
      </c>
      <c r="AG849" s="20">
        <v>54109</v>
      </c>
      <c r="AH849" s="20">
        <v>123816</v>
      </c>
      <c r="AI849" s="21">
        <v>22055</v>
      </c>
      <c r="AJ849" s="25">
        <v>29610</v>
      </c>
      <c r="AK849" s="25">
        <v>44811</v>
      </c>
      <c r="AL849" s="25">
        <v>8244</v>
      </c>
      <c r="AM849" s="22">
        <v>18022</v>
      </c>
      <c r="AN849" s="20">
        <v>86567</v>
      </c>
      <c r="AO849" s="20">
        <v>13325</v>
      </c>
      <c r="AP849" s="54">
        <v>2317578</v>
      </c>
      <c r="AQ849" s="25">
        <v>73856</v>
      </c>
      <c r="AR849" s="25">
        <v>98393</v>
      </c>
      <c r="AS849" s="54">
        <v>79529</v>
      </c>
      <c r="AT849" s="54">
        <v>45611</v>
      </c>
      <c r="AU849" s="54">
        <v>52994</v>
      </c>
      <c r="AV849" s="54">
        <v>49332</v>
      </c>
      <c r="AW849" s="25">
        <f t="shared" si="52"/>
        <v>399715</v>
      </c>
      <c r="AX849" s="165">
        <v>293295</v>
      </c>
      <c r="AY849" s="98">
        <f t="shared" si="53"/>
        <v>3010588</v>
      </c>
      <c r="AZ849" s="73"/>
      <c r="BA849" s="20">
        <v>383002</v>
      </c>
      <c r="BB849" s="20">
        <v>69806</v>
      </c>
      <c r="BC849" s="19">
        <v>452808</v>
      </c>
      <c r="BD849" s="19">
        <f t="shared" si="54"/>
        <v>3463396</v>
      </c>
      <c r="BF849" s="20">
        <v>180044</v>
      </c>
      <c r="BG849" s="21">
        <f t="shared" si="55"/>
        <v>3283352</v>
      </c>
      <c r="BI849" s="73"/>
      <c r="BJ849" s="73"/>
      <c r="BK849" s="73"/>
      <c r="BL849" s="73"/>
      <c r="BM849" s="73"/>
      <c r="BN849" s="73"/>
      <c r="BO849" s="73"/>
    </row>
    <row r="850" spans="1:67" ht="22.5" customHeight="1" x14ac:dyDescent="0.2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284439</v>
      </c>
      <c r="G850" s="20">
        <v>75930</v>
      </c>
      <c r="H850" s="20">
        <v>69333</v>
      </c>
      <c r="I850" s="20">
        <v>0</v>
      </c>
      <c r="J850" s="20">
        <v>0</v>
      </c>
      <c r="K850" s="20">
        <v>0</v>
      </c>
      <c r="L850" s="20">
        <v>0</v>
      </c>
      <c r="M850" s="20">
        <v>14973</v>
      </c>
      <c r="N850" s="20">
        <v>8446</v>
      </c>
      <c r="O850" s="20">
        <v>19277</v>
      </c>
      <c r="P850" s="20">
        <v>286874</v>
      </c>
      <c r="Q850" s="20">
        <v>31327</v>
      </c>
      <c r="R850" s="20">
        <v>44367</v>
      </c>
      <c r="S850" s="20">
        <v>46512</v>
      </c>
      <c r="T850" s="21">
        <v>21724</v>
      </c>
      <c r="U850" s="54">
        <v>43907</v>
      </c>
      <c r="V850" s="20">
        <v>30483</v>
      </c>
      <c r="W850" s="20">
        <v>9752</v>
      </c>
      <c r="X850" s="20">
        <v>0</v>
      </c>
      <c r="Y850" s="21">
        <v>0</v>
      </c>
      <c r="Z850" s="20">
        <v>137094</v>
      </c>
      <c r="AA850" s="21">
        <v>0</v>
      </c>
      <c r="AB850" s="32">
        <v>0</v>
      </c>
      <c r="AC850" s="20">
        <v>914140</v>
      </c>
      <c r="AD850" s="20">
        <v>176343</v>
      </c>
      <c r="AE850" s="20">
        <v>308353</v>
      </c>
      <c r="AF850" s="20">
        <v>150503</v>
      </c>
      <c r="AG850" s="20">
        <v>91013</v>
      </c>
      <c r="AH850" s="20">
        <v>82919</v>
      </c>
      <c r="AI850" s="21">
        <v>27268</v>
      </c>
      <c r="AJ850" s="25">
        <v>41750</v>
      </c>
      <c r="AK850" s="25">
        <v>45402</v>
      </c>
      <c r="AL850" s="25">
        <v>8049</v>
      </c>
      <c r="AM850" s="22">
        <v>23389</v>
      </c>
      <c r="AN850" s="20">
        <v>86452</v>
      </c>
      <c r="AO850" s="20">
        <v>9499</v>
      </c>
      <c r="AP850" s="54">
        <v>3089518</v>
      </c>
      <c r="AQ850" s="25">
        <v>67189</v>
      </c>
      <c r="AR850" s="25">
        <v>113954</v>
      </c>
      <c r="AS850" s="54">
        <v>54407</v>
      </c>
      <c r="AT850" s="54">
        <v>30966</v>
      </c>
      <c r="AU850" s="54">
        <v>37053</v>
      </c>
      <c r="AV850" s="54">
        <v>91591</v>
      </c>
      <c r="AW850" s="25">
        <f t="shared" si="52"/>
        <v>395160</v>
      </c>
      <c r="AX850" s="165">
        <v>296484</v>
      </c>
      <c r="AY850" s="98">
        <f t="shared" si="53"/>
        <v>3781162</v>
      </c>
      <c r="AZ850" s="73"/>
      <c r="BA850" s="20">
        <v>491359</v>
      </c>
      <c r="BB850" s="20">
        <v>42663</v>
      </c>
      <c r="BC850" s="19">
        <v>534022</v>
      </c>
      <c r="BD850" s="19">
        <f t="shared" si="54"/>
        <v>4315184</v>
      </c>
      <c r="BF850" s="20">
        <v>334274</v>
      </c>
      <c r="BG850" s="21">
        <f t="shared" si="55"/>
        <v>3980910</v>
      </c>
      <c r="BI850" s="73"/>
      <c r="BJ850" s="73"/>
      <c r="BK850" s="73"/>
      <c r="BL850" s="73"/>
      <c r="BM850" s="73"/>
      <c r="BN850" s="73"/>
      <c r="BO850" s="73"/>
    </row>
    <row r="851" spans="1:67" ht="22.5" customHeight="1" x14ac:dyDescent="0.2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156874</v>
      </c>
      <c r="G851" s="20">
        <v>65032</v>
      </c>
      <c r="H851" s="20">
        <v>51952</v>
      </c>
      <c r="I851" s="20">
        <v>0</v>
      </c>
      <c r="J851" s="20">
        <v>0</v>
      </c>
      <c r="K851" s="20">
        <v>0</v>
      </c>
      <c r="L851" s="20">
        <v>0</v>
      </c>
      <c r="M851" s="20">
        <v>4821</v>
      </c>
      <c r="N851" s="20">
        <v>2483</v>
      </c>
      <c r="O851" s="20">
        <v>18981</v>
      </c>
      <c r="P851" s="20">
        <v>151286</v>
      </c>
      <c r="Q851" s="20">
        <v>17312</v>
      </c>
      <c r="R851" s="20">
        <v>29326</v>
      </c>
      <c r="S851" s="20">
        <v>17328</v>
      </c>
      <c r="T851" s="21">
        <v>21724</v>
      </c>
      <c r="U851" s="54">
        <v>5584</v>
      </c>
      <c r="V851" s="20">
        <v>10161</v>
      </c>
      <c r="W851" s="20">
        <v>9752</v>
      </c>
      <c r="X851" s="20">
        <v>0</v>
      </c>
      <c r="Y851" s="21">
        <v>0</v>
      </c>
      <c r="Z851" s="20">
        <v>74103</v>
      </c>
      <c r="AA851" s="21">
        <v>0</v>
      </c>
      <c r="AB851" s="32">
        <v>0</v>
      </c>
      <c r="AC851" s="20">
        <v>250580</v>
      </c>
      <c r="AD851" s="20">
        <v>111984</v>
      </c>
      <c r="AE851" s="20">
        <v>187170</v>
      </c>
      <c r="AF851" s="20">
        <v>75339</v>
      </c>
      <c r="AG851" s="20">
        <v>30043</v>
      </c>
      <c r="AH851" s="20">
        <v>98302</v>
      </c>
      <c r="AI851" s="21">
        <v>19248</v>
      </c>
      <c r="AJ851" s="25">
        <v>21111</v>
      </c>
      <c r="AK851" s="25">
        <v>31446</v>
      </c>
      <c r="AL851" s="25">
        <v>4851</v>
      </c>
      <c r="AM851" s="22">
        <v>11462</v>
      </c>
      <c r="AN851" s="20">
        <v>64506</v>
      </c>
      <c r="AO851" s="20">
        <v>11531</v>
      </c>
      <c r="AP851" s="54">
        <v>1554292</v>
      </c>
      <c r="AQ851" s="25">
        <v>64032</v>
      </c>
      <c r="AR851" s="25">
        <v>97209</v>
      </c>
      <c r="AS851" s="54">
        <v>67302</v>
      </c>
      <c r="AT851" s="54">
        <v>47723</v>
      </c>
      <c r="AU851" s="54">
        <v>60270</v>
      </c>
      <c r="AV851" s="54">
        <v>26522</v>
      </c>
      <c r="AW851" s="25">
        <f t="shared" si="52"/>
        <v>363058</v>
      </c>
      <c r="AX851" s="165">
        <v>407747</v>
      </c>
      <c r="AY851" s="98">
        <f t="shared" si="53"/>
        <v>2325097</v>
      </c>
      <c r="AZ851" s="73"/>
      <c r="BA851" s="20">
        <v>288401</v>
      </c>
      <c r="BB851" s="20">
        <v>57112</v>
      </c>
      <c r="BC851" s="19">
        <v>345513</v>
      </c>
      <c r="BD851" s="19">
        <f t="shared" si="54"/>
        <v>2670610</v>
      </c>
      <c r="BF851" s="20">
        <v>96794</v>
      </c>
      <c r="BG851" s="21">
        <f t="shared" si="55"/>
        <v>2573816</v>
      </c>
      <c r="BI851" s="73"/>
      <c r="BJ851" s="73"/>
      <c r="BK851" s="73"/>
      <c r="BL851" s="73"/>
      <c r="BM851" s="73"/>
      <c r="BN851" s="73"/>
      <c r="BO851" s="73"/>
    </row>
    <row r="852" spans="1:67" ht="22.5" customHeight="1" x14ac:dyDescent="0.2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194419</v>
      </c>
      <c r="G852" s="20">
        <v>76361</v>
      </c>
      <c r="H852" s="20">
        <v>47368</v>
      </c>
      <c r="I852" s="20">
        <v>0</v>
      </c>
      <c r="J852" s="20">
        <v>0</v>
      </c>
      <c r="K852" s="20">
        <v>0</v>
      </c>
      <c r="L852" s="20">
        <v>0</v>
      </c>
      <c r="M852" s="20">
        <v>8768</v>
      </c>
      <c r="N852" s="20">
        <v>4576</v>
      </c>
      <c r="O852" s="20">
        <v>3293</v>
      </c>
      <c r="P852" s="20">
        <v>100261</v>
      </c>
      <c r="Q852" s="20">
        <v>26704</v>
      </c>
      <c r="R852" s="20">
        <v>22873</v>
      </c>
      <c r="S852" s="20">
        <v>25536</v>
      </c>
      <c r="T852" s="21">
        <v>10862</v>
      </c>
      <c r="U852" s="54">
        <v>10956</v>
      </c>
      <c r="V852" s="20">
        <v>14677</v>
      </c>
      <c r="W852" s="20">
        <v>9752</v>
      </c>
      <c r="X852" s="20">
        <v>0</v>
      </c>
      <c r="Y852" s="21">
        <v>0</v>
      </c>
      <c r="Z852" s="20">
        <v>101386</v>
      </c>
      <c r="AA852" s="21">
        <v>0</v>
      </c>
      <c r="AB852" s="32">
        <v>0</v>
      </c>
      <c r="AC852" s="20">
        <v>427662</v>
      </c>
      <c r="AD852" s="20">
        <v>125449</v>
      </c>
      <c r="AE852" s="20">
        <v>232751</v>
      </c>
      <c r="AF852" s="20">
        <v>111959</v>
      </c>
      <c r="AG852" s="20">
        <v>50289</v>
      </c>
      <c r="AH852" s="20">
        <v>42867</v>
      </c>
      <c r="AI852" s="21">
        <v>14837</v>
      </c>
      <c r="AJ852" s="25">
        <v>28816</v>
      </c>
      <c r="AK852" s="25">
        <v>40906</v>
      </c>
      <c r="AL852" s="25">
        <v>6337</v>
      </c>
      <c r="AM852" s="22">
        <v>17045</v>
      </c>
      <c r="AN852" s="20">
        <v>65242</v>
      </c>
      <c r="AO852" s="20">
        <v>7249</v>
      </c>
      <c r="AP852" s="54">
        <v>1829201</v>
      </c>
      <c r="AQ852" s="25">
        <v>68905</v>
      </c>
      <c r="AR852" s="25">
        <v>72321</v>
      </c>
      <c r="AS852" s="54">
        <v>51053</v>
      </c>
      <c r="AT852" s="54">
        <v>21871</v>
      </c>
      <c r="AU852" s="54">
        <v>40210</v>
      </c>
      <c r="AV852" s="54">
        <v>47978</v>
      </c>
      <c r="AW852" s="25">
        <f t="shared" si="52"/>
        <v>302338</v>
      </c>
      <c r="AX852" s="165">
        <v>208002</v>
      </c>
      <c r="AY852" s="98">
        <f t="shared" si="53"/>
        <v>2339541</v>
      </c>
      <c r="AZ852" s="73"/>
      <c r="BA852" s="20">
        <v>375155</v>
      </c>
      <c r="BB852" s="20">
        <v>38606</v>
      </c>
      <c r="BC852" s="19">
        <v>413761</v>
      </c>
      <c r="BD852" s="19">
        <f t="shared" si="54"/>
        <v>2753302</v>
      </c>
      <c r="BF852" s="20">
        <v>175103</v>
      </c>
      <c r="BG852" s="21">
        <f t="shared" si="55"/>
        <v>2578199</v>
      </c>
      <c r="BI852" s="73"/>
      <c r="BJ852" s="73"/>
      <c r="BK852" s="73"/>
      <c r="BL852" s="73"/>
      <c r="BM852" s="73"/>
      <c r="BN852" s="73"/>
      <c r="BO852" s="73"/>
    </row>
    <row r="853" spans="1:67" ht="22.5" customHeight="1" x14ac:dyDescent="0.2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255119</v>
      </c>
      <c r="G853" s="20">
        <v>98014</v>
      </c>
      <c r="H853" s="20">
        <v>97983</v>
      </c>
      <c r="I853" s="20">
        <v>0</v>
      </c>
      <c r="J853" s="20">
        <v>0</v>
      </c>
      <c r="K853" s="20">
        <v>0</v>
      </c>
      <c r="L853" s="20">
        <v>0</v>
      </c>
      <c r="M853" s="20">
        <v>12642</v>
      </c>
      <c r="N853" s="20">
        <v>6696</v>
      </c>
      <c r="O853" s="20">
        <v>4514</v>
      </c>
      <c r="P853" s="20">
        <v>350617</v>
      </c>
      <c r="Q853" s="20">
        <v>28205</v>
      </c>
      <c r="R853" s="20">
        <v>39828</v>
      </c>
      <c r="S853" s="20">
        <v>31920</v>
      </c>
      <c r="T853" s="21">
        <v>21724</v>
      </c>
      <c r="U853" s="54">
        <v>19077</v>
      </c>
      <c r="V853" s="20">
        <v>18064</v>
      </c>
      <c r="W853" s="20">
        <v>9752</v>
      </c>
      <c r="X853" s="20">
        <v>0</v>
      </c>
      <c r="Y853" s="21">
        <v>0</v>
      </c>
      <c r="Z853" s="20">
        <v>136463</v>
      </c>
      <c r="AA853" s="21">
        <v>0</v>
      </c>
      <c r="AB853" s="32">
        <v>0</v>
      </c>
      <c r="AC853" s="20">
        <v>587300</v>
      </c>
      <c r="AD853" s="20">
        <v>180464</v>
      </c>
      <c r="AE853" s="20">
        <v>390708</v>
      </c>
      <c r="AF853" s="20">
        <v>202331</v>
      </c>
      <c r="AG853" s="20">
        <v>72670</v>
      </c>
      <c r="AH853" s="20">
        <v>133477</v>
      </c>
      <c r="AI853" s="21">
        <v>42105</v>
      </c>
      <c r="AJ853" s="25">
        <v>35991</v>
      </c>
      <c r="AK853" s="25">
        <v>45798</v>
      </c>
      <c r="AL853" s="25">
        <v>10072</v>
      </c>
      <c r="AM853" s="22">
        <v>20925</v>
      </c>
      <c r="AN853" s="20">
        <v>98031</v>
      </c>
      <c r="AO853" s="20">
        <v>12786</v>
      </c>
      <c r="AP853" s="54">
        <v>2963276</v>
      </c>
      <c r="AQ853" s="25">
        <v>77216</v>
      </c>
      <c r="AR853" s="25">
        <v>104193</v>
      </c>
      <c r="AS853" s="54">
        <v>76629</v>
      </c>
      <c r="AT853" s="54">
        <v>37394</v>
      </c>
      <c r="AU853" s="54">
        <v>56999</v>
      </c>
      <c r="AV853" s="54">
        <v>58209</v>
      </c>
      <c r="AW853" s="25">
        <f t="shared" si="52"/>
        <v>410640</v>
      </c>
      <c r="AX853" s="165">
        <v>345829</v>
      </c>
      <c r="AY853" s="98">
        <f t="shared" si="53"/>
        <v>3719745</v>
      </c>
      <c r="AZ853" s="73"/>
      <c r="BA853" s="20">
        <v>444562</v>
      </c>
      <c r="BB853" s="20">
        <v>63083</v>
      </c>
      <c r="BC853" s="19">
        <v>507645</v>
      </c>
      <c r="BD853" s="19">
        <f t="shared" si="54"/>
        <v>4227390</v>
      </c>
      <c r="BF853" s="20">
        <v>212440</v>
      </c>
      <c r="BG853" s="21">
        <f t="shared" si="55"/>
        <v>4014950</v>
      </c>
      <c r="BI853" s="73"/>
      <c r="BJ853" s="73"/>
      <c r="BK853" s="73"/>
      <c r="BL853" s="73"/>
      <c r="BM853" s="73"/>
      <c r="BN853" s="73"/>
      <c r="BO853" s="73"/>
    </row>
    <row r="854" spans="1:67" ht="22.5" customHeight="1" x14ac:dyDescent="0.2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253972</v>
      </c>
      <c r="G854" s="20">
        <v>99376</v>
      </c>
      <c r="H854" s="20">
        <v>71243</v>
      </c>
      <c r="I854" s="20">
        <v>0</v>
      </c>
      <c r="J854" s="20">
        <v>0</v>
      </c>
      <c r="K854" s="20">
        <v>0</v>
      </c>
      <c r="L854" s="20">
        <v>0</v>
      </c>
      <c r="M854" s="20">
        <v>13002</v>
      </c>
      <c r="N854" s="20">
        <v>6843</v>
      </c>
      <c r="O854" s="20">
        <v>4218</v>
      </c>
      <c r="P854" s="20">
        <v>296314</v>
      </c>
      <c r="Q854" s="20">
        <v>28438</v>
      </c>
      <c r="R854" s="20">
        <v>33420</v>
      </c>
      <c r="S854" s="20">
        <v>29184</v>
      </c>
      <c r="T854" s="21">
        <v>21724</v>
      </c>
      <c r="U854" s="54">
        <v>23646</v>
      </c>
      <c r="V854" s="20">
        <v>31612</v>
      </c>
      <c r="W854" s="20">
        <v>9752</v>
      </c>
      <c r="X854" s="20">
        <v>0</v>
      </c>
      <c r="Y854" s="21">
        <v>0</v>
      </c>
      <c r="Z854" s="20">
        <v>134379</v>
      </c>
      <c r="AA854" s="21">
        <v>0</v>
      </c>
      <c r="AB854" s="32">
        <v>0</v>
      </c>
      <c r="AC854" s="20">
        <v>510352</v>
      </c>
      <c r="AD854" s="20">
        <v>170850</v>
      </c>
      <c r="AE854" s="20">
        <v>352907</v>
      </c>
      <c r="AF854" s="20">
        <v>183977</v>
      </c>
      <c r="AG854" s="20">
        <v>74329</v>
      </c>
      <c r="AH854" s="20">
        <v>136291</v>
      </c>
      <c r="AI854" s="21">
        <v>24461</v>
      </c>
      <c r="AJ854" s="25">
        <v>36478</v>
      </c>
      <c r="AK854" s="25">
        <v>42117</v>
      </c>
      <c r="AL854" s="25">
        <v>8945</v>
      </c>
      <c r="AM854" s="22">
        <v>19644</v>
      </c>
      <c r="AN854" s="20">
        <v>92038</v>
      </c>
      <c r="AO854" s="20">
        <v>9893</v>
      </c>
      <c r="AP854" s="54">
        <v>2719405</v>
      </c>
      <c r="AQ854" s="25">
        <v>58322</v>
      </c>
      <c r="AR854" s="25">
        <v>91361</v>
      </c>
      <c r="AS854" s="54">
        <v>62942</v>
      </c>
      <c r="AT854" s="54">
        <v>24308</v>
      </c>
      <c r="AU854" s="54">
        <v>47401</v>
      </c>
      <c r="AV854" s="54">
        <v>54613</v>
      </c>
      <c r="AW854" s="25">
        <f t="shared" si="52"/>
        <v>338947</v>
      </c>
      <c r="AX854" s="165">
        <v>389192</v>
      </c>
      <c r="AY854" s="98">
        <f t="shared" si="53"/>
        <v>3447544</v>
      </c>
      <c r="AZ854" s="73"/>
      <c r="BA854" s="20">
        <v>448704</v>
      </c>
      <c r="BB854" s="20">
        <v>45534</v>
      </c>
      <c r="BC854" s="19">
        <v>494238</v>
      </c>
      <c r="BD854" s="19">
        <f t="shared" si="54"/>
        <v>3941782</v>
      </c>
      <c r="BF854" s="20">
        <v>199319</v>
      </c>
      <c r="BG854" s="21">
        <f t="shared" si="55"/>
        <v>3742463</v>
      </c>
      <c r="BI854" s="73"/>
      <c r="BJ854" s="73"/>
      <c r="BK854" s="73"/>
      <c r="BL854" s="73"/>
      <c r="BM854" s="73"/>
      <c r="BN854" s="73"/>
      <c r="BO854" s="73"/>
    </row>
    <row r="855" spans="1:67" ht="22.5" customHeight="1" x14ac:dyDescent="0.2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156289</v>
      </c>
      <c r="G855" s="20">
        <v>76361</v>
      </c>
      <c r="H855" s="20">
        <v>69142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2297</v>
      </c>
      <c r="O855" s="20">
        <v>0</v>
      </c>
      <c r="P855" s="20">
        <v>83591</v>
      </c>
      <c r="Q855" s="20">
        <v>16665</v>
      </c>
      <c r="R855" s="20">
        <v>7832</v>
      </c>
      <c r="S855" s="20">
        <v>21888</v>
      </c>
      <c r="T855" s="21">
        <v>43448</v>
      </c>
      <c r="U855" s="54">
        <v>9687</v>
      </c>
      <c r="V855" s="20">
        <v>10161</v>
      </c>
      <c r="W855" s="20">
        <v>19504</v>
      </c>
      <c r="X855" s="20">
        <v>0</v>
      </c>
      <c r="Y855" s="21">
        <v>0</v>
      </c>
      <c r="Z855" s="20">
        <v>76204</v>
      </c>
      <c r="AA855" s="21">
        <v>0</v>
      </c>
      <c r="AB855" s="32">
        <v>0</v>
      </c>
      <c r="AC855" s="20">
        <v>239734</v>
      </c>
      <c r="AD855" s="20">
        <v>185250</v>
      </c>
      <c r="AE855" s="20">
        <v>257194</v>
      </c>
      <c r="AF855" s="20">
        <v>116155</v>
      </c>
      <c r="AG855" s="20">
        <v>30472</v>
      </c>
      <c r="AH855" s="20">
        <v>75697</v>
      </c>
      <c r="AI855" s="21">
        <v>53734</v>
      </c>
      <c r="AJ855" s="25">
        <v>20420</v>
      </c>
      <c r="AK855" s="25">
        <v>33622</v>
      </c>
      <c r="AL855" s="25">
        <v>5479</v>
      </c>
      <c r="AM855" s="22">
        <v>12207</v>
      </c>
      <c r="AN855" s="20">
        <v>100901</v>
      </c>
      <c r="AO855" s="20">
        <v>18479</v>
      </c>
      <c r="AP855" s="54">
        <v>1742413</v>
      </c>
      <c r="AQ855" s="25">
        <v>62931</v>
      </c>
      <c r="AR855" s="25">
        <v>109351</v>
      </c>
      <c r="AS855" s="54">
        <v>83201</v>
      </c>
      <c r="AT855" s="54">
        <v>51920</v>
      </c>
      <c r="AU855" s="54">
        <v>63378</v>
      </c>
      <c r="AV855" s="54">
        <v>25581</v>
      </c>
      <c r="AW855" s="25">
        <f t="shared" si="52"/>
        <v>396362</v>
      </c>
      <c r="AX855" s="165">
        <v>268026</v>
      </c>
      <c r="AY855" s="98">
        <f t="shared" si="53"/>
        <v>2406801</v>
      </c>
      <c r="AZ855" s="73"/>
      <c r="BA855" s="20">
        <v>280440</v>
      </c>
      <c r="BB855" s="20">
        <v>81976</v>
      </c>
      <c r="BC855" s="19">
        <v>362416</v>
      </c>
      <c r="BD855" s="19">
        <f t="shared" si="54"/>
        <v>2769217</v>
      </c>
      <c r="BF855" s="20">
        <v>93362</v>
      </c>
      <c r="BG855" s="21">
        <f t="shared" si="55"/>
        <v>2675855</v>
      </c>
      <c r="BI855" s="73"/>
      <c r="BJ855" s="73"/>
      <c r="BK855" s="73"/>
      <c r="BL855" s="73"/>
      <c r="BM855" s="73"/>
      <c r="BN855" s="73"/>
      <c r="BO855" s="73"/>
    </row>
    <row r="856" spans="1:67" ht="22.5" customHeight="1" x14ac:dyDescent="0.2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190148</v>
      </c>
      <c r="G856" s="20">
        <v>93067</v>
      </c>
      <c r="H856" s="20">
        <v>67614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3242</v>
      </c>
      <c r="O856" s="20">
        <v>0</v>
      </c>
      <c r="P856" s="20">
        <v>117769</v>
      </c>
      <c r="Q856" s="20">
        <v>18353</v>
      </c>
      <c r="R856" s="20">
        <v>27012</v>
      </c>
      <c r="S856" s="20">
        <v>31920</v>
      </c>
      <c r="T856" s="21">
        <v>54310</v>
      </c>
      <c r="U856" s="54">
        <v>25380</v>
      </c>
      <c r="V856" s="20">
        <v>12419</v>
      </c>
      <c r="W856" s="20">
        <v>9752</v>
      </c>
      <c r="X856" s="20">
        <v>0</v>
      </c>
      <c r="Y856" s="21">
        <v>0</v>
      </c>
      <c r="Z856" s="20">
        <v>101650</v>
      </c>
      <c r="AA856" s="21">
        <v>0</v>
      </c>
      <c r="AB856" s="32">
        <v>0</v>
      </c>
      <c r="AC856" s="20">
        <v>320215</v>
      </c>
      <c r="AD856" s="20">
        <v>215020</v>
      </c>
      <c r="AE856" s="20">
        <v>253157</v>
      </c>
      <c r="AF856" s="20">
        <v>112746</v>
      </c>
      <c r="AG856" s="20">
        <v>48365</v>
      </c>
      <c r="AH856" s="20">
        <v>97552</v>
      </c>
      <c r="AI856" s="21">
        <v>90225</v>
      </c>
      <c r="AJ856" s="25">
        <v>23940</v>
      </c>
      <c r="AK856" s="25">
        <v>38204</v>
      </c>
      <c r="AL856" s="25">
        <v>6709</v>
      </c>
      <c r="AM856" s="22">
        <v>14117</v>
      </c>
      <c r="AN856" s="20">
        <v>240124</v>
      </c>
      <c r="AO856" s="20">
        <v>27263</v>
      </c>
      <c r="AP856" s="54">
        <v>2240273</v>
      </c>
      <c r="AQ856" s="25">
        <v>65049</v>
      </c>
      <c r="AR856" s="25">
        <v>89933</v>
      </c>
      <c r="AS856" s="54">
        <v>82467</v>
      </c>
      <c r="AT856" s="54">
        <v>51035</v>
      </c>
      <c r="AU856" s="54">
        <v>58466</v>
      </c>
      <c r="AV856" s="54">
        <v>35769</v>
      </c>
      <c r="AW856" s="25">
        <f t="shared" si="52"/>
        <v>382719</v>
      </c>
      <c r="AX856" s="165">
        <v>486625</v>
      </c>
      <c r="AY856" s="98">
        <f t="shared" si="53"/>
        <v>3109617</v>
      </c>
      <c r="AZ856" s="73"/>
      <c r="BA856" s="20">
        <v>320777</v>
      </c>
      <c r="BB856" s="20">
        <v>128764</v>
      </c>
      <c r="BC856" s="19">
        <v>449541</v>
      </c>
      <c r="BD856" s="19">
        <f t="shared" si="54"/>
        <v>3559158</v>
      </c>
      <c r="BF856" s="20">
        <v>130543</v>
      </c>
      <c r="BG856" s="21">
        <f t="shared" si="55"/>
        <v>3428615</v>
      </c>
      <c r="BI856" s="73"/>
      <c r="BJ856" s="73"/>
      <c r="BK856" s="73"/>
      <c r="BL856" s="73"/>
      <c r="BM856" s="73"/>
      <c r="BN856" s="73"/>
      <c r="BO856" s="73"/>
    </row>
    <row r="857" spans="1:67" ht="22.5" customHeight="1" x14ac:dyDescent="0.2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21165</v>
      </c>
      <c r="G857" s="20">
        <v>14053</v>
      </c>
      <c r="H857" s="20">
        <v>4584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208</v>
      </c>
      <c r="O857" s="20">
        <v>0</v>
      </c>
      <c r="P857" s="20">
        <v>5847</v>
      </c>
      <c r="Q857" s="20">
        <v>1582</v>
      </c>
      <c r="R857" s="20">
        <v>890</v>
      </c>
      <c r="S857" s="20">
        <v>4560</v>
      </c>
      <c r="T857" s="21">
        <v>10862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12812</v>
      </c>
      <c r="AA857" s="21">
        <v>0</v>
      </c>
      <c r="AB857" s="32">
        <v>0</v>
      </c>
      <c r="AC857" s="20">
        <v>11426</v>
      </c>
      <c r="AD857" s="20">
        <v>21559</v>
      </c>
      <c r="AE857" s="20">
        <v>22167</v>
      </c>
      <c r="AF857" s="20">
        <v>10925</v>
      </c>
      <c r="AG857" s="20">
        <v>5956</v>
      </c>
      <c r="AH857" s="20">
        <v>12569</v>
      </c>
      <c r="AI857" s="21">
        <v>32481</v>
      </c>
      <c r="AJ857" s="25">
        <v>1928</v>
      </c>
      <c r="AK857" s="25">
        <v>5896</v>
      </c>
      <c r="AL857" s="25">
        <v>838</v>
      </c>
      <c r="AM857" s="22">
        <v>2081</v>
      </c>
      <c r="AN857" s="20">
        <v>38917</v>
      </c>
      <c r="AO857" s="20">
        <v>10111</v>
      </c>
      <c r="AP857" s="54">
        <v>253417</v>
      </c>
      <c r="AQ857" s="25">
        <v>26072</v>
      </c>
      <c r="AR857" s="25">
        <v>32021</v>
      </c>
      <c r="AS857" s="54">
        <v>21081</v>
      </c>
      <c r="AT857" s="54">
        <v>64512</v>
      </c>
      <c r="AU857" s="54">
        <v>18357</v>
      </c>
      <c r="AV857" s="54">
        <v>5628</v>
      </c>
      <c r="AW857" s="25">
        <f t="shared" si="52"/>
        <v>167671</v>
      </c>
      <c r="AX857" s="165">
        <v>92969</v>
      </c>
      <c r="AY857" s="98">
        <f t="shared" si="53"/>
        <v>514057</v>
      </c>
      <c r="AZ857" s="73"/>
      <c r="BA857" s="20">
        <v>80237</v>
      </c>
      <c r="BB857" s="20">
        <v>43597</v>
      </c>
      <c r="BC857" s="19">
        <v>123834</v>
      </c>
      <c r="BD857" s="19">
        <f t="shared" si="54"/>
        <v>637891</v>
      </c>
      <c r="BF857" s="20">
        <v>20539</v>
      </c>
      <c r="BG857" s="21">
        <f t="shared" si="55"/>
        <v>617352</v>
      </c>
      <c r="BI857" s="73"/>
      <c r="BJ857" s="73"/>
      <c r="BK857" s="73"/>
      <c r="BL857" s="73"/>
      <c r="BM857" s="73"/>
      <c r="BN857" s="73"/>
      <c r="BO857" s="73"/>
    </row>
    <row r="858" spans="1:67" ht="22.5" customHeight="1" x14ac:dyDescent="0.2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39113</v>
      </c>
      <c r="G858" s="20">
        <v>20650</v>
      </c>
      <c r="H858" s="20">
        <v>18145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456</v>
      </c>
      <c r="O858" s="20">
        <v>0</v>
      </c>
      <c r="P858" s="20">
        <v>22362</v>
      </c>
      <c r="Q858" s="20">
        <v>3466</v>
      </c>
      <c r="R858" s="20">
        <v>1157</v>
      </c>
      <c r="S858" s="20">
        <v>6384</v>
      </c>
      <c r="T858" s="21">
        <v>10862</v>
      </c>
      <c r="U858" s="54">
        <v>12436</v>
      </c>
      <c r="V858" s="20">
        <v>3387</v>
      </c>
      <c r="W858" s="20">
        <v>9752</v>
      </c>
      <c r="X858" s="20">
        <v>0</v>
      </c>
      <c r="Y858" s="21">
        <v>0</v>
      </c>
      <c r="Z858" s="20">
        <v>21548</v>
      </c>
      <c r="AA858" s="21">
        <v>0</v>
      </c>
      <c r="AB858" s="32">
        <v>0</v>
      </c>
      <c r="AC858" s="20">
        <v>44077</v>
      </c>
      <c r="AD858" s="20">
        <v>29490</v>
      </c>
      <c r="AE858" s="20">
        <v>57472</v>
      </c>
      <c r="AF858" s="20">
        <v>27793</v>
      </c>
      <c r="AG858" s="20">
        <v>8567</v>
      </c>
      <c r="AH858" s="20">
        <v>22512</v>
      </c>
      <c r="AI858" s="21">
        <v>89022</v>
      </c>
      <c r="AJ858" s="25">
        <v>4227</v>
      </c>
      <c r="AK858" s="25">
        <v>11279</v>
      </c>
      <c r="AL858" s="25">
        <v>1666</v>
      </c>
      <c r="AM858" s="22">
        <v>3955</v>
      </c>
      <c r="AN858" s="20">
        <v>63394</v>
      </c>
      <c r="AO858" s="20">
        <v>13170</v>
      </c>
      <c r="AP858" s="54">
        <v>546342</v>
      </c>
      <c r="AQ858" s="25">
        <v>65689</v>
      </c>
      <c r="AR858" s="25">
        <v>79478</v>
      </c>
      <c r="AS858" s="54">
        <v>33946</v>
      </c>
      <c r="AT858" s="54">
        <v>55154</v>
      </c>
      <c r="AU858" s="54">
        <v>23110</v>
      </c>
      <c r="AV858" s="54">
        <v>9508</v>
      </c>
      <c r="AW858" s="25">
        <f t="shared" si="52"/>
        <v>266885</v>
      </c>
      <c r="AX858" s="165">
        <v>249091</v>
      </c>
      <c r="AY858" s="98">
        <f t="shared" si="53"/>
        <v>1062318</v>
      </c>
      <c r="AZ858" s="73"/>
      <c r="BA858" s="20">
        <v>108813</v>
      </c>
      <c r="BB858" s="20">
        <v>54240</v>
      </c>
      <c r="BC858" s="19">
        <v>163053</v>
      </c>
      <c r="BD858" s="19">
        <f t="shared" si="54"/>
        <v>1225371</v>
      </c>
      <c r="BF858" s="20">
        <v>34701</v>
      </c>
      <c r="BG858" s="21">
        <f t="shared" si="55"/>
        <v>1190670</v>
      </c>
      <c r="BI858" s="73"/>
      <c r="BJ858" s="73"/>
      <c r="BK858" s="73"/>
      <c r="BL858" s="73"/>
      <c r="BM858" s="73"/>
      <c r="BN858" s="73"/>
      <c r="BO858" s="73"/>
    </row>
    <row r="859" spans="1:67" ht="22.5" customHeight="1" x14ac:dyDescent="0.2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122897</v>
      </c>
      <c r="G859" s="20">
        <v>48398</v>
      </c>
      <c r="H859" s="20">
        <v>42593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1893</v>
      </c>
      <c r="O859" s="20">
        <v>0</v>
      </c>
      <c r="P859" s="20">
        <v>92</v>
      </c>
      <c r="Q859" s="20">
        <v>14407</v>
      </c>
      <c r="R859" s="20">
        <v>8544</v>
      </c>
      <c r="S859" s="20">
        <v>9120</v>
      </c>
      <c r="T859" s="21">
        <v>10862</v>
      </c>
      <c r="U859" s="54">
        <v>4230</v>
      </c>
      <c r="V859" s="20">
        <v>9032</v>
      </c>
      <c r="W859" s="20">
        <v>9752</v>
      </c>
      <c r="X859" s="20">
        <v>0</v>
      </c>
      <c r="Y859" s="21">
        <v>0</v>
      </c>
      <c r="Z859" s="20">
        <v>55816</v>
      </c>
      <c r="AA859" s="21">
        <v>0</v>
      </c>
      <c r="AB859" s="32">
        <v>0</v>
      </c>
      <c r="AC859" s="20">
        <v>151745</v>
      </c>
      <c r="AD859" s="20">
        <v>108265</v>
      </c>
      <c r="AE859" s="20">
        <v>148708</v>
      </c>
      <c r="AF859" s="20">
        <v>63977</v>
      </c>
      <c r="AG859" s="20">
        <v>20964</v>
      </c>
      <c r="AH859" s="20">
        <v>73070</v>
      </c>
      <c r="AI859" s="21">
        <v>14436</v>
      </c>
      <c r="AJ859" s="25">
        <v>17567</v>
      </c>
      <c r="AK859" s="25">
        <v>26429</v>
      </c>
      <c r="AL859" s="25">
        <v>3401</v>
      </c>
      <c r="AM859" s="22">
        <v>9597</v>
      </c>
      <c r="AN859" s="20">
        <v>104773</v>
      </c>
      <c r="AO859" s="20">
        <v>6295</v>
      </c>
      <c r="AP859" s="54">
        <v>1086863</v>
      </c>
      <c r="AQ859" s="25">
        <v>52682</v>
      </c>
      <c r="AR859" s="25">
        <v>85082</v>
      </c>
      <c r="AS859" s="54">
        <v>63307</v>
      </c>
      <c r="AT859" s="54">
        <v>31032</v>
      </c>
      <c r="AU859" s="54">
        <v>33067</v>
      </c>
      <c r="AV859" s="54">
        <v>19317</v>
      </c>
      <c r="AW859" s="25">
        <f t="shared" si="52"/>
        <v>284487</v>
      </c>
      <c r="AX859" s="165">
        <v>149986</v>
      </c>
      <c r="AY859" s="98">
        <f t="shared" si="53"/>
        <v>1521336</v>
      </c>
      <c r="AZ859" s="73"/>
      <c r="BA859" s="20">
        <v>251370</v>
      </c>
      <c r="BB859" s="20">
        <v>31860</v>
      </c>
      <c r="BC859" s="19">
        <v>283230</v>
      </c>
      <c r="BD859" s="19">
        <f t="shared" si="54"/>
        <v>1804566</v>
      </c>
      <c r="BF859" s="20">
        <v>70499</v>
      </c>
      <c r="BG859" s="21">
        <f t="shared" si="55"/>
        <v>1734067</v>
      </c>
      <c r="BI859" s="73"/>
      <c r="BJ859" s="73"/>
      <c r="BK859" s="73"/>
      <c r="BL859" s="73"/>
      <c r="BM859" s="73"/>
      <c r="BN859" s="73"/>
      <c r="BO859" s="73"/>
    </row>
    <row r="860" spans="1:67" ht="22.5" customHeight="1" x14ac:dyDescent="0.2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24839</v>
      </c>
      <c r="G860" s="20">
        <v>14985</v>
      </c>
      <c r="H860" s="20">
        <v>11460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293</v>
      </c>
      <c r="O860" s="20">
        <v>0</v>
      </c>
      <c r="P860" s="20">
        <v>13946</v>
      </c>
      <c r="Q860" s="20">
        <v>2271</v>
      </c>
      <c r="R860" s="20">
        <v>1202</v>
      </c>
      <c r="S860" s="20">
        <v>3648</v>
      </c>
      <c r="T860" s="21">
        <v>10862</v>
      </c>
      <c r="U860" s="54">
        <v>635</v>
      </c>
      <c r="V860" s="20">
        <v>4516</v>
      </c>
      <c r="W860" s="20">
        <v>9752</v>
      </c>
      <c r="X860" s="20">
        <v>0</v>
      </c>
      <c r="Y860" s="21">
        <v>0</v>
      </c>
      <c r="Z860" s="20">
        <v>12261</v>
      </c>
      <c r="AA860" s="21">
        <v>0</v>
      </c>
      <c r="AB860" s="32">
        <v>0</v>
      </c>
      <c r="AC860" s="20">
        <v>34307</v>
      </c>
      <c r="AD860" s="20">
        <v>52872</v>
      </c>
      <c r="AE860" s="20">
        <v>40297</v>
      </c>
      <c r="AF860" s="20">
        <v>14771</v>
      </c>
      <c r="AG860" s="20">
        <v>5847</v>
      </c>
      <c r="AH860" s="20">
        <v>18103</v>
      </c>
      <c r="AI860" s="21">
        <v>20852</v>
      </c>
      <c r="AJ860" s="25">
        <v>2720</v>
      </c>
      <c r="AK860" s="25">
        <v>7228</v>
      </c>
      <c r="AL860" s="25">
        <v>835</v>
      </c>
      <c r="AM860" s="22">
        <v>2529</v>
      </c>
      <c r="AN860" s="20">
        <v>26481</v>
      </c>
      <c r="AO860" s="20">
        <v>6025</v>
      </c>
      <c r="AP860" s="54">
        <v>343537</v>
      </c>
      <c r="AQ860" s="25">
        <v>34461</v>
      </c>
      <c r="AR860" s="25">
        <v>40290</v>
      </c>
      <c r="AS860" s="54">
        <v>27296</v>
      </c>
      <c r="AT860" s="54">
        <v>59640</v>
      </c>
      <c r="AU860" s="54">
        <v>19246</v>
      </c>
      <c r="AV860" s="54">
        <v>6010</v>
      </c>
      <c r="AW860" s="25">
        <f t="shared" si="52"/>
        <v>186943</v>
      </c>
      <c r="AX860" s="165">
        <v>86879</v>
      </c>
      <c r="AY860" s="98">
        <f t="shared" si="53"/>
        <v>617359</v>
      </c>
      <c r="AZ860" s="73"/>
      <c r="BA860" s="20">
        <v>91029</v>
      </c>
      <c r="BB860" s="20">
        <v>26642</v>
      </c>
      <c r="BC860" s="19">
        <v>117671</v>
      </c>
      <c r="BD860" s="19">
        <f t="shared" si="54"/>
        <v>735030</v>
      </c>
      <c r="BF860" s="20">
        <v>21933</v>
      </c>
      <c r="BG860" s="21">
        <f t="shared" si="55"/>
        <v>713097</v>
      </c>
      <c r="BI860" s="73"/>
      <c r="BJ860" s="73"/>
      <c r="BK860" s="73"/>
      <c r="BL860" s="73"/>
      <c r="BM860" s="73"/>
      <c r="BN860" s="73"/>
      <c r="BO860" s="73"/>
    </row>
    <row r="861" spans="1:67" ht="22.5" customHeight="1" x14ac:dyDescent="0.2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51620</v>
      </c>
      <c r="G861" s="20">
        <v>29756</v>
      </c>
      <c r="H861" s="20">
        <v>27313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627</v>
      </c>
      <c r="O861" s="20">
        <v>0</v>
      </c>
      <c r="P861" s="20">
        <v>15871</v>
      </c>
      <c r="Q861" s="20">
        <v>4865</v>
      </c>
      <c r="R861" s="20">
        <v>6720</v>
      </c>
      <c r="S861" s="20">
        <v>2736</v>
      </c>
      <c r="T861" s="21">
        <v>10862</v>
      </c>
      <c r="U861" s="54">
        <v>465</v>
      </c>
      <c r="V861" s="20">
        <v>3387</v>
      </c>
      <c r="W861" s="20">
        <v>9752</v>
      </c>
      <c r="X861" s="20">
        <v>0</v>
      </c>
      <c r="Y861" s="21">
        <v>0</v>
      </c>
      <c r="Z861" s="20">
        <v>27655</v>
      </c>
      <c r="AA861" s="21">
        <v>0</v>
      </c>
      <c r="AB861" s="32">
        <v>0</v>
      </c>
      <c r="AC861" s="20">
        <v>58595</v>
      </c>
      <c r="AD861" s="20">
        <v>51206</v>
      </c>
      <c r="AE861" s="20">
        <v>140634</v>
      </c>
      <c r="AF861" s="20">
        <v>47895</v>
      </c>
      <c r="AG861" s="20">
        <v>11777</v>
      </c>
      <c r="AH861" s="20">
        <v>25420</v>
      </c>
      <c r="AI861" s="21">
        <v>36892</v>
      </c>
      <c r="AJ861" s="25">
        <v>5823</v>
      </c>
      <c r="AK861" s="25">
        <v>17516</v>
      </c>
      <c r="AL861" s="25">
        <v>2659</v>
      </c>
      <c r="AM861" s="22">
        <v>6134</v>
      </c>
      <c r="AN861" s="20">
        <v>97285</v>
      </c>
      <c r="AO861" s="20">
        <v>15327</v>
      </c>
      <c r="AP861" s="54">
        <v>708792</v>
      </c>
      <c r="AQ861" s="25">
        <v>63364</v>
      </c>
      <c r="AR861" s="25">
        <v>119551</v>
      </c>
      <c r="AS861" s="54">
        <v>33842</v>
      </c>
      <c r="AT861" s="54">
        <v>58433</v>
      </c>
      <c r="AU861" s="54">
        <v>29016</v>
      </c>
      <c r="AV861" s="54">
        <v>13282</v>
      </c>
      <c r="AW861" s="25">
        <f t="shared" si="52"/>
        <v>317488</v>
      </c>
      <c r="AX861" s="165">
        <v>278596</v>
      </c>
      <c r="AY861" s="98">
        <f t="shared" si="53"/>
        <v>1304876</v>
      </c>
      <c r="AZ861" s="73"/>
      <c r="BA861" s="20">
        <v>127661</v>
      </c>
      <c r="BB861" s="20">
        <v>64017</v>
      </c>
      <c r="BC861" s="19">
        <v>191678</v>
      </c>
      <c r="BD861" s="19">
        <f t="shared" si="54"/>
        <v>1496554</v>
      </c>
      <c r="BF861" s="20">
        <v>48475</v>
      </c>
      <c r="BG861" s="21">
        <f t="shared" si="55"/>
        <v>1448079</v>
      </c>
      <c r="BI861" s="73"/>
      <c r="BJ861" s="73"/>
      <c r="BK861" s="73"/>
      <c r="BL861" s="73"/>
      <c r="BM861" s="73"/>
      <c r="BN861" s="73"/>
      <c r="BO861" s="73"/>
    </row>
    <row r="862" spans="1:67" ht="22.5" customHeight="1" x14ac:dyDescent="0.2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60442</v>
      </c>
      <c r="G862" s="20">
        <v>35492</v>
      </c>
      <c r="H862" s="20">
        <v>36290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823</v>
      </c>
      <c r="O862" s="20">
        <v>0</v>
      </c>
      <c r="P862" s="20">
        <v>37</v>
      </c>
      <c r="Q862" s="20">
        <v>6342</v>
      </c>
      <c r="R862" s="20">
        <v>14418</v>
      </c>
      <c r="S862" s="20">
        <v>6384</v>
      </c>
      <c r="T862" s="21">
        <v>10862</v>
      </c>
      <c r="U862" s="54">
        <v>2030</v>
      </c>
      <c r="V862" s="20">
        <v>3387</v>
      </c>
      <c r="W862" s="20">
        <v>9752</v>
      </c>
      <c r="X862" s="20">
        <v>0</v>
      </c>
      <c r="Y862" s="21">
        <v>0</v>
      </c>
      <c r="Z862" s="20">
        <v>29739</v>
      </c>
      <c r="AA862" s="21">
        <v>0</v>
      </c>
      <c r="AB862" s="32">
        <v>0</v>
      </c>
      <c r="AC862" s="20">
        <v>102617</v>
      </c>
      <c r="AD862" s="20">
        <v>82478</v>
      </c>
      <c r="AE862" s="20">
        <v>84997</v>
      </c>
      <c r="AF862" s="20">
        <v>39243</v>
      </c>
      <c r="AG862" s="20">
        <v>11343</v>
      </c>
      <c r="AH862" s="20">
        <v>36207</v>
      </c>
      <c r="AI862" s="21">
        <v>16842</v>
      </c>
      <c r="AJ862" s="25">
        <v>7641</v>
      </c>
      <c r="AK862" s="25">
        <v>16900</v>
      </c>
      <c r="AL862" s="25">
        <v>2347</v>
      </c>
      <c r="AM862" s="22">
        <v>5898</v>
      </c>
      <c r="AN862" s="20">
        <v>60987</v>
      </c>
      <c r="AO862" s="20">
        <v>8296</v>
      </c>
      <c r="AP862" s="54">
        <v>691794</v>
      </c>
      <c r="AQ862" s="25">
        <v>66946</v>
      </c>
      <c r="AR862" s="25">
        <v>120680</v>
      </c>
      <c r="AS862" s="54">
        <v>44279</v>
      </c>
      <c r="AT862" s="54">
        <v>47571</v>
      </c>
      <c r="AU862" s="54">
        <v>30461</v>
      </c>
      <c r="AV862" s="54">
        <v>12761</v>
      </c>
      <c r="AW862" s="25">
        <f t="shared" si="52"/>
        <v>322698</v>
      </c>
      <c r="AX862" s="165">
        <v>228434</v>
      </c>
      <c r="AY862" s="98">
        <f t="shared" si="53"/>
        <v>1242926</v>
      </c>
      <c r="AZ862" s="73"/>
      <c r="BA862" s="20">
        <v>149131</v>
      </c>
      <c r="BB862" s="20">
        <v>39039</v>
      </c>
      <c r="BC862" s="19">
        <v>188170</v>
      </c>
      <c r="BD862" s="19">
        <f t="shared" si="54"/>
        <v>1431096</v>
      </c>
      <c r="BF862" s="20">
        <v>46572</v>
      </c>
      <c r="BG862" s="21">
        <f t="shared" si="55"/>
        <v>1384524</v>
      </c>
      <c r="BI862" s="73"/>
      <c r="BJ862" s="73"/>
      <c r="BK862" s="73"/>
      <c r="BL862" s="73"/>
      <c r="BM862" s="73"/>
      <c r="BN862" s="73"/>
      <c r="BO862" s="73"/>
    </row>
    <row r="863" spans="1:67" ht="22.5" customHeight="1" x14ac:dyDescent="0.2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164338</v>
      </c>
      <c r="G863" s="20">
        <v>62738</v>
      </c>
      <c r="H863" s="20">
        <v>46604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3192</v>
      </c>
      <c r="O863" s="20">
        <v>0</v>
      </c>
      <c r="P863" s="20">
        <v>102103</v>
      </c>
      <c r="Q863" s="20">
        <v>18128</v>
      </c>
      <c r="R863" s="20">
        <v>20381</v>
      </c>
      <c r="S863" s="20">
        <v>20064</v>
      </c>
      <c r="T863" s="21">
        <v>21724</v>
      </c>
      <c r="U863" s="54">
        <v>13282</v>
      </c>
      <c r="V863" s="20">
        <v>11290</v>
      </c>
      <c r="W863" s="20">
        <v>9752</v>
      </c>
      <c r="X863" s="20">
        <v>0</v>
      </c>
      <c r="Y863" s="21">
        <v>0</v>
      </c>
      <c r="Z863" s="20">
        <v>84430</v>
      </c>
      <c r="AA863" s="21">
        <v>0</v>
      </c>
      <c r="AB863" s="32">
        <v>0</v>
      </c>
      <c r="AC863" s="20">
        <v>327115</v>
      </c>
      <c r="AD863" s="20">
        <v>152468</v>
      </c>
      <c r="AE863" s="20">
        <v>222622</v>
      </c>
      <c r="AF863" s="20">
        <v>97801</v>
      </c>
      <c r="AG863" s="20">
        <v>35508</v>
      </c>
      <c r="AH863" s="20">
        <v>89110</v>
      </c>
      <c r="AI863" s="21">
        <v>34486</v>
      </c>
      <c r="AJ863" s="25">
        <v>23752</v>
      </c>
      <c r="AK863" s="25">
        <v>34665</v>
      </c>
      <c r="AL863" s="25">
        <v>5945</v>
      </c>
      <c r="AM863" s="22">
        <v>13114</v>
      </c>
      <c r="AN863" s="20">
        <v>92357</v>
      </c>
      <c r="AO863" s="20">
        <v>8721</v>
      </c>
      <c r="AP863" s="54">
        <v>1715690</v>
      </c>
      <c r="AQ863" s="25">
        <v>50324</v>
      </c>
      <c r="AR863" s="25">
        <v>104475</v>
      </c>
      <c r="AS863" s="54">
        <v>63601</v>
      </c>
      <c r="AT863" s="54">
        <v>33932</v>
      </c>
      <c r="AU863" s="54">
        <v>59604</v>
      </c>
      <c r="AV863" s="54">
        <v>27883</v>
      </c>
      <c r="AW863" s="25">
        <f t="shared" si="52"/>
        <v>339819</v>
      </c>
      <c r="AX863" s="165">
        <v>231504</v>
      </c>
      <c r="AY863" s="98">
        <f t="shared" si="53"/>
        <v>2287013</v>
      </c>
      <c r="AZ863" s="73"/>
      <c r="BA863" s="20">
        <v>318649</v>
      </c>
      <c r="BB863" s="20">
        <v>46628</v>
      </c>
      <c r="BC863" s="19">
        <v>365277</v>
      </c>
      <c r="BD863" s="19">
        <f t="shared" si="54"/>
        <v>2652290</v>
      </c>
      <c r="BF863" s="20">
        <v>101762</v>
      </c>
      <c r="BG863" s="21">
        <f t="shared" si="55"/>
        <v>2550528</v>
      </c>
      <c r="BI863" s="73"/>
      <c r="BJ863" s="73"/>
      <c r="BK863" s="73"/>
      <c r="BL863" s="73"/>
      <c r="BM863" s="73"/>
      <c r="BN863" s="73"/>
      <c r="BO863" s="73"/>
    </row>
    <row r="864" spans="1:67" ht="22.5" customHeight="1" x14ac:dyDescent="0.2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172879</v>
      </c>
      <c r="G864" s="20">
        <v>75644</v>
      </c>
      <c r="H864" s="20">
        <v>83085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3434</v>
      </c>
      <c r="O864" s="20">
        <v>0</v>
      </c>
      <c r="P864" s="20">
        <v>103834</v>
      </c>
      <c r="Q864" s="20">
        <v>18556</v>
      </c>
      <c r="R864" s="20">
        <v>40050</v>
      </c>
      <c r="S864" s="20">
        <v>20976</v>
      </c>
      <c r="T864" s="21">
        <v>21724</v>
      </c>
      <c r="U864" s="54">
        <v>8502</v>
      </c>
      <c r="V864" s="20">
        <v>10161</v>
      </c>
      <c r="W864" s="20">
        <v>9752</v>
      </c>
      <c r="X864" s="20">
        <v>0</v>
      </c>
      <c r="Y864" s="21">
        <v>0</v>
      </c>
      <c r="Z864" s="20">
        <v>88063</v>
      </c>
      <c r="AA864" s="21">
        <v>0</v>
      </c>
      <c r="AB864" s="32">
        <v>0</v>
      </c>
      <c r="AC864" s="20">
        <v>356896</v>
      </c>
      <c r="AD864" s="20">
        <v>158215</v>
      </c>
      <c r="AE864" s="20">
        <v>206107</v>
      </c>
      <c r="AF864" s="20">
        <v>104093</v>
      </c>
      <c r="AG864" s="20">
        <v>38527</v>
      </c>
      <c r="AH864" s="20">
        <v>98209</v>
      </c>
      <c r="AI864" s="21">
        <v>38496</v>
      </c>
      <c r="AJ864" s="25">
        <v>24650</v>
      </c>
      <c r="AK864" s="25">
        <v>35049</v>
      </c>
      <c r="AL864" s="25">
        <v>6003</v>
      </c>
      <c r="AM864" s="22">
        <v>13239</v>
      </c>
      <c r="AN864" s="20">
        <v>66488</v>
      </c>
      <c r="AO864" s="20">
        <v>10671</v>
      </c>
      <c r="AP864" s="54">
        <v>1813303</v>
      </c>
      <c r="AQ864" s="25">
        <v>56530</v>
      </c>
      <c r="AR864" s="25">
        <v>101504</v>
      </c>
      <c r="AS864" s="54">
        <v>57264</v>
      </c>
      <c r="AT864" s="54">
        <v>36343</v>
      </c>
      <c r="AU864" s="54">
        <v>48435</v>
      </c>
      <c r="AV864" s="54">
        <v>31410</v>
      </c>
      <c r="AW864" s="25">
        <f t="shared" si="52"/>
        <v>331486</v>
      </c>
      <c r="AX864" s="165">
        <v>277200</v>
      </c>
      <c r="AY864" s="98">
        <f t="shared" si="53"/>
        <v>2421989</v>
      </c>
      <c r="AZ864" s="73"/>
      <c r="BA864" s="20">
        <v>329004</v>
      </c>
      <c r="BB864" s="20">
        <v>54719</v>
      </c>
      <c r="BC864" s="19">
        <v>383723</v>
      </c>
      <c r="BD864" s="19">
        <f t="shared" si="54"/>
        <v>2805712</v>
      </c>
      <c r="BF864" s="20">
        <v>114635</v>
      </c>
      <c r="BG864" s="21">
        <f t="shared" si="55"/>
        <v>2691077</v>
      </c>
      <c r="BI864" s="73"/>
      <c r="BJ864" s="73"/>
      <c r="BK864" s="73"/>
      <c r="BL864" s="73"/>
      <c r="BM864" s="73"/>
      <c r="BN864" s="73"/>
      <c r="BO864" s="73"/>
    </row>
    <row r="865" spans="1:67" ht="22.5" customHeight="1" x14ac:dyDescent="0.2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60442</v>
      </c>
      <c r="G865" s="20">
        <v>39077</v>
      </c>
      <c r="H865" s="20">
        <v>28077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545</v>
      </c>
      <c r="O865" s="20">
        <v>0</v>
      </c>
      <c r="P865" s="20">
        <v>23</v>
      </c>
      <c r="Q865" s="20">
        <v>4150</v>
      </c>
      <c r="R865" s="20">
        <v>13840</v>
      </c>
      <c r="S865" s="20">
        <v>5472</v>
      </c>
      <c r="T865" s="21">
        <v>10862</v>
      </c>
      <c r="U865" s="54">
        <v>6472</v>
      </c>
      <c r="V865" s="20">
        <v>5645</v>
      </c>
      <c r="W865" s="20">
        <v>9752</v>
      </c>
      <c r="X865" s="20">
        <v>0</v>
      </c>
      <c r="Y865" s="21">
        <v>0</v>
      </c>
      <c r="Z865" s="20">
        <v>38022</v>
      </c>
      <c r="AA865" s="21">
        <v>0</v>
      </c>
      <c r="AB865" s="32">
        <v>0</v>
      </c>
      <c r="AC865" s="20">
        <v>57988</v>
      </c>
      <c r="AD865" s="20">
        <v>67987</v>
      </c>
      <c r="AE865" s="20">
        <v>70170</v>
      </c>
      <c r="AF865" s="20">
        <v>29541</v>
      </c>
      <c r="AG865" s="20">
        <v>15779</v>
      </c>
      <c r="AH865" s="20">
        <v>30579</v>
      </c>
      <c r="AI865" s="21">
        <v>99448</v>
      </c>
      <c r="AJ865" s="25">
        <v>5060</v>
      </c>
      <c r="AK865" s="25">
        <v>13495</v>
      </c>
      <c r="AL865" s="25">
        <v>2044</v>
      </c>
      <c r="AM865" s="22">
        <v>4776</v>
      </c>
      <c r="AN865" s="20">
        <v>41055</v>
      </c>
      <c r="AO865" s="20">
        <v>25407</v>
      </c>
      <c r="AP865" s="54">
        <v>685708</v>
      </c>
      <c r="AQ865" s="25">
        <v>53540</v>
      </c>
      <c r="AR865" s="25">
        <v>98467</v>
      </c>
      <c r="AS865" s="54">
        <v>33487</v>
      </c>
      <c r="AT865" s="54">
        <v>40037</v>
      </c>
      <c r="AU865" s="54">
        <v>24472</v>
      </c>
      <c r="AV865" s="54">
        <v>12200</v>
      </c>
      <c r="AW865" s="25">
        <f t="shared" si="52"/>
        <v>262203</v>
      </c>
      <c r="AX865" s="165">
        <v>210585</v>
      </c>
      <c r="AY865" s="98">
        <f t="shared" si="53"/>
        <v>1158496</v>
      </c>
      <c r="AZ865" s="73"/>
      <c r="BA865" s="20">
        <v>118655</v>
      </c>
      <c r="BB865" s="20">
        <v>131817</v>
      </c>
      <c r="BC865" s="19">
        <v>250472</v>
      </c>
      <c r="BD865" s="19">
        <f t="shared" si="54"/>
        <v>1408968</v>
      </c>
      <c r="BF865" s="20">
        <v>44526</v>
      </c>
      <c r="BG865" s="21">
        <f t="shared" si="55"/>
        <v>1364442</v>
      </c>
      <c r="BI865" s="73"/>
      <c r="BJ865" s="73"/>
      <c r="BK865" s="73"/>
      <c r="BL865" s="73"/>
      <c r="BM865" s="73"/>
      <c r="BN865" s="73"/>
      <c r="BO865" s="73"/>
    </row>
    <row r="866" spans="1:67" ht="22.5" customHeight="1" x14ac:dyDescent="0.2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158945</v>
      </c>
      <c r="G866" s="20">
        <v>41012</v>
      </c>
      <c r="H866" s="20">
        <v>23302</v>
      </c>
      <c r="I866" s="20">
        <v>0</v>
      </c>
      <c r="J866" s="20">
        <v>0</v>
      </c>
      <c r="K866" s="20">
        <v>0</v>
      </c>
      <c r="L866" s="20">
        <v>0</v>
      </c>
      <c r="M866" s="20">
        <v>3305</v>
      </c>
      <c r="N866" s="20">
        <v>2202</v>
      </c>
      <c r="O866" s="20">
        <v>740</v>
      </c>
      <c r="P866" s="20">
        <v>55452</v>
      </c>
      <c r="Q866" s="20">
        <v>17552</v>
      </c>
      <c r="R866" s="20">
        <v>19046</v>
      </c>
      <c r="S866" s="20">
        <v>10944</v>
      </c>
      <c r="T866" s="21">
        <v>10862</v>
      </c>
      <c r="U866" s="54">
        <v>3680</v>
      </c>
      <c r="V866" s="20">
        <v>11290</v>
      </c>
      <c r="W866" s="20">
        <v>9752</v>
      </c>
      <c r="X866" s="20">
        <v>0</v>
      </c>
      <c r="Y866" s="21">
        <v>0</v>
      </c>
      <c r="Z866" s="20">
        <v>78690</v>
      </c>
      <c r="AA866" s="21">
        <v>0</v>
      </c>
      <c r="AB866" s="32">
        <v>0</v>
      </c>
      <c r="AC866" s="20">
        <v>183899</v>
      </c>
      <c r="AD866" s="20">
        <v>170842</v>
      </c>
      <c r="AE866" s="20">
        <v>227026</v>
      </c>
      <c r="AF866" s="20">
        <v>95616</v>
      </c>
      <c r="AG866" s="20">
        <v>30824</v>
      </c>
      <c r="AH866" s="20">
        <v>33862</v>
      </c>
      <c r="AI866" s="21">
        <v>123909</v>
      </c>
      <c r="AJ866" s="25">
        <v>20065</v>
      </c>
      <c r="AK866" s="25">
        <v>35058</v>
      </c>
      <c r="AL866" s="25">
        <v>5393</v>
      </c>
      <c r="AM866" s="22">
        <v>12809</v>
      </c>
      <c r="AN866" s="20">
        <v>88741</v>
      </c>
      <c r="AO866" s="20">
        <v>13087</v>
      </c>
      <c r="AP866" s="54">
        <v>1487905</v>
      </c>
      <c r="AQ866" s="25">
        <v>52417</v>
      </c>
      <c r="AR866" s="25">
        <v>100609</v>
      </c>
      <c r="AS866" s="54">
        <v>66996</v>
      </c>
      <c r="AT866" s="54">
        <v>54247</v>
      </c>
      <c r="AU866" s="54">
        <v>52947</v>
      </c>
      <c r="AV866" s="54">
        <v>25763</v>
      </c>
      <c r="AW866" s="25">
        <f t="shared" si="52"/>
        <v>352979</v>
      </c>
      <c r="AX866" s="165">
        <v>378126</v>
      </c>
      <c r="AY866" s="98">
        <f t="shared" si="53"/>
        <v>2219010</v>
      </c>
      <c r="AZ866" s="73"/>
      <c r="BA866" s="20">
        <v>276374</v>
      </c>
      <c r="BB866" s="20">
        <v>86260</v>
      </c>
      <c r="BC866" s="19">
        <v>362634</v>
      </c>
      <c r="BD866" s="19">
        <f t="shared" si="54"/>
        <v>2581644</v>
      </c>
      <c r="BF866" s="20">
        <v>94024</v>
      </c>
      <c r="BG866" s="21">
        <f t="shared" si="55"/>
        <v>2487620</v>
      </c>
      <c r="BI866" s="73"/>
      <c r="BJ866" s="73"/>
      <c r="BK866" s="73"/>
      <c r="BL866" s="73"/>
      <c r="BM866" s="73"/>
      <c r="BN866" s="73"/>
      <c r="BO866" s="73"/>
    </row>
    <row r="867" spans="1:67" ht="22.5" customHeight="1" x14ac:dyDescent="0.2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159073</v>
      </c>
      <c r="G867" s="20">
        <v>56285</v>
      </c>
      <c r="H867" s="20">
        <v>36481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2092</v>
      </c>
      <c r="O867" s="20">
        <v>0</v>
      </c>
      <c r="P867" s="20">
        <v>64083</v>
      </c>
      <c r="Q867" s="20">
        <v>16983</v>
      </c>
      <c r="R867" s="20">
        <v>31818</v>
      </c>
      <c r="S867" s="20">
        <v>13680</v>
      </c>
      <c r="T867" s="21">
        <v>10862</v>
      </c>
      <c r="U867" s="54">
        <v>10025</v>
      </c>
      <c r="V867" s="20">
        <v>10161</v>
      </c>
      <c r="W867" s="20">
        <v>9752</v>
      </c>
      <c r="X867" s="20">
        <v>0</v>
      </c>
      <c r="Y867" s="21">
        <v>0</v>
      </c>
      <c r="Z867" s="20">
        <v>80245</v>
      </c>
      <c r="AA867" s="21">
        <v>0</v>
      </c>
      <c r="AB867" s="32">
        <v>0</v>
      </c>
      <c r="AC867" s="20">
        <v>200873</v>
      </c>
      <c r="AD867" s="20">
        <v>141237</v>
      </c>
      <c r="AE867" s="20">
        <v>199061</v>
      </c>
      <c r="AF867" s="20">
        <v>89323</v>
      </c>
      <c r="AG867" s="20">
        <v>32928</v>
      </c>
      <c r="AH867" s="20">
        <v>57406</v>
      </c>
      <c r="AI867" s="21">
        <v>97443</v>
      </c>
      <c r="AJ867" s="25">
        <v>19410</v>
      </c>
      <c r="AK867" s="25">
        <v>33713</v>
      </c>
      <c r="AL867" s="25">
        <v>5348</v>
      </c>
      <c r="AM867" s="22">
        <v>12255</v>
      </c>
      <c r="AN867" s="20">
        <v>96037</v>
      </c>
      <c r="AO867" s="20">
        <v>15856</v>
      </c>
      <c r="AP867" s="54">
        <v>1502430</v>
      </c>
      <c r="AQ867" s="25">
        <v>55387</v>
      </c>
      <c r="AR867" s="25">
        <v>119129</v>
      </c>
      <c r="AS867" s="54">
        <v>79521</v>
      </c>
      <c r="AT867" s="54">
        <v>50438</v>
      </c>
      <c r="AU867" s="54">
        <v>56474</v>
      </c>
      <c r="AV867" s="54">
        <v>27045</v>
      </c>
      <c r="AW867" s="25">
        <f t="shared" si="52"/>
        <v>387994</v>
      </c>
      <c r="AX867" s="165">
        <v>333593</v>
      </c>
      <c r="AY867" s="98">
        <f t="shared" si="53"/>
        <v>2224017</v>
      </c>
      <c r="AZ867" s="73"/>
      <c r="BA867" s="20">
        <v>269553</v>
      </c>
      <c r="BB867" s="20">
        <v>109893</v>
      </c>
      <c r="BC867" s="19">
        <v>379446</v>
      </c>
      <c r="BD867" s="19">
        <f t="shared" si="54"/>
        <v>2603463</v>
      </c>
      <c r="BF867" s="20">
        <v>98704</v>
      </c>
      <c r="BG867" s="21">
        <f t="shared" si="55"/>
        <v>2504759</v>
      </c>
      <c r="BI867" s="73"/>
      <c r="BJ867" s="73"/>
      <c r="BK867" s="73"/>
      <c r="BL867" s="73"/>
      <c r="BM867" s="73"/>
      <c r="BN867" s="73"/>
      <c r="BO867" s="73"/>
    </row>
    <row r="868" spans="1:67" ht="22.5" customHeight="1" x14ac:dyDescent="0.2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108646</v>
      </c>
      <c r="G868" s="20">
        <v>60228</v>
      </c>
      <c r="H868" s="20">
        <v>25594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1439</v>
      </c>
      <c r="O868" s="20">
        <v>0</v>
      </c>
      <c r="P868" s="20">
        <v>100878</v>
      </c>
      <c r="Q868" s="20">
        <v>11173</v>
      </c>
      <c r="R868" s="20">
        <v>28480</v>
      </c>
      <c r="S868" s="20">
        <v>9120</v>
      </c>
      <c r="T868" s="21">
        <v>10862</v>
      </c>
      <c r="U868" s="54">
        <v>2623</v>
      </c>
      <c r="V868" s="20">
        <v>6774</v>
      </c>
      <c r="W868" s="20">
        <v>9752</v>
      </c>
      <c r="X868" s="20">
        <v>0</v>
      </c>
      <c r="Y868" s="21">
        <v>0</v>
      </c>
      <c r="Z868" s="20">
        <v>54524</v>
      </c>
      <c r="AA868" s="21">
        <v>0</v>
      </c>
      <c r="AB868" s="32">
        <v>0</v>
      </c>
      <c r="AC868" s="20">
        <v>135930</v>
      </c>
      <c r="AD868" s="20">
        <v>88955</v>
      </c>
      <c r="AE868" s="20">
        <v>128377</v>
      </c>
      <c r="AF868" s="20">
        <v>58558</v>
      </c>
      <c r="AG868" s="20">
        <v>20959</v>
      </c>
      <c r="AH868" s="20">
        <v>31986</v>
      </c>
      <c r="AI868" s="21">
        <v>56140</v>
      </c>
      <c r="AJ868" s="25">
        <v>13350</v>
      </c>
      <c r="AK868" s="25">
        <v>26989</v>
      </c>
      <c r="AL868" s="25">
        <v>3547</v>
      </c>
      <c r="AM868" s="22">
        <v>9456</v>
      </c>
      <c r="AN868" s="20">
        <v>74292</v>
      </c>
      <c r="AO868" s="20">
        <v>11677</v>
      </c>
      <c r="AP868" s="54">
        <v>1090309</v>
      </c>
      <c r="AQ868" s="25">
        <v>35471</v>
      </c>
      <c r="AR868" s="25">
        <v>99848</v>
      </c>
      <c r="AS868" s="54">
        <v>53668</v>
      </c>
      <c r="AT868" s="54">
        <v>50557</v>
      </c>
      <c r="AU868" s="54">
        <v>44254</v>
      </c>
      <c r="AV868" s="54">
        <v>23611</v>
      </c>
      <c r="AW868" s="25">
        <f t="shared" si="52"/>
        <v>307409</v>
      </c>
      <c r="AX868" s="165">
        <v>287416</v>
      </c>
      <c r="AY868" s="98">
        <f t="shared" si="53"/>
        <v>1685134</v>
      </c>
      <c r="AZ868" s="73"/>
      <c r="BA868" s="20">
        <v>209817</v>
      </c>
      <c r="BB868" s="20">
        <v>74409</v>
      </c>
      <c r="BC868" s="19">
        <v>284226</v>
      </c>
      <c r="BD868" s="19">
        <f t="shared" si="54"/>
        <v>1969360</v>
      </c>
      <c r="BF868" s="20">
        <v>86170</v>
      </c>
      <c r="BG868" s="21">
        <f t="shared" si="55"/>
        <v>1883190</v>
      </c>
      <c r="BI868" s="73"/>
      <c r="BJ868" s="73"/>
      <c r="BK868" s="73"/>
      <c r="BL868" s="73"/>
      <c r="BM868" s="73"/>
      <c r="BN868" s="73"/>
      <c r="BO868" s="73"/>
    </row>
    <row r="869" spans="1:67" ht="22.5" customHeight="1" x14ac:dyDescent="0.2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59670</v>
      </c>
      <c r="G869" s="20">
        <v>90199</v>
      </c>
      <c r="H869" s="20">
        <v>33616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382</v>
      </c>
      <c r="O869" s="20">
        <v>0</v>
      </c>
      <c r="P869" s="20">
        <v>12479</v>
      </c>
      <c r="Q869" s="20">
        <v>2910</v>
      </c>
      <c r="R869" s="20">
        <v>579</v>
      </c>
      <c r="S869" s="20">
        <v>3648</v>
      </c>
      <c r="T869" s="21">
        <v>10862</v>
      </c>
      <c r="U869" s="54">
        <v>381</v>
      </c>
      <c r="V869" s="20">
        <v>3387</v>
      </c>
      <c r="W869" s="20">
        <v>9752</v>
      </c>
      <c r="X869" s="20">
        <v>0</v>
      </c>
      <c r="Y869" s="21">
        <v>0</v>
      </c>
      <c r="Z869" s="20">
        <v>42091</v>
      </c>
      <c r="AA869" s="21">
        <v>0</v>
      </c>
      <c r="AB869" s="32">
        <v>0</v>
      </c>
      <c r="AC869" s="20">
        <v>23902</v>
      </c>
      <c r="AD869" s="20">
        <v>29794</v>
      </c>
      <c r="AE869" s="20">
        <v>41691</v>
      </c>
      <c r="AF869" s="20">
        <v>17393</v>
      </c>
      <c r="AG869" s="20">
        <v>18090</v>
      </c>
      <c r="AH869" s="20">
        <v>12194</v>
      </c>
      <c r="AI869" s="21">
        <v>64962</v>
      </c>
      <c r="AJ869" s="25">
        <v>3549</v>
      </c>
      <c r="AK869" s="25">
        <v>12245</v>
      </c>
      <c r="AL869" s="25">
        <v>1310</v>
      </c>
      <c r="AM869" s="22">
        <v>4398</v>
      </c>
      <c r="AN869" s="20">
        <v>50709</v>
      </c>
      <c r="AO869" s="20">
        <v>14808</v>
      </c>
      <c r="AP869" s="54">
        <v>565001</v>
      </c>
      <c r="AQ869" s="25">
        <v>45052</v>
      </c>
      <c r="AR869" s="25">
        <v>64960</v>
      </c>
      <c r="AS869" s="54">
        <v>30348</v>
      </c>
      <c r="AT869" s="54">
        <v>71245</v>
      </c>
      <c r="AU869" s="54">
        <v>19564</v>
      </c>
      <c r="AV869" s="54">
        <v>12038</v>
      </c>
      <c r="AW869" s="25">
        <f t="shared" si="52"/>
        <v>243207</v>
      </c>
      <c r="AX869" s="165">
        <v>175525</v>
      </c>
      <c r="AY869" s="98">
        <f t="shared" si="53"/>
        <v>983733</v>
      </c>
      <c r="AZ869" s="73"/>
      <c r="BA869" s="20">
        <v>100795</v>
      </c>
      <c r="BB869" s="20">
        <v>141777</v>
      </c>
      <c r="BC869" s="19">
        <v>242572</v>
      </c>
      <c r="BD869" s="19">
        <f t="shared" si="54"/>
        <v>1226305</v>
      </c>
      <c r="BF869" s="20">
        <v>43934</v>
      </c>
      <c r="BG869" s="21">
        <f t="shared" si="55"/>
        <v>1182371</v>
      </c>
      <c r="BI869" s="73"/>
      <c r="BJ869" s="73"/>
      <c r="BK869" s="73"/>
      <c r="BL869" s="73"/>
      <c r="BM869" s="73"/>
      <c r="BN869" s="73"/>
      <c r="BO869" s="73"/>
    </row>
    <row r="870" spans="1:67" ht="22.5" customHeight="1" x14ac:dyDescent="0.2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143325</v>
      </c>
      <c r="G870" s="20">
        <v>45099</v>
      </c>
      <c r="H870" s="20">
        <v>22538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1836</v>
      </c>
      <c r="O870" s="20">
        <v>0</v>
      </c>
      <c r="P870" s="20">
        <v>49447</v>
      </c>
      <c r="Q870" s="20">
        <v>16705</v>
      </c>
      <c r="R870" s="20">
        <v>28703</v>
      </c>
      <c r="S870" s="20">
        <v>9120</v>
      </c>
      <c r="T870" s="21">
        <v>10862</v>
      </c>
      <c r="U870" s="54">
        <v>2284</v>
      </c>
      <c r="V870" s="20">
        <v>6774</v>
      </c>
      <c r="W870" s="20">
        <v>9752</v>
      </c>
      <c r="X870" s="20">
        <v>0</v>
      </c>
      <c r="Y870" s="21">
        <v>0</v>
      </c>
      <c r="Z870" s="20">
        <v>73748</v>
      </c>
      <c r="AA870" s="21">
        <v>0</v>
      </c>
      <c r="AB870" s="32">
        <v>0</v>
      </c>
      <c r="AC870" s="20">
        <v>166566</v>
      </c>
      <c r="AD870" s="20">
        <v>140128</v>
      </c>
      <c r="AE870" s="20">
        <v>190913</v>
      </c>
      <c r="AF870" s="20">
        <v>77699</v>
      </c>
      <c r="AG870" s="20">
        <v>29050</v>
      </c>
      <c r="AH870" s="20">
        <v>39959</v>
      </c>
      <c r="AI870" s="21">
        <v>57343</v>
      </c>
      <c r="AJ870" s="25">
        <v>17041</v>
      </c>
      <c r="AK870" s="25">
        <v>31916</v>
      </c>
      <c r="AL870" s="25">
        <v>4569</v>
      </c>
      <c r="AM870" s="22">
        <v>11508</v>
      </c>
      <c r="AN870" s="20">
        <v>112507</v>
      </c>
      <c r="AO870" s="20">
        <v>14477</v>
      </c>
      <c r="AP870" s="54">
        <v>1313869</v>
      </c>
      <c r="AQ870" s="25">
        <v>55205</v>
      </c>
      <c r="AR870" s="25">
        <v>91542</v>
      </c>
      <c r="AS870" s="54">
        <v>60924</v>
      </c>
      <c r="AT870" s="54">
        <v>32953</v>
      </c>
      <c r="AU870" s="54">
        <v>39188</v>
      </c>
      <c r="AV870" s="54">
        <v>25060</v>
      </c>
      <c r="AW870" s="25">
        <f t="shared" si="52"/>
        <v>304872</v>
      </c>
      <c r="AX870" s="165">
        <v>393215</v>
      </c>
      <c r="AY870" s="98">
        <f t="shared" si="53"/>
        <v>2011956</v>
      </c>
      <c r="AZ870" s="73"/>
      <c r="BA870" s="20">
        <v>246202</v>
      </c>
      <c r="BB870" s="20">
        <v>114178</v>
      </c>
      <c r="BC870" s="19">
        <v>360380</v>
      </c>
      <c r="BD870" s="19">
        <f t="shared" si="54"/>
        <v>2372336</v>
      </c>
      <c r="BF870" s="20">
        <v>91460</v>
      </c>
      <c r="BG870" s="21">
        <f t="shared" si="55"/>
        <v>2280876</v>
      </c>
      <c r="BI870" s="73"/>
      <c r="BJ870" s="73"/>
      <c r="BK870" s="73"/>
      <c r="BL870" s="73"/>
      <c r="BM870" s="73"/>
      <c r="BN870" s="73"/>
      <c r="BO870" s="73"/>
    </row>
    <row r="871" spans="1:67" ht="22.5" customHeight="1" x14ac:dyDescent="0.2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304598</v>
      </c>
      <c r="G871" s="20">
        <v>222557</v>
      </c>
      <c r="H871" s="20">
        <v>100275</v>
      </c>
      <c r="I871" s="20">
        <v>0</v>
      </c>
      <c r="J871" s="20">
        <v>0</v>
      </c>
      <c r="K871" s="20">
        <v>0</v>
      </c>
      <c r="L871" s="20">
        <v>0</v>
      </c>
      <c r="M871" s="20">
        <v>5074</v>
      </c>
      <c r="N871" s="20">
        <v>5651</v>
      </c>
      <c r="O871" s="20">
        <v>851</v>
      </c>
      <c r="P871" s="20">
        <v>326276</v>
      </c>
      <c r="Q871" s="20">
        <v>24743</v>
      </c>
      <c r="R871" s="20">
        <v>53578</v>
      </c>
      <c r="S871" s="20">
        <v>51072</v>
      </c>
      <c r="T871" s="21">
        <v>43448</v>
      </c>
      <c r="U871" s="54">
        <v>20516</v>
      </c>
      <c r="V871" s="20">
        <v>31612</v>
      </c>
      <c r="W871" s="20">
        <v>29256</v>
      </c>
      <c r="X871" s="20">
        <v>0</v>
      </c>
      <c r="Y871" s="21">
        <v>0</v>
      </c>
      <c r="Z871" s="20">
        <v>162740</v>
      </c>
      <c r="AA871" s="21">
        <v>24938</v>
      </c>
      <c r="AB871" s="32">
        <v>0</v>
      </c>
      <c r="AC871" s="20">
        <v>404257</v>
      </c>
      <c r="AD871" s="20">
        <v>302366</v>
      </c>
      <c r="AE871" s="20">
        <v>457429</v>
      </c>
      <c r="AF871" s="20">
        <v>223482</v>
      </c>
      <c r="AG871" s="20">
        <v>81800</v>
      </c>
      <c r="AH871" s="20">
        <v>104024</v>
      </c>
      <c r="AI871" s="21">
        <v>203307</v>
      </c>
      <c r="AJ871" s="25">
        <v>32480</v>
      </c>
      <c r="AK871" s="25">
        <v>56784</v>
      </c>
      <c r="AL871" s="25">
        <v>11233</v>
      </c>
      <c r="AM871" s="22">
        <v>24232</v>
      </c>
      <c r="AN871" s="20">
        <v>599515</v>
      </c>
      <c r="AO871" s="20">
        <v>57865</v>
      </c>
      <c r="AP871" s="54">
        <v>3965959</v>
      </c>
      <c r="AQ871" s="25">
        <v>61583</v>
      </c>
      <c r="AR871" s="25">
        <v>130795</v>
      </c>
      <c r="AS871" s="54">
        <v>113028</v>
      </c>
      <c r="AT871" s="54">
        <v>71600</v>
      </c>
      <c r="AU871" s="54">
        <v>98357</v>
      </c>
      <c r="AV871" s="54">
        <v>71522</v>
      </c>
      <c r="AW871" s="25">
        <f t="shared" si="52"/>
        <v>546885</v>
      </c>
      <c r="AX871" s="165">
        <v>1337629</v>
      </c>
      <c r="AY871" s="98">
        <f t="shared" si="53"/>
        <v>5850473</v>
      </c>
      <c r="AZ871" s="73"/>
      <c r="BA871" s="20">
        <v>411407</v>
      </c>
      <c r="BB871" s="20">
        <v>278334</v>
      </c>
      <c r="BC871" s="19">
        <v>689741</v>
      </c>
      <c r="BD871" s="19">
        <f t="shared" si="54"/>
        <v>6540214</v>
      </c>
      <c r="BF871" s="20">
        <v>261031</v>
      </c>
      <c r="BG871" s="21">
        <f t="shared" si="55"/>
        <v>6279183</v>
      </c>
      <c r="BI871" s="73"/>
      <c r="BJ871" s="73"/>
      <c r="BK871" s="73"/>
      <c r="BL871" s="73"/>
      <c r="BM871" s="73"/>
      <c r="BN871" s="73"/>
      <c r="BO871" s="73"/>
    </row>
    <row r="872" spans="1:67" ht="22.5" customHeight="1" x14ac:dyDescent="0.2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91120</v>
      </c>
      <c r="G872" s="20">
        <v>56285</v>
      </c>
      <c r="H872" s="20">
        <v>65704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1386</v>
      </c>
      <c r="O872" s="20">
        <v>0</v>
      </c>
      <c r="P872" s="20">
        <v>53219</v>
      </c>
      <c r="Q872" s="20">
        <v>10716</v>
      </c>
      <c r="R872" s="20">
        <v>3649</v>
      </c>
      <c r="S872" s="20">
        <v>9120</v>
      </c>
      <c r="T872" s="21">
        <v>10862</v>
      </c>
      <c r="U872" s="54">
        <v>2665</v>
      </c>
      <c r="V872" s="20">
        <v>6774</v>
      </c>
      <c r="W872" s="20">
        <v>9752</v>
      </c>
      <c r="X872" s="20">
        <v>0</v>
      </c>
      <c r="Y872" s="21">
        <v>0</v>
      </c>
      <c r="Z872" s="20">
        <v>41781</v>
      </c>
      <c r="AA872" s="21">
        <v>0</v>
      </c>
      <c r="AB872" s="32">
        <v>0</v>
      </c>
      <c r="AC872" s="20">
        <v>137586</v>
      </c>
      <c r="AD872" s="20">
        <v>111213</v>
      </c>
      <c r="AE872" s="20">
        <v>163535</v>
      </c>
      <c r="AF872" s="20">
        <v>66948</v>
      </c>
      <c r="AG872" s="20">
        <v>15846</v>
      </c>
      <c r="AH872" s="20">
        <v>68755</v>
      </c>
      <c r="AI872" s="21">
        <v>9624</v>
      </c>
      <c r="AJ872" s="25">
        <v>12859</v>
      </c>
      <c r="AK872" s="25">
        <v>25313</v>
      </c>
      <c r="AL872" s="25">
        <v>3456</v>
      </c>
      <c r="AM872" s="22">
        <v>9012</v>
      </c>
      <c r="AN872" s="20">
        <v>69825</v>
      </c>
      <c r="AO872" s="20">
        <v>7881</v>
      </c>
      <c r="AP872" s="54">
        <v>1064886</v>
      </c>
      <c r="AQ872" s="25">
        <v>62850</v>
      </c>
      <c r="AR872" s="25">
        <v>92218</v>
      </c>
      <c r="AS872" s="54">
        <v>49185</v>
      </c>
      <c r="AT872" s="54">
        <v>34612</v>
      </c>
      <c r="AU872" s="54">
        <v>42196</v>
      </c>
      <c r="AV872" s="54">
        <v>16740</v>
      </c>
      <c r="AW872" s="25">
        <f t="shared" si="52"/>
        <v>297801</v>
      </c>
      <c r="AX872" s="165">
        <v>228820</v>
      </c>
      <c r="AY872" s="98">
        <f t="shared" si="53"/>
        <v>1591507</v>
      </c>
      <c r="AZ872" s="73"/>
      <c r="BA872" s="20">
        <v>205010</v>
      </c>
      <c r="BB872" s="20">
        <v>32726</v>
      </c>
      <c r="BC872" s="19">
        <v>237736</v>
      </c>
      <c r="BD872" s="19">
        <f t="shared" si="54"/>
        <v>1829243</v>
      </c>
      <c r="BF872" s="20">
        <v>61095</v>
      </c>
      <c r="BG872" s="21">
        <f t="shared" si="55"/>
        <v>1768148</v>
      </c>
      <c r="BI872" s="73"/>
      <c r="BJ872" s="73"/>
      <c r="BK872" s="73"/>
      <c r="BL872" s="73"/>
      <c r="BM872" s="73"/>
      <c r="BN872" s="73"/>
      <c r="BO872" s="73"/>
    </row>
    <row r="873" spans="1:67" ht="22.5" customHeight="1" x14ac:dyDescent="0.2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61484</v>
      </c>
      <c r="G873" s="20">
        <v>27605</v>
      </c>
      <c r="H873" s="20">
        <v>65513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876</v>
      </c>
      <c r="O873" s="20">
        <v>0</v>
      </c>
      <c r="P873" s="20">
        <v>48167</v>
      </c>
      <c r="Q873" s="20">
        <v>7652</v>
      </c>
      <c r="R873" s="20">
        <v>9034</v>
      </c>
      <c r="S873" s="20">
        <v>8208</v>
      </c>
      <c r="T873" s="21">
        <v>10862</v>
      </c>
      <c r="U873" s="54">
        <v>1227</v>
      </c>
      <c r="V873" s="20">
        <v>14677</v>
      </c>
      <c r="W873" s="20">
        <v>9752</v>
      </c>
      <c r="X873" s="20">
        <v>0</v>
      </c>
      <c r="Y873" s="21">
        <v>0</v>
      </c>
      <c r="Z873" s="20">
        <v>29090</v>
      </c>
      <c r="AA873" s="21">
        <v>0</v>
      </c>
      <c r="AB873" s="32">
        <v>0</v>
      </c>
      <c r="AC873" s="20">
        <v>97400</v>
      </c>
      <c r="AD873" s="20">
        <v>67256</v>
      </c>
      <c r="AE873" s="20">
        <v>105769</v>
      </c>
      <c r="AF873" s="20">
        <v>39068</v>
      </c>
      <c r="AG873" s="20">
        <v>10945</v>
      </c>
      <c r="AH873" s="20">
        <v>42960</v>
      </c>
      <c r="AI873" s="21">
        <v>9624</v>
      </c>
      <c r="AJ873" s="25">
        <v>8127</v>
      </c>
      <c r="AK873" s="25">
        <v>18343</v>
      </c>
      <c r="AL873" s="25">
        <v>2826</v>
      </c>
      <c r="AM873" s="22">
        <v>6393</v>
      </c>
      <c r="AN873" s="20">
        <v>69028</v>
      </c>
      <c r="AO873" s="20">
        <v>6948</v>
      </c>
      <c r="AP873" s="54">
        <v>778834</v>
      </c>
      <c r="AQ873" s="25">
        <v>50691</v>
      </c>
      <c r="AR873" s="25">
        <v>103380</v>
      </c>
      <c r="AS873" s="54">
        <v>42582</v>
      </c>
      <c r="AT873" s="54">
        <v>31323</v>
      </c>
      <c r="AU873" s="54">
        <v>31183</v>
      </c>
      <c r="AV873" s="54">
        <v>12611</v>
      </c>
      <c r="AW873" s="25">
        <f t="shared" si="52"/>
        <v>271770</v>
      </c>
      <c r="AX873" s="165">
        <v>203804</v>
      </c>
      <c r="AY873" s="98">
        <f t="shared" si="53"/>
        <v>1254408</v>
      </c>
      <c r="AZ873" s="73"/>
      <c r="BA873" s="20">
        <v>154869</v>
      </c>
      <c r="BB873" s="20">
        <v>31724</v>
      </c>
      <c r="BC873" s="19">
        <v>186593</v>
      </c>
      <c r="BD873" s="19">
        <f t="shared" si="54"/>
        <v>1441001</v>
      </c>
      <c r="BF873" s="20">
        <v>46027</v>
      </c>
      <c r="BG873" s="21">
        <f t="shared" si="55"/>
        <v>1394974</v>
      </c>
      <c r="BI873" s="73"/>
      <c r="BJ873" s="73"/>
      <c r="BK873" s="73"/>
      <c r="BL873" s="73"/>
      <c r="BM873" s="73"/>
      <c r="BN873" s="73"/>
      <c r="BO873" s="73"/>
    </row>
    <row r="874" spans="1:67" ht="22.5" customHeight="1" x14ac:dyDescent="0.2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186334</v>
      </c>
      <c r="G874" s="20">
        <v>49401</v>
      </c>
      <c r="H874" s="20">
        <v>39155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4658</v>
      </c>
      <c r="O874" s="20">
        <v>0</v>
      </c>
      <c r="P874" s="20">
        <v>192136</v>
      </c>
      <c r="Q874" s="20">
        <v>20695</v>
      </c>
      <c r="R874" s="20">
        <v>19269</v>
      </c>
      <c r="S874" s="20">
        <v>20064</v>
      </c>
      <c r="T874" s="21">
        <v>10862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86060</v>
      </c>
      <c r="AA874" s="21">
        <v>0</v>
      </c>
      <c r="AB874" s="32">
        <v>0</v>
      </c>
      <c r="AC874" s="20">
        <v>373207</v>
      </c>
      <c r="AD874" s="20">
        <v>129160</v>
      </c>
      <c r="AE874" s="20">
        <v>211759</v>
      </c>
      <c r="AF874" s="20">
        <v>91246</v>
      </c>
      <c r="AG874" s="20">
        <v>46101</v>
      </c>
      <c r="AH874" s="20">
        <v>84139</v>
      </c>
      <c r="AI874" s="21">
        <v>15639</v>
      </c>
      <c r="AJ874" s="25">
        <v>28503</v>
      </c>
      <c r="AK874" s="25">
        <v>33355</v>
      </c>
      <c r="AL874" s="25">
        <v>5495</v>
      </c>
      <c r="AM874" s="22">
        <v>14430</v>
      </c>
      <c r="AN874" s="20">
        <v>49817</v>
      </c>
      <c r="AO874" s="20">
        <v>6626</v>
      </c>
      <c r="AP874" s="54">
        <v>1718111</v>
      </c>
      <c r="AQ874" s="25">
        <v>63341</v>
      </c>
      <c r="AR874" s="25">
        <v>76150</v>
      </c>
      <c r="AS874" s="54">
        <v>46901</v>
      </c>
      <c r="AT874" s="54">
        <v>19225</v>
      </c>
      <c r="AU874" s="54">
        <v>37575</v>
      </c>
      <c r="AV874" s="54">
        <v>38350</v>
      </c>
      <c r="AW874" s="25">
        <f t="shared" si="52"/>
        <v>281542</v>
      </c>
      <c r="AX874" s="165">
        <v>206674</v>
      </c>
      <c r="AY874" s="98">
        <f t="shared" si="53"/>
        <v>2206327</v>
      </c>
      <c r="AZ874" s="73"/>
      <c r="BA874" s="20">
        <v>372039</v>
      </c>
      <c r="BB874" s="20">
        <v>30265</v>
      </c>
      <c r="BC874" s="19">
        <v>402304</v>
      </c>
      <c r="BD874" s="19">
        <f t="shared" si="54"/>
        <v>2608631</v>
      </c>
      <c r="BF874" s="20">
        <v>139964</v>
      </c>
      <c r="BG874" s="21">
        <f t="shared" si="55"/>
        <v>2468667</v>
      </c>
      <c r="BI874" s="73"/>
      <c r="BJ874" s="73"/>
      <c r="BK874" s="73"/>
      <c r="BL874" s="73"/>
      <c r="BM874" s="73"/>
      <c r="BN874" s="73"/>
      <c r="BO874" s="73"/>
    </row>
    <row r="875" spans="1:67" ht="22.5" customHeight="1" x14ac:dyDescent="0.2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148145</v>
      </c>
      <c r="G875" s="20">
        <v>71557</v>
      </c>
      <c r="H875" s="20">
        <v>30751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2287</v>
      </c>
      <c r="O875" s="20">
        <v>0</v>
      </c>
      <c r="P875" s="20">
        <v>75685</v>
      </c>
      <c r="Q875" s="20">
        <v>16521</v>
      </c>
      <c r="R875" s="20">
        <v>14685</v>
      </c>
      <c r="S875" s="20">
        <v>12768</v>
      </c>
      <c r="T875" s="21">
        <v>10862</v>
      </c>
      <c r="U875" s="54">
        <v>18443</v>
      </c>
      <c r="V875" s="20">
        <v>27096</v>
      </c>
      <c r="W875" s="20">
        <v>9752</v>
      </c>
      <c r="X875" s="20">
        <v>0</v>
      </c>
      <c r="Y875" s="21">
        <v>0</v>
      </c>
      <c r="Z875" s="20">
        <v>69953</v>
      </c>
      <c r="AA875" s="21">
        <v>0</v>
      </c>
      <c r="AB875" s="32">
        <v>0</v>
      </c>
      <c r="AC875" s="20">
        <v>245585</v>
      </c>
      <c r="AD875" s="20">
        <v>144241</v>
      </c>
      <c r="AE875" s="20">
        <v>157223</v>
      </c>
      <c r="AF875" s="20">
        <v>64239</v>
      </c>
      <c r="AG875" s="20">
        <v>26900</v>
      </c>
      <c r="AH875" s="20">
        <v>62940</v>
      </c>
      <c r="AI875" s="21">
        <v>30877</v>
      </c>
      <c r="AJ875" s="25">
        <v>20380</v>
      </c>
      <c r="AK875" s="25">
        <v>29730</v>
      </c>
      <c r="AL875" s="25">
        <v>4142</v>
      </c>
      <c r="AM875" s="22">
        <v>10753</v>
      </c>
      <c r="AN875" s="20">
        <v>60026</v>
      </c>
      <c r="AO875" s="20">
        <v>10432</v>
      </c>
      <c r="AP875" s="54">
        <v>1375973</v>
      </c>
      <c r="AQ875" s="25">
        <v>76039</v>
      </c>
      <c r="AR875" s="25">
        <v>97369</v>
      </c>
      <c r="AS875" s="54">
        <v>57047</v>
      </c>
      <c r="AT875" s="54">
        <v>27743</v>
      </c>
      <c r="AU875" s="54">
        <v>50191</v>
      </c>
      <c r="AV875" s="54">
        <v>26230</v>
      </c>
      <c r="AW875" s="25">
        <f t="shared" si="52"/>
        <v>334619</v>
      </c>
      <c r="AX875" s="165">
        <v>274894</v>
      </c>
      <c r="AY875" s="98">
        <f t="shared" si="53"/>
        <v>1985486</v>
      </c>
      <c r="AZ875" s="73"/>
      <c r="BA875" s="20">
        <v>280041</v>
      </c>
      <c r="BB875" s="20">
        <v>48588</v>
      </c>
      <c r="BC875" s="19">
        <v>328629</v>
      </c>
      <c r="BD875" s="19">
        <f t="shared" si="54"/>
        <v>2314115</v>
      </c>
      <c r="BF875" s="20">
        <v>95730</v>
      </c>
      <c r="BG875" s="21">
        <f t="shared" si="55"/>
        <v>2218385</v>
      </c>
      <c r="BI875" s="73"/>
      <c r="BJ875" s="73"/>
      <c r="BK875" s="73"/>
      <c r="BL875" s="73"/>
      <c r="BM875" s="73"/>
      <c r="BN875" s="73"/>
      <c r="BO875" s="73"/>
    </row>
    <row r="876" spans="1:67" ht="22.5" customHeight="1" x14ac:dyDescent="0.2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152123</v>
      </c>
      <c r="G876" s="20">
        <v>69621</v>
      </c>
      <c r="H876" s="20">
        <v>66659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2216</v>
      </c>
      <c r="O876" s="20">
        <v>0</v>
      </c>
      <c r="P876" s="20">
        <v>69782</v>
      </c>
      <c r="Q876" s="20">
        <v>16498</v>
      </c>
      <c r="R876" s="20">
        <v>41296</v>
      </c>
      <c r="S876" s="20">
        <v>20976</v>
      </c>
      <c r="T876" s="21">
        <v>21724</v>
      </c>
      <c r="U876" s="54">
        <v>2876</v>
      </c>
      <c r="V876" s="20">
        <v>6774</v>
      </c>
      <c r="W876" s="20">
        <v>9752</v>
      </c>
      <c r="X876" s="20">
        <v>0</v>
      </c>
      <c r="Y876" s="21">
        <v>0</v>
      </c>
      <c r="Z876" s="20">
        <v>72703</v>
      </c>
      <c r="AA876" s="21">
        <v>0</v>
      </c>
      <c r="AB876" s="32">
        <v>0</v>
      </c>
      <c r="AC876" s="20">
        <v>195049</v>
      </c>
      <c r="AD876" s="20">
        <v>214002</v>
      </c>
      <c r="AE876" s="20">
        <v>221154</v>
      </c>
      <c r="AF876" s="20">
        <v>92644</v>
      </c>
      <c r="AG876" s="20">
        <v>27871</v>
      </c>
      <c r="AH876" s="20">
        <v>111153</v>
      </c>
      <c r="AI876" s="21">
        <v>32481</v>
      </c>
      <c r="AJ876" s="25">
        <v>20120</v>
      </c>
      <c r="AK876" s="25">
        <v>34002</v>
      </c>
      <c r="AL876" s="25">
        <v>5890</v>
      </c>
      <c r="AM876" s="22">
        <v>12360</v>
      </c>
      <c r="AN876" s="20">
        <v>354480</v>
      </c>
      <c r="AO876" s="20">
        <v>15607</v>
      </c>
      <c r="AP876" s="54">
        <v>1889813</v>
      </c>
      <c r="AQ876" s="25">
        <v>58987</v>
      </c>
      <c r="AR876" s="25">
        <v>107165</v>
      </c>
      <c r="AS876" s="54">
        <v>82536</v>
      </c>
      <c r="AT876" s="54">
        <v>41863</v>
      </c>
      <c r="AU876" s="54">
        <v>63616</v>
      </c>
      <c r="AV876" s="54">
        <v>26987</v>
      </c>
      <c r="AW876" s="25">
        <f t="shared" si="52"/>
        <v>381154</v>
      </c>
      <c r="AX876" s="165">
        <v>444297</v>
      </c>
      <c r="AY876" s="98">
        <f t="shared" si="53"/>
        <v>2715264</v>
      </c>
      <c r="AZ876" s="73"/>
      <c r="BA876" s="20">
        <v>277001</v>
      </c>
      <c r="BB876" s="20">
        <v>70489</v>
      </c>
      <c r="BC876" s="19">
        <v>347490</v>
      </c>
      <c r="BD876" s="19">
        <f t="shared" si="54"/>
        <v>3062754</v>
      </c>
      <c r="BF876" s="20">
        <v>98491</v>
      </c>
      <c r="BG876" s="21">
        <f t="shared" si="55"/>
        <v>2964263</v>
      </c>
      <c r="BI876" s="73"/>
      <c r="BJ876" s="73"/>
      <c r="BK876" s="73"/>
      <c r="BL876" s="73"/>
      <c r="BM876" s="73"/>
      <c r="BN876" s="73"/>
      <c r="BO876" s="73"/>
    </row>
    <row r="877" spans="1:67" ht="22.5" customHeight="1" x14ac:dyDescent="0.2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204305</v>
      </c>
      <c r="G877" s="20">
        <v>101671</v>
      </c>
      <c r="H877" s="20">
        <v>72198</v>
      </c>
      <c r="I877" s="20">
        <v>0</v>
      </c>
      <c r="J877" s="20">
        <v>0</v>
      </c>
      <c r="K877" s="20">
        <v>0</v>
      </c>
      <c r="L877" s="20">
        <v>0</v>
      </c>
      <c r="M877" s="20">
        <v>9747</v>
      </c>
      <c r="N877" s="20">
        <v>5013</v>
      </c>
      <c r="O877" s="20">
        <v>8954</v>
      </c>
      <c r="P877" s="20">
        <v>299976</v>
      </c>
      <c r="Q877" s="20">
        <v>23548</v>
      </c>
      <c r="R877" s="20">
        <v>23763</v>
      </c>
      <c r="S877" s="20">
        <v>24624</v>
      </c>
      <c r="T877" s="21">
        <v>21724</v>
      </c>
      <c r="U877" s="54">
        <v>8714</v>
      </c>
      <c r="V877" s="20">
        <v>13548</v>
      </c>
      <c r="W877" s="20">
        <v>9752</v>
      </c>
      <c r="X877" s="20">
        <v>0</v>
      </c>
      <c r="Y877" s="21">
        <v>0</v>
      </c>
      <c r="Z877" s="20">
        <v>125717</v>
      </c>
      <c r="AA877" s="21">
        <v>0</v>
      </c>
      <c r="AB877" s="32">
        <v>0</v>
      </c>
      <c r="AC877" s="20">
        <v>339176</v>
      </c>
      <c r="AD877" s="20">
        <v>151762</v>
      </c>
      <c r="AE877" s="20">
        <v>355843</v>
      </c>
      <c r="AF877" s="20">
        <v>161166</v>
      </c>
      <c r="AG877" s="20">
        <v>53437</v>
      </c>
      <c r="AH877" s="20">
        <v>99616</v>
      </c>
      <c r="AI877" s="21">
        <v>12832</v>
      </c>
      <c r="AJ877" s="25">
        <v>30301</v>
      </c>
      <c r="AK877" s="25">
        <v>39984</v>
      </c>
      <c r="AL877" s="25">
        <v>8194</v>
      </c>
      <c r="AM877" s="22">
        <v>17697</v>
      </c>
      <c r="AN877" s="20">
        <v>77218</v>
      </c>
      <c r="AO877" s="20">
        <v>8835</v>
      </c>
      <c r="AP877" s="54">
        <v>2309315</v>
      </c>
      <c r="AQ877" s="25">
        <v>42160</v>
      </c>
      <c r="AR877" s="25">
        <v>96492</v>
      </c>
      <c r="AS877" s="54">
        <v>68338</v>
      </c>
      <c r="AT877" s="54">
        <v>37894</v>
      </c>
      <c r="AU877" s="54">
        <v>56369</v>
      </c>
      <c r="AV877" s="54">
        <v>42700</v>
      </c>
      <c r="AW877" s="25">
        <f t="shared" si="52"/>
        <v>343953</v>
      </c>
      <c r="AX877" s="165">
        <v>308055</v>
      </c>
      <c r="AY877" s="98">
        <f t="shared" si="53"/>
        <v>2961323</v>
      </c>
      <c r="AZ877" s="73"/>
      <c r="BA877" s="20">
        <v>389918</v>
      </c>
      <c r="BB877" s="20">
        <v>40657</v>
      </c>
      <c r="BC877" s="19">
        <v>430575</v>
      </c>
      <c r="BD877" s="19">
        <f t="shared" si="54"/>
        <v>3391898</v>
      </c>
      <c r="BF877" s="20">
        <v>155838</v>
      </c>
      <c r="BG877" s="21">
        <f t="shared" si="55"/>
        <v>3236060</v>
      </c>
      <c r="BI877" s="73"/>
      <c r="BJ877" s="73"/>
      <c r="BK877" s="73"/>
      <c r="BL877" s="73"/>
      <c r="BM877" s="73"/>
      <c r="BN877" s="73"/>
      <c r="BO877" s="73"/>
    </row>
    <row r="878" spans="1:67" ht="22.5" customHeight="1" x14ac:dyDescent="0.2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208927</v>
      </c>
      <c r="G878" s="20">
        <v>108124</v>
      </c>
      <c r="H878" s="20">
        <v>52525</v>
      </c>
      <c r="I878" s="20">
        <v>0</v>
      </c>
      <c r="J878" s="20">
        <v>0</v>
      </c>
      <c r="K878" s="20">
        <v>0</v>
      </c>
      <c r="L878" s="20">
        <v>0</v>
      </c>
      <c r="M878" s="20">
        <v>9888</v>
      </c>
      <c r="N878" s="20">
        <v>7339</v>
      </c>
      <c r="O878" s="20">
        <v>8954</v>
      </c>
      <c r="P878" s="20">
        <v>150104</v>
      </c>
      <c r="Q878" s="20">
        <v>22623</v>
      </c>
      <c r="R878" s="20">
        <v>25899</v>
      </c>
      <c r="S878" s="20">
        <v>25536</v>
      </c>
      <c r="T878" s="21">
        <v>10862</v>
      </c>
      <c r="U878" s="54">
        <v>9644</v>
      </c>
      <c r="V878" s="20">
        <v>14677</v>
      </c>
      <c r="W878" s="20">
        <v>9752</v>
      </c>
      <c r="X878" s="20">
        <v>0</v>
      </c>
      <c r="Y878" s="21">
        <v>0</v>
      </c>
      <c r="Z878" s="20">
        <v>112538</v>
      </c>
      <c r="AA878" s="21">
        <v>0</v>
      </c>
      <c r="AB878" s="32">
        <v>0</v>
      </c>
      <c r="AC878" s="20">
        <v>373235</v>
      </c>
      <c r="AD878" s="20">
        <v>138478</v>
      </c>
      <c r="AE878" s="20">
        <v>281636</v>
      </c>
      <c r="AF878" s="20">
        <v>145171</v>
      </c>
      <c r="AG878" s="20">
        <v>54859</v>
      </c>
      <c r="AH878" s="20">
        <v>90798</v>
      </c>
      <c r="AI878" s="21">
        <v>10827</v>
      </c>
      <c r="AJ878" s="25">
        <v>30700</v>
      </c>
      <c r="AK878" s="25">
        <v>40725</v>
      </c>
      <c r="AL878" s="25">
        <v>6734</v>
      </c>
      <c r="AM878" s="22">
        <v>17912</v>
      </c>
      <c r="AN878" s="20">
        <v>67825</v>
      </c>
      <c r="AO878" s="20">
        <v>9146</v>
      </c>
      <c r="AP878" s="54">
        <v>2045438</v>
      </c>
      <c r="AQ878" s="25">
        <v>51331</v>
      </c>
      <c r="AR878" s="25">
        <v>90386</v>
      </c>
      <c r="AS878" s="54">
        <v>66645</v>
      </c>
      <c r="AT878" s="54">
        <v>31906</v>
      </c>
      <c r="AU878" s="54">
        <v>55731</v>
      </c>
      <c r="AV878" s="54">
        <v>40106</v>
      </c>
      <c r="AW878" s="25">
        <f t="shared" si="52"/>
        <v>336105</v>
      </c>
      <c r="AX878" s="165">
        <v>225002</v>
      </c>
      <c r="AY878" s="98">
        <f t="shared" si="53"/>
        <v>2606545</v>
      </c>
      <c r="AZ878" s="73"/>
      <c r="BA878" s="20">
        <v>393889</v>
      </c>
      <c r="BB878" s="20">
        <v>46788</v>
      </c>
      <c r="BC878" s="19">
        <v>440677</v>
      </c>
      <c r="BD878" s="19">
        <f t="shared" si="54"/>
        <v>3047222</v>
      </c>
      <c r="BF878" s="20">
        <v>146371</v>
      </c>
      <c r="BG878" s="21">
        <f t="shared" si="55"/>
        <v>2900851</v>
      </c>
      <c r="BI878" s="73"/>
      <c r="BJ878" s="73"/>
      <c r="BK878" s="73"/>
      <c r="BL878" s="73"/>
      <c r="BM878" s="73"/>
      <c r="BN878" s="73"/>
      <c r="BO878" s="73"/>
    </row>
    <row r="879" spans="1:67" ht="22.5" customHeight="1" x14ac:dyDescent="0.2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218568</v>
      </c>
      <c r="G879" s="20">
        <v>202911</v>
      </c>
      <c r="H879" s="20">
        <v>77355</v>
      </c>
      <c r="I879" s="20">
        <v>0</v>
      </c>
      <c r="J879" s="20">
        <v>0</v>
      </c>
      <c r="K879" s="20">
        <v>0</v>
      </c>
      <c r="L879" s="20">
        <v>0</v>
      </c>
      <c r="M879" s="20">
        <v>8786</v>
      </c>
      <c r="N879" s="20">
        <v>5377</v>
      </c>
      <c r="O879" s="20">
        <v>2183</v>
      </c>
      <c r="P879" s="20">
        <v>227521</v>
      </c>
      <c r="Q879" s="20">
        <v>22405</v>
      </c>
      <c r="R879" s="20">
        <v>18112</v>
      </c>
      <c r="S879" s="20">
        <v>33744</v>
      </c>
      <c r="T879" s="21">
        <v>21724</v>
      </c>
      <c r="U879" s="54">
        <v>8249</v>
      </c>
      <c r="V879" s="20">
        <v>20322</v>
      </c>
      <c r="W879" s="20">
        <v>9752</v>
      </c>
      <c r="X879" s="20">
        <v>0</v>
      </c>
      <c r="Y879" s="21">
        <v>0</v>
      </c>
      <c r="Z879" s="20">
        <v>139999</v>
      </c>
      <c r="AA879" s="21">
        <v>0</v>
      </c>
      <c r="AB879" s="32">
        <v>0</v>
      </c>
      <c r="AC879" s="20">
        <v>295706</v>
      </c>
      <c r="AD879" s="20">
        <v>151327</v>
      </c>
      <c r="AE879" s="20">
        <v>267470</v>
      </c>
      <c r="AF879" s="20">
        <v>111173</v>
      </c>
      <c r="AG879" s="20">
        <v>79049</v>
      </c>
      <c r="AH879" s="20">
        <v>77479</v>
      </c>
      <c r="AI879" s="21">
        <v>37293</v>
      </c>
      <c r="AJ879" s="25">
        <v>28843</v>
      </c>
      <c r="AK879" s="25">
        <v>48569</v>
      </c>
      <c r="AL879" s="25">
        <v>6503</v>
      </c>
      <c r="AM879" s="22">
        <v>18992</v>
      </c>
      <c r="AN879" s="20">
        <v>80537</v>
      </c>
      <c r="AO879" s="20">
        <v>24681</v>
      </c>
      <c r="AP879" s="54">
        <v>2244630</v>
      </c>
      <c r="AQ879" s="25">
        <v>35860</v>
      </c>
      <c r="AR879" s="25">
        <v>92208</v>
      </c>
      <c r="AS879" s="54">
        <v>79100</v>
      </c>
      <c r="AT879" s="54">
        <v>73088</v>
      </c>
      <c r="AU879" s="54">
        <v>76665</v>
      </c>
      <c r="AV879" s="54">
        <v>55063</v>
      </c>
      <c r="AW879" s="25">
        <f t="shared" si="52"/>
        <v>411984</v>
      </c>
      <c r="AX879" s="165">
        <v>383298</v>
      </c>
      <c r="AY879" s="98">
        <f t="shared" si="53"/>
        <v>3039912</v>
      </c>
      <c r="AZ879" s="73"/>
      <c r="BA879" s="20">
        <v>375326</v>
      </c>
      <c r="BB879" s="20">
        <v>120354</v>
      </c>
      <c r="BC879" s="19">
        <v>495680</v>
      </c>
      <c r="BD879" s="19">
        <f t="shared" si="54"/>
        <v>3535592</v>
      </c>
      <c r="BF879" s="20">
        <v>200961</v>
      </c>
      <c r="BG879" s="21">
        <f t="shared" si="55"/>
        <v>3334631</v>
      </c>
      <c r="BI879" s="73"/>
      <c r="BJ879" s="73"/>
      <c r="BK879" s="73"/>
      <c r="BL879" s="73"/>
      <c r="BM879" s="73"/>
      <c r="BN879" s="73"/>
      <c r="BO879" s="73"/>
    </row>
    <row r="880" spans="1:67" ht="22.5" customHeight="1" x14ac:dyDescent="0.2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118556</v>
      </c>
      <c r="G880" s="20">
        <v>168495</v>
      </c>
      <c r="H880" s="20">
        <v>67614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1412</v>
      </c>
      <c r="O880" s="20">
        <v>0</v>
      </c>
      <c r="P880" s="20">
        <v>68242</v>
      </c>
      <c r="Q880" s="20">
        <v>10818</v>
      </c>
      <c r="R880" s="20">
        <v>28614</v>
      </c>
      <c r="S880" s="20">
        <v>18240</v>
      </c>
      <c r="T880" s="21">
        <v>10862</v>
      </c>
      <c r="U880" s="54">
        <v>8249</v>
      </c>
      <c r="V880" s="20">
        <v>10161</v>
      </c>
      <c r="W880" s="20">
        <v>9752</v>
      </c>
      <c r="X880" s="20">
        <v>0</v>
      </c>
      <c r="Y880" s="21">
        <v>0</v>
      </c>
      <c r="Z880" s="20">
        <v>70613</v>
      </c>
      <c r="AA880" s="21">
        <v>0</v>
      </c>
      <c r="AB880" s="32">
        <v>0</v>
      </c>
      <c r="AC880" s="20">
        <v>118542</v>
      </c>
      <c r="AD880" s="20">
        <v>108709</v>
      </c>
      <c r="AE880" s="20">
        <v>140781</v>
      </c>
      <c r="AF880" s="20">
        <v>55062</v>
      </c>
      <c r="AG880" s="20">
        <v>29676</v>
      </c>
      <c r="AH880" s="20">
        <v>51027</v>
      </c>
      <c r="AI880" s="21">
        <v>58546</v>
      </c>
      <c r="AJ880" s="25">
        <v>13106</v>
      </c>
      <c r="AK880" s="25">
        <v>28980</v>
      </c>
      <c r="AL880" s="25">
        <v>3867</v>
      </c>
      <c r="AM880" s="22">
        <v>10291</v>
      </c>
      <c r="AN880" s="20">
        <v>97065</v>
      </c>
      <c r="AO880" s="20">
        <v>29264</v>
      </c>
      <c r="AP880" s="54">
        <v>1336544</v>
      </c>
      <c r="AQ880" s="25">
        <v>35164</v>
      </c>
      <c r="AR880" s="25">
        <v>112530</v>
      </c>
      <c r="AS880" s="54">
        <v>62878</v>
      </c>
      <c r="AT880" s="54">
        <v>56074</v>
      </c>
      <c r="AU880" s="54">
        <v>45774</v>
      </c>
      <c r="AV880" s="54">
        <v>24379</v>
      </c>
      <c r="AW880" s="25">
        <f t="shared" si="52"/>
        <v>336799</v>
      </c>
      <c r="AX880" s="165">
        <v>452125</v>
      </c>
      <c r="AY880" s="98">
        <f t="shared" si="53"/>
        <v>2125468</v>
      </c>
      <c r="AZ880" s="73"/>
      <c r="BA880" s="20">
        <v>207461</v>
      </c>
      <c r="BB880" s="20">
        <v>148295</v>
      </c>
      <c r="BC880" s="19">
        <v>355756</v>
      </c>
      <c r="BD880" s="19">
        <f t="shared" si="54"/>
        <v>2481224</v>
      </c>
      <c r="BF880" s="20">
        <v>88973</v>
      </c>
      <c r="BG880" s="21">
        <f t="shared" si="55"/>
        <v>2392251</v>
      </c>
      <c r="BI880" s="73"/>
      <c r="BJ880" s="73"/>
      <c r="BK880" s="73"/>
      <c r="BL880" s="73"/>
      <c r="BM880" s="73"/>
      <c r="BN880" s="73"/>
      <c r="BO880" s="73"/>
    </row>
    <row r="881" spans="1:67" ht="22.5" customHeight="1" x14ac:dyDescent="0.2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268854</v>
      </c>
      <c r="G881" s="20">
        <v>66681</v>
      </c>
      <c r="H881" s="20">
        <v>83276</v>
      </c>
      <c r="I881" s="20">
        <v>0</v>
      </c>
      <c r="J881" s="20">
        <v>0</v>
      </c>
      <c r="K881" s="20">
        <v>0</v>
      </c>
      <c r="L881" s="20">
        <v>0</v>
      </c>
      <c r="M881" s="20">
        <v>14782</v>
      </c>
      <c r="N881" s="20">
        <v>7487</v>
      </c>
      <c r="O881" s="20">
        <v>7474</v>
      </c>
      <c r="P881" s="20">
        <v>251086</v>
      </c>
      <c r="Q881" s="20">
        <v>30433</v>
      </c>
      <c r="R881" s="20">
        <v>27279</v>
      </c>
      <c r="S881" s="20">
        <v>35568</v>
      </c>
      <c r="T881" s="21">
        <v>32586</v>
      </c>
      <c r="U881" s="54">
        <v>16201</v>
      </c>
      <c r="V881" s="20">
        <v>25967</v>
      </c>
      <c r="W881" s="20">
        <v>9752</v>
      </c>
      <c r="X881" s="20">
        <v>0</v>
      </c>
      <c r="Y881" s="21">
        <v>0</v>
      </c>
      <c r="Z881" s="20">
        <v>150646</v>
      </c>
      <c r="AA881" s="21">
        <v>0</v>
      </c>
      <c r="AB881" s="32">
        <v>0</v>
      </c>
      <c r="AC881" s="20">
        <v>539801</v>
      </c>
      <c r="AD881" s="20">
        <v>170702</v>
      </c>
      <c r="AE881" s="20">
        <v>390048</v>
      </c>
      <c r="AF881" s="20">
        <v>223482</v>
      </c>
      <c r="AG881" s="20">
        <v>88940</v>
      </c>
      <c r="AH881" s="20">
        <v>110496</v>
      </c>
      <c r="AI881" s="21">
        <v>12030</v>
      </c>
      <c r="AJ881" s="25">
        <v>38586</v>
      </c>
      <c r="AK881" s="25">
        <v>47742</v>
      </c>
      <c r="AL881" s="25">
        <v>10968</v>
      </c>
      <c r="AM881" s="22">
        <v>23481</v>
      </c>
      <c r="AN881" s="20">
        <v>95019</v>
      </c>
      <c r="AO881" s="20">
        <v>11770</v>
      </c>
      <c r="AP881" s="54">
        <v>2791137</v>
      </c>
      <c r="AQ881" s="25">
        <v>84100</v>
      </c>
      <c r="AR881" s="25">
        <v>106920</v>
      </c>
      <c r="AS881" s="54">
        <v>73652</v>
      </c>
      <c r="AT881" s="54">
        <v>28407</v>
      </c>
      <c r="AU881" s="54">
        <v>38063</v>
      </c>
      <c r="AV881" s="54">
        <v>111733</v>
      </c>
      <c r="AW881" s="25">
        <f t="shared" si="52"/>
        <v>442875</v>
      </c>
      <c r="AX881" s="165">
        <v>366185</v>
      </c>
      <c r="AY881" s="98">
        <f t="shared" si="53"/>
        <v>3600197</v>
      </c>
      <c r="AZ881" s="73"/>
      <c r="BA881" s="20">
        <v>465899</v>
      </c>
      <c r="BB881" s="20">
        <v>48839</v>
      </c>
      <c r="BC881" s="19">
        <v>514738</v>
      </c>
      <c r="BD881" s="19">
        <f t="shared" si="54"/>
        <v>4114935</v>
      </c>
      <c r="BF881" s="20">
        <v>407786</v>
      </c>
      <c r="BG881" s="21">
        <f t="shared" si="55"/>
        <v>3707149</v>
      </c>
      <c r="BI881" s="73"/>
      <c r="BJ881" s="73"/>
      <c r="BK881" s="73"/>
      <c r="BL881" s="73"/>
      <c r="BM881" s="73"/>
      <c r="BN881" s="73"/>
      <c r="BO881" s="73"/>
    </row>
    <row r="882" spans="1:67" ht="22.5" customHeight="1" x14ac:dyDescent="0.2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219785</v>
      </c>
      <c r="G882" s="20">
        <v>71198</v>
      </c>
      <c r="H882" s="20">
        <v>44503</v>
      </c>
      <c r="I882" s="20">
        <v>0</v>
      </c>
      <c r="J882" s="20">
        <v>0</v>
      </c>
      <c r="K882" s="20">
        <v>0</v>
      </c>
      <c r="L882" s="20">
        <v>0</v>
      </c>
      <c r="M882" s="20">
        <v>10638</v>
      </c>
      <c r="N882" s="20">
        <v>5693</v>
      </c>
      <c r="O882" s="20">
        <v>10249</v>
      </c>
      <c r="P882" s="20">
        <v>138878</v>
      </c>
      <c r="Q882" s="20">
        <v>25155</v>
      </c>
      <c r="R882" s="20">
        <v>26033</v>
      </c>
      <c r="S882" s="20">
        <v>22800</v>
      </c>
      <c r="T882" s="21">
        <v>10862</v>
      </c>
      <c r="U882" s="54">
        <v>12394</v>
      </c>
      <c r="V882" s="20">
        <v>15806</v>
      </c>
      <c r="W882" s="20">
        <v>9752</v>
      </c>
      <c r="X882" s="20">
        <v>0</v>
      </c>
      <c r="Y882" s="21">
        <v>0</v>
      </c>
      <c r="Z882" s="20">
        <v>92098</v>
      </c>
      <c r="AA882" s="21">
        <v>28308</v>
      </c>
      <c r="AB882" s="32">
        <v>0</v>
      </c>
      <c r="AC882" s="20">
        <v>456366</v>
      </c>
      <c r="AD882" s="20">
        <v>147041</v>
      </c>
      <c r="AE882" s="20">
        <v>291618</v>
      </c>
      <c r="AF882" s="20">
        <v>150590</v>
      </c>
      <c r="AG882" s="20">
        <v>55174</v>
      </c>
      <c r="AH882" s="20">
        <v>109934</v>
      </c>
      <c r="AI882" s="21">
        <v>2807</v>
      </c>
      <c r="AJ882" s="25">
        <v>32616</v>
      </c>
      <c r="AK882" s="25">
        <v>35109</v>
      </c>
      <c r="AL882" s="25">
        <v>8127</v>
      </c>
      <c r="AM882" s="22">
        <v>16651</v>
      </c>
      <c r="AN882" s="20">
        <v>61536</v>
      </c>
      <c r="AO882" s="20">
        <v>4926</v>
      </c>
      <c r="AP882" s="54">
        <v>2116647</v>
      </c>
      <c r="AQ882" s="25">
        <v>61363</v>
      </c>
      <c r="AR882" s="25">
        <v>122879</v>
      </c>
      <c r="AS882" s="54">
        <v>52533</v>
      </c>
      <c r="AT882" s="54">
        <v>27240</v>
      </c>
      <c r="AU882" s="54">
        <v>46633</v>
      </c>
      <c r="AV882" s="54">
        <v>45622</v>
      </c>
      <c r="AW882" s="25">
        <f t="shared" si="52"/>
        <v>356270</v>
      </c>
      <c r="AX882" s="165">
        <v>212886</v>
      </c>
      <c r="AY882" s="98">
        <f t="shared" si="53"/>
        <v>2685803</v>
      </c>
      <c r="AZ882" s="73"/>
      <c r="BA882" s="20">
        <v>412813</v>
      </c>
      <c r="BB882" s="20">
        <v>25798</v>
      </c>
      <c r="BC882" s="19">
        <v>438611</v>
      </c>
      <c r="BD882" s="19">
        <f t="shared" si="54"/>
        <v>3124414</v>
      </c>
      <c r="BF882" s="20">
        <v>166505</v>
      </c>
      <c r="BG882" s="21">
        <f t="shared" si="55"/>
        <v>2957909</v>
      </c>
      <c r="BI882" s="73"/>
      <c r="BJ882" s="73"/>
      <c r="BK882" s="73"/>
      <c r="BL882" s="73"/>
      <c r="BM882" s="73"/>
      <c r="BN882" s="73"/>
      <c r="BO882" s="73"/>
    </row>
    <row r="883" spans="1:67" ht="22.5" customHeight="1" x14ac:dyDescent="0.2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178846</v>
      </c>
      <c r="G883" s="20">
        <v>124901</v>
      </c>
      <c r="H883" s="20">
        <v>79074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3538</v>
      </c>
      <c r="O883" s="20">
        <v>0</v>
      </c>
      <c r="P883" s="20">
        <v>112977</v>
      </c>
      <c r="Q883" s="20">
        <v>19860</v>
      </c>
      <c r="R883" s="20">
        <v>12994</v>
      </c>
      <c r="S883" s="20">
        <v>19152</v>
      </c>
      <c r="T883" s="21">
        <v>10862</v>
      </c>
      <c r="U883" s="54">
        <v>7910</v>
      </c>
      <c r="V883" s="20">
        <v>14677</v>
      </c>
      <c r="W883" s="20">
        <v>9752</v>
      </c>
      <c r="X883" s="20">
        <v>0</v>
      </c>
      <c r="Y883" s="21">
        <v>0</v>
      </c>
      <c r="Z883" s="20">
        <v>94320</v>
      </c>
      <c r="AA883" s="21">
        <v>0</v>
      </c>
      <c r="AB883" s="32">
        <v>0</v>
      </c>
      <c r="AC883" s="20">
        <v>284749</v>
      </c>
      <c r="AD883" s="20">
        <v>143182</v>
      </c>
      <c r="AE883" s="20">
        <v>210805</v>
      </c>
      <c r="AF883" s="20">
        <v>100248</v>
      </c>
      <c r="AG883" s="20">
        <v>43061</v>
      </c>
      <c r="AH883" s="20">
        <v>100085</v>
      </c>
      <c r="AI883" s="21">
        <v>38496</v>
      </c>
      <c r="AJ883" s="25">
        <v>25042</v>
      </c>
      <c r="AK883" s="25">
        <v>37937</v>
      </c>
      <c r="AL883" s="25">
        <v>6055</v>
      </c>
      <c r="AM883" s="22">
        <v>14279</v>
      </c>
      <c r="AN883" s="20">
        <v>91783</v>
      </c>
      <c r="AO883" s="20">
        <v>15047</v>
      </c>
      <c r="AP883" s="54">
        <v>1799632</v>
      </c>
      <c r="AQ883" s="25">
        <v>60232</v>
      </c>
      <c r="AR883" s="25">
        <v>93065</v>
      </c>
      <c r="AS883" s="54">
        <v>68324</v>
      </c>
      <c r="AT883" s="54">
        <v>41862</v>
      </c>
      <c r="AU883" s="54">
        <v>62348</v>
      </c>
      <c r="AV883" s="54">
        <v>31951</v>
      </c>
      <c r="AW883" s="25">
        <f t="shared" si="52"/>
        <v>357782</v>
      </c>
      <c r="AX883" s="165">
        <v>296732</v>
      </c>
      <c r="AY883" s="98">
        <f t="shared" si="53"/>
        <v>2454146</v>
      </c>
      <c r="AZ883" s="73"/>
      <c r="BA883" s="20">
        <v>333488</v>
      </c>
      <c r="BB883" s="20">
        <v>69350</v>
      </c>
      <c r="BC883" s="19">
        <v>402838</v>
      </c>
      <c r="BD883" s="19">
        <f t="shared" si="54"/>
        <v>2856984</v>
      </c>
      <c r="BF883" s="20">
        <v>116608</v>
      </c>
      <c r="BG883" s="21">
        <f t="shared" si="55"/>
        <v>2740376</v>
      </c>
      <c r="BI883" s="73"/>
      <c r="BJ883" s="73"/>
      <c r="BK883" s="73"/>
      <c r="BL883" s="73"/>
      <c r="BM883" s="73"/>
      <c r="BN883" s="73"/>
      <c r="BO883" s="73"/>
    </row>
    <row r="884" spans="1:67" ht="22.5" customHeight="1" x14ac:dyDescent="0.2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270153</v>
      </c>
      <c r="G884" s="20">
        <v>163691</v>
      </c>
      <c r="H884" s="20">
        <v>48323</v>
      </c>
      <c r="I884" s="20">
        <v>0</v>
      </c>
      <c r="J884" s="20">
        <v>0</v>
      </c>
      <c r="K884" s="20">
        <v>0</v>
      </c>
      <c r="L884" s="20">
        <v>0</v>
      </c>
      <c r="M884" s="20">
        <v>12354</v>
      </c>
      <c r="N884" s="20">
        <v>6068</v>
      </c>
      <c r="O884" s="20">
        <v>2775</v>
      </c>
      <c r="P884" s="20">
        <v>166370</v>
      </c>
      <c r="Q884" s="20">
        <v>25445</v>
      </c>
      <c r="R884" s="20">
        <v>29459</v>
      </c>
      <c r="S884" s="20">
        <v>43776</v>
      </c>
      <c r="T884" s="21">
        <v>35845</v>
      </c>
      <c r="U884" s="54">
        <v>15355</v>
      </c>
      <c r="V884" s="20">
        <v>25967</v>
      </c>
      <c r="W884" s="20">
        <v>9752</v>
      </c>
      <c r="X884" s="20">
        <v>0</v>
      </c>
      <c r="Y884" s="21">
        <v>0</v>
      </c>
      <c r="Z884" s="20">
        <v>155818</v>
      </c>
      <c r="AA884" s="21">
        <v>0</v>
      </c>
      <c r="AB884" s="32">
        <v>0</v>
      </c>
      <c r="AC884" s="20">
        <v>419299</v>
      </c>
      <c r="AD884" s="20">
        <v>179774</v>
      </c>
      <c r="AE884" s="20">
        <v>430858</v>
      </c>
      <c r="AF884" s="20">
        <v>228376</v>
      </c>
      <c r="AG884" s="20">
        <v>84064</v>
      </c>
      <c r="AH884" s="20">
        <v>119595</v>
      </c>
      <c r="AI884" s="21">
        <v>72982</v>
      </c>
      <c r="AJ884" s="25">
        <v>33895</v>
      </c>
      <c r="AK884" s="25">
        <v>53828</v>
      </c>
      <c r="AL884" s="25">
        <v>11864</v>
      </c>
      <c r="AM884" s="22">
        <v>22373</v>
      </c>
      <c r="AN884" s="20">
        <v>171741</v>
      </c>
      <c r="AO884" s="20">
        <v>34864</v>
      </c>
      <c r="AP884" s="54">
        <v>2874664</v>
      </c>
      <c r="AQ884" s="25">
        <v>80985</v>
      </c>
      <c r="AR884" s="25">
        <v>134562</v>
      </c>
      <c r="AS884" s="54">
        <v>96763</v>
      </c>
      <c r="AT884" s="54">
        <v>71237</v>
      </c>
      <c r="AU884" s="54">
        <v>100487</v>
      </c>
      <c r="AV884" s="54">
        <v>64737</v>
      </c>
      <c r="AW884" s="25">
        <f t="shared" si="52"/>
        <v>548771</v>
      </c>
      <c r="AX884" s="165">
        <v>500115</v>
      </c>
      <c r="AY884" s="98">
        <f t="shared" si="53"/>
        <v>3923550</v>
      </c>
      <c r="AZ884" s="73"/>
      <c r="BA884" s="20">
        <v>425524</v>
      </c>
      <c r="BB884" s="20">
        <v>165638</v>
      </c>
      <c r="BC884" s="19">
        <v>591162</v>
      </c>
      <c r="BD884" s="19">
        <f t="shared" si="54"/>
        <v>4514712</v>
      </c>
      <c r="BF884" s="20">
        <v>236266</v>
      </c>
      <c r="BG884" s="21">
        <f t="shared" si="55"/>
        <v>4278446</v>
      </c>
      <c r="BI884" s="73"/>
      <c r="BJ884" s="73"/>
      <c r="BK884" s="73"/>
      <c r="BL884" s="73"/>
      <c r="BM884" s="73"/>
      <c r="BN884" s="73"/>
      <c r="BO884" s="73"/>
    </row>
    <row r="885" spans="1:67" ht="22.5" customHeight="1" x14ac:dyDescent="0.2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155013</v>
      </c>
      <c r="G885" s="20">
        <v>108052</v>
      </c>
      <c r="H885" s="20">
        <v>48896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2336</v>
      </c>
      <c r="O885" s="20">
        <v>0</v>
      </c>
      <c r="P885" s="20">
        <v>153967</v>
      </c>
      <c r="Q885" s="20">
        <v>16612</v>
      </c>
      <c r="R885" s="20">
        <v>27145</v>
      </c>
      <c r="S885" s="20">
        <v>15504</v>
      </c>
      <c r="T885" s="21">
        <v>10862</v>
      </c>
      <c r="U885" s="54">
        <v>4526</v>
      </c>
      <c r="V885" s="20">
        <v>10161</v>
      </c>
      <c r="W885" s="20">
        <v>9752</v>
      </c>
      <c r="X885" s="20">
        <v>0</v>
      </c>
      <c r="Y885" s="21">
        <v>0</v>
      </c>
      <c r="Z885" s="20">
        <v>74896</v>
      </c>
      <c r="AA885" s="21">
        <v>0</v>
      </c>
      <c r="AB885" s="32">
        <v>0</v>
      </c>
      <c r="AC885" s="20">
        <v>206558</v>
      </c>
      <c r="AD885" s="20">
        <v>117460</v>
      </c>
      <c r="AE885" s="20">
        <v>170288</v>
      </c>
      <c r="AF885" s="20">
        <v>84341</v>
      </c>
      <c r="AG885" s="20">
        <v>29805</v>
      </c>
      <c r="AH885" s="20">
        <v>93800</v>
      </c>
      <c r="AI885" s="21">
        <v>22055</v>
      </c>
      <c r="AJ885" s="25">
        <v>20562</v>
      </c>
      <c r="AK885" s="25">
        <v>31842</v>
      </c>
      <c r="AL885" s="25">
        <v>5172</v>
      </c>
      <c r="AM885" s="22">
        <v>11467</v>
      </c>
      <c r="AN885" s="20">
        <v>67310</v>
      </c>
      <c r="AO885" s="20">
        <v>9737</v>
      </c>
      <c r="AP885" s="54">
        <v>1508119</v>
      </c>
      <c r="AQ885" s="25">
        <v>61838</v>
      </c>
      <c r="AR885" s="25">
        <v>92844</v>
      </c>
      <c r="AS885" s="54">
        <v>62000</v>
      </c>
      <c r="AT885" s="54">
        <v>55595</v>
      </c>
      <c r="AU885" s="54">
        <v>60855</v>
      </c>
      <c r="AV885" s="54">
        <v>23520</v>
      </c>
      <c r="AW885" s="25">
        <f t="shared" si="52"/>
        <v>356652</v>
      </c>
      <c r="AX885" s="165">
        <v>293885</v>
      </c>
      <c r="AY885" s="98">
        <f t="shared" si="53"/>
        <v>2158656</v>
      </c>
      <c r="AZ885" s="73"/>
      <c r="BA885" s="20">
        <v>282150</v>
      </c>
      <c r="BB885" s="20">
        <v>65567</v>
      </c>
      <c r="BC885" s="19">
        <v>347717</v>
      </c>
      <c r="BD885" s="19">
        <f t="shared" si="54"/>
        <v>2506373</v>
      </c>
      <c r="BF885" s="20">
        <v>85838</v>
      </c>
      <c r="BG885" s="21">
        <f t="shared" si="55"/>
        <v>2420535</v>
      </c>
      <c r="BI885" s="73"/>
      <c r="BJ885" s="73"/>
      <c r="BK885" s="73"/>
      <c r="BL885" s="73"/>
      <c r="BM885" s="73"/>
      <c r="BN885" s="73"/>
      <c r="BO885" s="73"/>
    </row>
    <row r="886" spans="1:67" ht="22.5" customHeight="1" x14ac:dyDescent="0.2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119282</v>
      </c>
      <c r="G886" s="20">
        <v>120098</v>
      </c>
      <c r="H886" s="20">
        <v>56154</v>
      </c>
      <c r="I886" s="20">
        <v>0</v>
      </c>
      <c r="J886" s="20">
        <v>0</v>
      </c>
      <c r="K886" s="20">
        <v>0</v>
      </c>
      <c r="L886" s="20">
        <v>0</v>
      </c>
      <c r="M886" s="20">
        <v>2787</v>
      </c>
      <c r="N886" s="20">
        <v>1750</v>
      </c>
      <c r="O886" s="20">
        <v>0</v>
      </c>
      <c r="P886" s="20">
        <v>49008</v>
      </c>
      <c r="Q886" s="20">
        <v>15042</v>
      </c>
      <c r="R886" s="20">
        <v>11704</v>
      </c>
      <c r="S886" s="20">
        <v>11856</v>
      </c>
      <c r="T886" s="21">
        <v>10862</v>
      </c>
      <c r="U886" s="54">
        <v>9264</v>
      </c>
      <c r="V886" s="20">
        <v>10161</v>
      </c>
      <c r="W886" s="20">
        <v>9752</v>
      </c>
      <c r="X886" s="20">
        <v>0</v>
      </c>
      <c r="Y886" s="21">
        <v>0</v>
      </c>
      <c r="Z886" s="20">
        <v>55994</v>
      </c>
      <c r="AA886" s="21">
        <v>0</v>
      </c>
      <c r="AB886" s="32">
        <v>0</v>
      </c>
      <c r="AC886" s="20">
        <v>161129</v>
      </c>
      <c r="AD886" s="20">
        <v>101164</v>
      </c>
      <c r="AE886" s="20">
        <v>155755</v>
      </c>
      <c r="AF886" s="20">
        <v>62841</v>
      </c>
      <c r="AG886" s="20">
        <v>23539</v>
      </c>
      <c r="AH886" s="20">
        <v>57968</v>
      </c>
      <c r="AI886" s="21">
        <v>23258</v>
      </c>
      <c r="AJ886" s="25">
        <v>16244</v>
      </c>
      <c r="AK886" s="25">
        <v>27450</v>
      </c>
      <c r="AL886" s="25">
        <v>4190</v>
      </c>
      <c r="AM886" s="22">
        <v>9741</v>
      </c>
      <c r="AN886" s="20">
        <v>83259</v>
      </c>
      <c r="AO886" s="20">
        <v>7197</v>
      </c>
      <c r="AP886" s="54">
        <v>1217449</v>
      </c>
      <c r="AQ886" s="25">
        <v>55657</v>
      </c>
      <c r="AR886" s="25">
        <v>120703</v>
      </c>
      <c r="AS886" s="54">
        <v>49832</v>
      </c>
      <c r="AT886" s="54">
        <v>69930</v>
      </c>
      <c r="AU886" s="54">
        <v>51362</v>
      </c>
      <c r="AV886" s="54">
        <v>23177</v>
      </c>
      <c r="AW886" s="25">
        <f t="shared" si="52"/>
        <v>370661</v>
      </c>
      <c r="AX886" s="165">
        <v>558744</v>
      </c>
      <c r="AY886" s="98">
        <f t="shared" si="53"/>
        <v>2146854</v>
      </c>
      <c r="AZ886" s="73"/>
      <c r="BA886" s="20">
        <v>238355</v>
      </c>
      <c r="BB886" s="20">
        <v>37581</v>
      </c>
      <c r="BC886" s="19">
        <v>275936</v>
      </c>
      <c r="BD886" s="19">
        <f t="shared" si="54"/>
        <v>2422790</v>
      </c>
      <c r="BF886" s="20">
        <v>84588</v>
      </c>
      <c r="BG886" s="21">
        <f t="shared" si="55"/>
        <v>2338202</v>
      </c>
      <c r="BI886" s="73"/>
      <c r="BJ886" s="73"/>
      <c r="BK886" s="73"/>
      <c r="BL886" s="73"/>
      <c r="BM886" s="73"/>
      <c r="BN886" s="73"/>
      <c r="BO886" s="73"/>
    </row>
    <row r="887" spans="1:67" ht="22.5" customHeight="1" x14ac:dyDescent="0.2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201626</v>
      </c>
      <c r="G887" s="20">
        <v>202553</v>
      </c>
      <c r="H887" s="20">
        <v>69333</v>
      </c>
      <c r="I887" s="20">
        <v>0</v>
      </c>
      <c r="J887" s="20">
        <v>0</v>
      </c>
      <c r="K887" s="20">
        <v>0</v>
      </c>
      <c r="L887" s="20">
        <v>0</v>
      </c>
      <c r="M887" s="20">
        <v>8403</v>
      </c>
      <c r="N887" s="20">
        <v>4136</v>
      </c>
      <c r="O887" s="20">
        <v>0</v>
      </c>
      <c r="P887" s="20">
        <v>225817</v>
      </c>
      <c r="Q887" s="20">
        <v>19803</v>
      </c>
      <c r="R887" s="20">
        <v>30127</v>
      </c>
      <c r="S887" s="20">
        <v>20064</v>
      </c>
      <c r="T887" s="21">
        <v>10862</v>
      </c>
      <c r="U887" s="54">
        <v>7572</v>
      </c>
      <c r="V887" s="20">
        <v>15806</v>
      </c>
      <c r="W887" s="20">
        <v>9752</v>
      </c>
      <c r="X887" s="20">
        <v>0</v>
      </c>
      <c r="Y887" s="21">
        <v>0</v>
      </c>
      <c r="Z887" s="20">
        <v>110966</v>
      </c>
      <c r="AA887" s="21">
        <v>0</v>
      </c>
      <c r="AB887" s="32">
        <v>0</v>
      </c>
      <c r="AC887" s="20">
        <v>308458</v>
      </c>
      <c r="AD887" s="20">
        <v>274756</v>
      </c>
      <c r="AE887" s="20">
        <v>280755</v>
      </c>
      <c r="AF887" s="20">
        <v>150415</v>
      </c>
      <c r="AG887" s="20">
        <v>54895</v>
      </c>
      <c r="AH887" s="20">
        <v>109652</v>
      </c>
      <c r="AI887" s="21">
        <v>38496</v>
      </c>
      <c r="AJ887" s="25">
        <v>27269</v>
      </c>
      <c r="AK887" s="25">
        <v>46630</v>
      </c>
      <c r="AL887" s="25">
        <v>8958</v>
      </c>
      <c r="AM887" s="22">
        <v>17859</v>
      </c>
      <c r="AN887" s="20">
        <v>131069</v>
      </c>
      <c r="AO887" s="20">
        <v>20439</v>
      </c>
      <c r="AP887" s="54">
        <v>2406471</v>
      </c>
      <c r="AQ887" s="25">
        <v>50281</v>
      </c>
      <c r="AR887" s="25">
        <v>114995</v>
      </c>
      <c r="AS887" s="54">
        <v>105236</v>
      </c>
      <c r="AT887" s="54">
        <v>70387</v>
      </c>
      <c r="AU887" s="54">
        <v>69268</v>
      </c>
      <c r="AV887" s="54">
        <v>45909</v>
      </c>
      <c r="AW887" s="25">
        <f t="shared" si="52"/>
        <v>456076</v>
      </c>
      <c r="AX887" s="165">
        <v>452180</v>
      </c>
      <c r="AY887" s="98">
        <f t="shared" si="53"/>
        <v>3314727</v>
      </c>
      <c r="AZ887" s="73"/>
      <c r="BA887" s="20">
        <v>359062</v>
      </c>
      <c r="BB887" s="20">
        <v>109665</v>
      </c>
      <c r="BC887" s="19">
        <v>468727</v>
      </c>
      <c r="BD887" s="19">
        <f t="shared" si="54"/>
        <v>3783454</v>
      </c>
      <c r="BF887" s="20">
        <v>167552</v>
      </c>
      <c r="BG887" s="21">
        <f t="shared" si="55"/>
        <v>3615902</v>
      </c>
      <c r="BI887" s="73"/>
      <c r="BJ887" s="73"/>
      <c r="BK887" s="73"/>
      <c r="BL887" s="73"/>
      <c r="BM887" s="73"/>
      <c r="BN887" s="73"/>
      <c r="BO887" s="73"/>
    </row>
    <row r="888" spans="1:67" ht="22.5" customHeight="1" x14ac:dyDescent="0.2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83959</v>
      </c>
      <c r="G888" s="20">
        <v>110418</v>
      </c>
      <c r="H888" s="20">
        <v>107342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1188</v>
      </c>
      <c r="O888" s="20">
        <v>0</v>
      </c>
      <c r="P888" s="20">
        <v>86057</v>
      </c>
      <c r="Q888" s="20">
        <v>9657</v>
      </c>
      <c r="R888" s="20">
        <v>15130</v>
      </c>
      <c r="S888" s="20">
        <v>9120</v>
      </c>
      <c r="T888" s="21">
        <v>10862</v>
      </c>
      <c r="U888" s="54">
        <v>2030</v>
      </c>
      <c r="V888" s="20">
        <v>5645</v>
      </c>
      <c r="W888" s="20">
        <v>9752</v>
      </c>
      <c r="X888" s="20">
        <v>0</v>
      </c>
      <c r="Y888" s="21">
        <v>0</v>
      </c>
      <c r="Z888" s="20">
        <v>39962</v>
      </c>
      <c r="AA888" s="21">
        <v>0</v>
      </c>
      <c r="AB888" s="32">
        <v>0</v>
      </c>
      <c r="AC888" s="20">
        <v>120971</v>
      </c>
      <c r="AD888" s="20">
        <v>114447</v>
      </c>
      <c r="AE888" s="20">
        <v>155902</v>
      </c>
      <c r="AF888" s="20">
        <v>65725</v>
      </c>
      <c r="AG888" s="20">
        <v>15691</v>
      </c>
      <c r="AH888" s="20">
        <v>68286</v>
      </c>
      <c r="AI888" s="21">
        <v>14035</v>
      </c>
      <c r="AJ888" s="25">
        <v>11025</v>
      </c>
      <c r="AK888" s="25">
        <v>27149</v>
      </c>
      <c r="AL888" s="25">
        <v>4212</v>
      </c>
      <c r="AM888" s="22">
        <v>9518</v>
      </c>
      <c r="AN888" s="20">
        <v>132987</v>
      </c>
      <c r="AO888" s="20">
        <v>8897</v>
      </c>
      <c r="AP888" s="54">
        <v>1239967</v>
      </c>
      <c r="AQ888" s="25">
        <v>57598</v>
      </c>
      <c r="AR888" s="25">
        <v>98770</v>
      </c>
      <c r="AS888" s="54">
        <v>55536</v>
      </c>
      <c r="AT888" s="54">
        <v>37368</v>
      </c>
      <c r="AU888" s="54">
        <v>40741</v>
      </c>
      <c r="AV888" s="54">
        <v>17235</v>
      </c>
      <c r="AW888" s="25">
        <f t="shared" si="52"/>
        <v>307248</v>
      </c>
      <c r="AX888" s="165">
        <v>251388</v>
      </c>
      <c r="AY888" s="98">
        <f t="shared" si="53"/>
        <v>1798603</v>
      </c>
      <c r="AZ888" s="73"/>
      <c r="BA888" s="20">
        <v>186941</v>
      </c>
      <c r="BB888" s="20">
        <v>38629</v>
      </c>
      <c r="BC888" s="19">
        <v>225570</v>
      </c>
      <c r="BD888" s="19">
        <f t="shared" si="54"/>
        <v>2024173</v>
      </c>
      <c r="BF888" s="20">
        <v>62902</v>
      </c>
      <c r="BG888" s="21">
        <f t="shared" si="55"/>
        <v>1961271</v>
      </c>
      <c r="BI888" s="73"/>
      <c r="BJ888" s="73"/>
      <c r="BK888" s="73"/>
      <c r="BL888" s="73"/>
      <c r="BM888" s="73"/>
      <c r="BN888" s="73"/>
      <c r="BO888" s="73"/>
    </row>
    <row r="889" spans="1:67" ht="22.5" customHeight="1" x14ac:dyDescent="0.2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248613</v>
      </c>
      <c r="G889" s="20">
        <v>215172</v>
      </c>
      <c r="H889" s="20">
        <v>123768</v>
      </c>
      <c r="I889" s="20">
        <v>0</v>
      </c>
      <c r="J889" s="20">
        <v>0</v>
      </c>
      <c r="K889" s="20">
        <v>0</v>
      </c>
      <c r="L889" s="20">
        <v>0</v>
      </c>
      <c r="M889" s="20">
        <v>10997</v>
      </c>
      <c r="N889" s="20">
        <v>5500</v>
      </c>
      <c r="O889" s="20">
        <v>0</v>
      </c>
      <c r="P889" s="20">
        <v>322108</v>
      </c>
      <c r="Q889" s="20">
        <v>23744</v>
      </c>
      <c r="R889" s="20">
        <v>55581</v>
      </c>
      <c r="S889" s="20">
        <v>30096</v>
      </c>
      <c r="T889" s="21">
        <v>34758</v>
      </c>
      <c r="U889" s="54">
        <v>10110</v>
      </c>
      <c r="V889" s="20">
        <v>14677</v>
      </c>
      <c r="W889" s="20">
        <v>9752</v>
      </c>
      <c r="X889" s="20">
        <v>0</v>
      </c>
      <c r="Y889" s="21">
        <v>0</v>
      </c>
      <c r="Z889" s="20">
        <v>122560</v>
      </c>
      <c r="AA889" s="21">
        <v>0</v>
      </c>
      <c r="AB889" s="32">
        <v>0</v>
      </c>
      <c r="AC889" s="20">
        <v>421590</v>
      </c>
      <c r="AD889" s="20">
        <v>442938</v>
      </c>
      <c r="AE889" s="20">
        <v>322666</v>
      </c>
      <c r="AF889" s="20">
        <v>181705</v>
      </c>
      <c r="AG889" s="20">
        <v>63477</v>
      </c>
      <c r="AH889" s="20">
        <v>164338</v>
      </c>
      <c r="AI889" s="21">
        <v>17243</v>
      </c>
      <c r="AJ889" s="25">
        <v>31956</v>
      </c>
      <c r="AK889" s="25">
        <v>44867</v>
      </c>
      <c r="AL889" s="25">
        <v>9836</v>
      </c>
      <c r="AM889" s="22">
        <v>19265</v>
      </c>
      <c r="AN889" s="20">
        <v>291077</v>
      </c>
      <c r="AO889" s="20">
        <v>16136</v>
      </c>
      <c r="AP889" s="54">
        <v>3254530</v>
      </c>
      <c r="AQ889" s="25">
        <v>84014</v>
      </c>
      <c r="AR889" s="25">
        <v>115882</v>
      </c>
      <c r="AS889" s="54">
        <v>98518</v>
      </c>
      <c r="AT889" s="54">
        <v>27445</v>
      </c>
      <c r="AU889" s="54">
        <v>73823</v>
      </c>
      <c r="AV889" s="54">
        <v>51488</v>
      </c>
      <c r="AW889" s="25">
        <f t="shared" si="52"/>
        <v>451170</v>
      </c>
      <c r="AX889" s="165">
        <v>616496</v>
      </c>
      <c r="AY889" s="98">
        <f t="shared" si="53"/>
        <v>4322196</v>
      </c>
      <c r="AZ889" s="73"/>
      <c r="BA889" s="20">
        <v>406277</v>
      </c>
      <c r="BB889" s="20">
        <v>79902</v>
      </c>
      <c r="BC889" s="19">
        <v>486179</v>
      </c>
      <c r="BD889" s="19">
        <f t="shared" si="54"/>
        <v>4808375</v>
      </c>
      <c r="BF889" s="20">
        <v>187913</v>
      </c>
      <c r="BG889" s="21">
        <f t="shared" si="55"/>
        <v>4620462</v>
      </c>
      <c r="BI889" s="73"/>
      <c r="BJ889" s="73"/>
      <c r="BK889" s="73"/>
      <c r="BL889" s="73"/>
      <c r="BM889" s="73"/>
      <c r="BN889" s="73"/>
      <c r="BO889" s="73"/>
    </row>
    <row r="890" spans="1:67" ht="22.5" customHeight="1" x14ac:dyDescent="0.2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85352</v>
      </c>
      <c r="G890" s="20">
        <v>188428</v>
      </c>
      <c r="H890" s="20">
        <v>96073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890</v>
      </c>
      <c r="O890" s="20">
        <v>0</v>
      </c>
      <c r="P890" s="20">
        <v>12275</v>
      </c>
      <c r="Q890" s="20">
        <v>6861</v>
      </c>
      <c r="R890" s="20">
        <v>13662</v>
      </c>
      <c r="S890" s="20">
        <v>10944</v>
      </c>
      <c r="T890" s="21">
        <v>21724</v>
      </c>
      <c r="U890" s="54">
        <v>804</v>
      </c>
      <c r="V890" s="20">
        <v>9032</v>
      </c>
      <c r="W890" s="20">
        <v>9752</v>
      </c>
      <c r="X890" s="20">
        <v>0</v>
      </c>
      <c r="Y890" s="21">
        <v>0</v>
      </c>
      <c r="Z890" s="20">
        <v>50110</v>
      </c>
      <c r="AA890" s="21">
        <v>0</v>
      </c>
      <c r="AB890" s="32">
        <v>0</v>
      </c>
      <c r="AC890" s="20">
        <v>82993</v>
      </c>
      <c r="AD890" s="20">
        <v>89399</v>
      </c>
      <c r="AE890" s="20">
        <v>135423</v>
      </c>
      <c r="AF890" s="20">
        <v>57247</v>
      </c>
      <c r="AG890" s="20">
        <v>20752</v>
      </c>
      <c r="AH890" s="20">
        <v>61814</v>
      </c>
      <c r="AI890" s="21">
        <v>50927</v>
      </c>
      <c r="AJ890" s="25">
        <v>8261</v>
      </c>
      <c r="AK890" s="25">
        <v>21403</v>
      </c>
      <c r="AL890" s="25">
        <v>3402</v>
      </c>
      <c r="AM890" s="22">
        <v>7534</v>
      </c>
      <c r="AN890" s="20">
        <v>89371</v>
      </c>
      <c r="AO890" s="20">
        <v>22524</v>
      </c>
      <c r="AP890" s="54">
        <v>1156957</v>
      </c>
      <c r="AQ890" s="25">
        <v>56624</v>
      </c>
      <c r="AR890" s="25">
        <v>98773</v>
      </c>
      <c r="AS890" s="54">
        <v>49247</v>
      </c>
      <c r="AT890" s="54">
        <v>52470</v>
      </c>
      <c r="AU890" s="54">
        <v>34420</v>
      </c>
      <c r="AV890" s="54">
        <v>18001</v>
      </c>
      <c r="AW890" s="25">
        <f t="shared" si="52"/>
        <v>309535</v>
      </c>
      <c r="AX890" s="165">
        <v>264465</v>
      </c>
      <c r="AY890" s="98">
        <f t="shared" si="53"/>
        <v>1730957</v>
      </c>
      <c r="AZ890" s="73"/>
      <c r="BA890" s="20">
        <v>156427</v>
      </c>
      <c r="BB890" s="20">
        <v>145263</v>
      </c>
      <c r="BC890" s="19">
        <v>301690</v>
      </c>
      <c r="BD890" s="19">
        <f t="shared" si="54"/>
        <v>2032647</v>
      </c>
      <c r="BF890" s="20">
        <v>65697</v>
      </c>
      <c r="BG890" s="21">
        <f t="shared" si="55"/>
        <v>1966950</v>
      </c>
      <c r="BI890" s="73"/>
      <c r="BJ890" s="73"/>
      <c r="BK890" s="73"/>
      <c r="BL890" s="73"/>
      <c r="BM890" s="73"/>
      <c r="BN890" s="73"/>
      <c r="BO890" s="73"/>
    </row>
    <row r="891" spans="1:67" ht="22.5" customHeight="1" x14ac:dyDescent="0.2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4467048</v>
      </c>
      <c r="G891" s="20">
        <v>1141894</v>
      </c>
      <c r="H891" s="20">
        <v>1304339</v>
      </c>
      <c r="I891" s="20">
        <v>0</v>
      </c>
      <c r="J891" s="20">
        <v>0</v>
      </c>
      <c r="K891" s="20">
        <v>0</v>
      </c>
      <c r="L891" s="20">
        <v>0</v>
      </c>
      <c r="M891" s="20">
        <v>473833</v>
      </c>
      <c r="N891" s="20">
        <v>267970</v>
      </c>
      <c r="O891" s="20">
        <v>124653</v>
      </c>
      <c r="P891" s="20">
        <v>1087055</v>
      </c>
      <c r="Q891" s="20">
        <v>638120</v>
      </c>
      <c r="R891" s="20">
        <v>855646</v>
      </c>
      <c r="S891" s="20">
        <v>747840</v>
      </c>
      <c r="T891" s="21">
        <v>503128</v>
      </c>
      <c r="U891" s="54">
        <v>412890</v>
      </c>
      <c r="V891" s="20">
        <v>395150</v>
      </c>
      <c r="W891" s="20">
        <v>224296</v>
      </c>
      <c r="X891" s="20">
        <v>304158</v>
      </c>
      <c r="Y891" s="21">
        <v>40668</v>
      </c>
      <c r="Z891" s="20">
        <v>3966943</v>
      </c>
      <c r="AA891" s="21">
        <v>90316</v>
      </c>
      <c r="AB891" s="32">
        <v>3459848</v>
      </c>
      <c r="AC891" s="20">
        <v>9592822</v>
      </c>
      <c r="AD891" s="20">
        <v>5187915</v>
      </c>
      <c r="AE891" s="20">
        <v>8061302</v>
      </c>
      <c r="AF891" s="20">
        <v>4861538</v>
      </c>
      <c r="AG891" s="20">
        <v>2798443</v>
      </c>
      <c r="AH891" s="20">
        <v>469469</v>
      </c>
      <c r="AI891" s="21">
        <v>143959</v>
      </c>
      <c r="AJ891" s="25">
        <v>574366</v>
      </c>
      <c r="AK891" s="25">
        <v>468480</v>
      </c>
      <c r="AL891" s="25">
        <v>171007</v>
      </c>
      <c r="AM891" s="22">
        <v>291669</v>
      </c>
      <c r="AN891" s="20">
        <v>3283403</v>
      </c>
      <c r="AO891" s="20">
        <v>176560</v>
      </c>
      <c r="AP891" s="54">
        <v>56586728</v>
      </c>
      <c r="AQ891" s="25">
        <v>554303</v>
      </c>
      <c r="AR891" s="25">
        <v>705201</v>
      </c>
      <c r="AS891" s="54">
        <v>366758</v>
      </c>
      <c r="AT891" s="54">
        <v>233542</v>
      </c>
      <c r="AU891" s="54">
        <v>441607</v>
      </c>
      <c r="AV891" s="54">
        <v>2409347</v>
      </c>
      <c r="AW891" s="25">
        <f t="shared" si="52"/>
        <v>4710758</v>
      </c>
      <c r="AX891" s="165">
        <v>8305579</v>
      </c>
      <c r="AY891" s="98">
        <f t="shared" si="53"/>
        <v>69603065</v>
      </c>
      <c r="AZ891" s="73"/>
      <c r="BA891" s="20">
        <v>5838548</v>
      </c>
      <c r="BB891" s="20">
        <v>254519</v>
      </c>
      <c r="BC891" s="19">
        <v>6093067</v>
      </c>
      <c r="BD891" s="19">
        <f t="shared" si="54"/>
        <v>75696132</v>
      </c>
      <c r="BF891" s="20">
        <v>8793236</v>
      </c>
      <c r="BG891" s="21">
        <f t="shared" si="55"/>
        <v>66902896</v>
      </c>
      <c r="BI891" s="73"/>
      <c r="BJ891" s="73"/>
      <c r="BK891" s="73"/>
      <c r="BL891" s="73"/>
      <c r="BM891" s="73"/>
      <c r="BN891" s="73"/>
      <c r="BO891" s="73"/>
    </row>
    <row r="892" spans="1:67" ht="22.5" customHeight="1" x14ac:dyDescent="0.2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1919291</v>
      </c>
      <c r="G892" s="20">
        <v>543916</v>
      </c>
      <c r="H892" s="20">
        <v>571854</v>
      </c>
      <c r="I892" s="20">
        <v>0</v>
      </c>
      <c r="J892" s="20">
        <v>0</v>
      </c>
      <c r="K892" s="20">
        <v>0</v>
      </c>
      <c r="L892" s="20">
        <v>0</v>
      </c>
      <c r="M892" s="20">
        <v>161667</v>
      </c>
      <c r="N892" s="20">
        <v>92418</v>
      </c>
      <c r="O892" s="20">
        <v>35113</v>
      </c>
      <c r="P892" s="20">
        <v>711637</v>
      </c>
      <c r="Q892" s="20">
        <v>277376</v>
      </c>
      <c r="R892" s="20">
        <v>368816</v>
      </c>
      <c r="S892" s="20">
        <v>316464</v>
      </c>
      <c r="T892" s="21">
        <v>238964</v>
      </c>
      <c r="U892" s="54">
        <v>195426</v>
      </c>
      <c r="V892" s="20">
        <v>170479</v>
      </c>
      <c r="W892" s="20">
        <v>97520</v>
      </c>
      <c r="X892" s="20">
        <v>0</v>
      </c>
      <c r="Y892" s="21">
        <v>0</v>
      </c>
      <c r="Z892" s="20">
        <v>816176</v>
      </c>
      <c r="AA892" s="21">
        <v>384854</v>
      </c>
      <c r="AB892" s="32">
        <v>434516</v>
      </c>
      <c r="AC892" s="20">
        <v>4781038</v>
      </c>
      <c r="AD892" s="20">
        <v>2248982</v>
      </c>
      <c r="AE892" s="20">
        <v>2923302</v>
      </c>
      <c r="AF892" s="20">
        <v>1780600</v>
      </c>
      <c r="AG892" s="20">
        <v>939787</v>
      </c>
      <c r="AH892" s="20">
        <v>267705</v>
      </c>
      <c r="AI892" s="21">
        <v>57744</v>
      </c>
      <c r="AJ892" s="25">
        <v>216134</v>
      </c>
      <c r="AK892" s="25">
        <v>222452</v>
      </c>
      <c r="AL892" s="25">
        <v>74431</v>
      </c>
      <c r="AM892" s="22">
        <v>120402</v>
      </c>
      <c r="AN892" s="20">
        <v>988777</v>
      </c>
      <c r="AO892" s="20">
        <v>99676</v>
      </c>
      <c r="AP892" s="54">
        <v>22057517</v>
      </c>
      <c r="AQ892" s="25">
        <v>457492</v>
      </c>
      <c r="AR892" s="25">
        <v>363395</v>
      </c>
      <c r="AS892" s="54">
        <v>184025</v>
      </c>
      <c r="AT892" s="54">
        <v>97716</v>
      </c>
      <c r="AU892" s="54">
        <v>187619</v>
      </c>
      <c r="AV892" s="54">
        <v>894175</v>
      </c>
      <c r="AW892" s="25">
        <f t="shared" si="52"/>
        <v>2184422</v>
      </c>
      <c r="AX892" s="165">
        <v>4271829</v>
      </c>
      <c r="AY892" s="98">
        <f t="shared" si="53"/>
        <v>28513768</v>
      </c>
      <c r="AZ892" s="73"/>
      <c r="BA892" s="20">
        <v>2698627</v>
      </c>
      <c r="BB892" s="20">
        <v>200757</v>
      </c>
      <c r="BC892" s="19">
        <v>2899384</v>
      </c>
      <c r="BD892" s="19">
        <f t="shared" si="54"/>
        <v>31413152</v>
      </c>
      <c r="BF892" s="20">
        <v>3263413</v>
      </c>
      <c r="BG892" s="21">
        <f t="shared" si="55"/>
        <v>28149739</v>
      </c>
      <c r="BI892" s="73"/>
      <c r="BJ892" s="73"/>
      <c r="BK892" s="73"/>
      <c r="BL892" s="73"/>
      <c r="BM892" s="73"/>
      <c r="BN892" s="73"/>
      <c r="BO892" s="73"/>
    </row>
    <row r="893" spans="1:67" ht="22.5" customHeight="1" x14ac:dyDescent="0.2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1476400</v>
      </c>
      <c r="G893" s="20">
        <v>996702</v>
      </c>
      <c r="H893" s="20">
        <v>507105</v>
      </c>
      <c r="I893" s="20">
        <v>0</v>
      </c>
      <c r="J893" s="20">
        <v>0</v>
      </c>
      <c r="K893" s="20">
        <v>0</v>
      </c>
      <c r="L893" s="20">
        <v>0</v>
      </c>
      <c r="M893" s="20">
        <v>69253</v>
      </c>
      <c r="N893" s="20">
        <v>45103</v>
      </c>
      <c r="O893" s="20">
        <v>23236</v>
      </c>
      <c r="P893" s="20">
        <v>1116590</v>
      </c>
      <c r="Q893" s="20">
        <v>129478</v>
      </c>
      <c r="R893" s="20">
        <v>320267</v>
      </c>
      <c r="S893" s="20">
        <v>263568</v>
      </c>
      <c r="T893" s="21">
        <v>206378</v>
      </c>
      <c r="U893" s="54">
        <v>126012</v>
      </c>
      <c r="V893" s="20">
        <v>152415</v>
      </c>
      <c r="W893" s="20">
        <v>117024</v>
      </c>
      <c r="X893" s="20">
        <v>0</v>
      </c>
      <c r="Y893" s="21">
        <v>0</v>
      </c>
      <c r="Z893" s="20">
        <v>716076</v>
      </c>
      <c r="AA893" s="21">
        <v>0</v>
      </c>
      <c r="AB893" s="32">
        <v>290717</v>
      </c>
      <c r="AC893" s="20">
        <v>2664532</v>
      </c>
      <c r="AD893" s="20">
        <v>1258593</v>
      </c>
      <c r="AE893" s="20">
        <v>2123315</v>
      </c>
      <c r="AF893" s="20">
        <v>1235486</v>
      </c>
      <c r="AG893" s="20">
        <v>593878</v>
      </c>
      <c r="AH893" s="20">
        <v>374450</v>
      </c>
      <c r="AI893" s="21">
        <v>542954</v>
      </c>
      <c r="AJ893" s="25">
        <v>121278</v>
      </c>
      <c r="AK893" s="25">
        <v>202764</v>
      </c>
      <c r="AL893" s="25">
        <v>55532</v>
      </c>
      <c r="AM893" s="22">
        <v>88360</v>
      </c>
      <c r="AN893" s="20">
        <v>2225150</v>
      </c>
      <c r="AO893" s="20">
        <v>234165</v>
      </c>
      <c r="AP893" s="54">
        <v>18276781</v>
      </c>
      <c r="AQ893" s="25">
        <v>307501</v>
      </c>
      <c r="AR893" s="25">
        <v>295215</v>
      </c>
      <c r="AS893" s="54">
        <v>246230</v>
      </c>
      <c r="AT893" s="54">
        <v>131273</v>
      </c>
      <c r="AU893" s="54">
        <v>248263</v>
      </c>
      <c r="AV893" s="54">
        <v>434576</v>
      </c>
      <c r="AW893" s="25">
        <f t="shared" si="52"/>
        <v>1663058</v>
      </c>
      <c r="AX893" s="165">
        <v>2466199</v>
      </c>
      <c r="AY893" s="98">
        <f t="shared" si="53"/>
        <v>22406038</v>
      </c>
      <c r="AZ893" s="73"/>
      <c r="BA893" s="20">
        <v>1646521</v>
      </c>
      <c r="BB893" s="20">
        <v>1223276</v>
      </c>
      <c r="BC893" s="19">
        <v>2869797</v>
      </c>
      <c r="BD893" s="19">
        <f t="shared" si="54"/>
        <v>25275835</v>
      </c>
      <c r="BF893" s="20">
        <v>1586045</v>
      </c>
      <c r="BG893" s="21">
        <f t="shared" si="55"/>
        <v>23689790</v>
      </c>
      <c r="BI893" s="73"/>
      <c r="BJ893" s="73"/>
      <c r="BK893" s="73"/>
      <c r="BL893" s="73"/>
      <c r="BM893" s="73"/>
      <c r="BN893" s="73"/>
      <c r="BO893" s="73"/>
    </row>
    <row r="894" spans="1:67" ht="22.5" customHeight="1" x14ac:dyDescent="0.2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1334654</v>
      </c>
      <c r="G894" s="20">
        <v>297125</v>
      </c>
      <c r="H894" s="20">
        <v>171327</v>
      </c>
      <c r="I894" s="20">
        <v>0</v>
      </c>
      <c r="J894" s="20">
        <v>0</v>
      </c>
      <c r="K894" s="20">
        <v>0</v>
      </c>
      <c r="L894" s="20">
        <v>0</v>
      </c>
      <c r="M894" s="20">
        <v>112523</v>
      </c>
      <c r="N894" s="20">
        <v>59147</v>
      </c>
      <c r="O894" s="20">
        <v>57535</v>
      </c>
      <c r="P894" s="20">
        <v>802518</v>
      </c>
      <c r="Q894" s="20">
        <v>156403</v>
      </c>
      <c r="R894" s="20">
        <v>225615</v>
      </c>
      <c r="S894" s="20">
        <v>209760</v>
      </c>
      <c r="T894" s="21">
        <v>141206</v>
      </c>
      <c r="U894" s="54">
        <v>106215</v>
      </c>
      <c r="V894" s="20">
        <v>168221</v>
      </c>
      <c r="W894" s="20">
        <v>78016</v>
      </c>
      <c r="X894" s="20">
        <v>0</v>
      </c>
      <c r="Y894" s="21">
        <v>0</v>
      </c>
      <c r="Z894" s="20">
        <v>558525</v>
      </c>
      <c r="AA894" s="21">
        <v>199504</v>
      </c>
      <c r="AB894" s="32">
        <v>234684</v>
      </c>
      <c r="AC894" s="20">
        <v>2897834</v>
      </c>
      <c r="AD894" s="20">
        <v>1231180</v>
      </c>
      <c r="AE894" s="20">
        <v>2102029</v>
      </c>
      <c r="AF894" s="20">
        <v>1309077</v>
      </c>
      <c r="AG894" s="20">
        <v>619578</v>
      </c>
      <c r="AH894" s="20">
        <v>49526</v>
      </c>
      <c r="AI894" s="21">
        <v>50526</v>
      </c>
      <c r="AJ894" s="25">
        <v>151139</v>
      </c>
      <c r="AK894" s="25">
        <v>181490</v>
      </c>
      <c r="AL894" s="25">
        <v>52286</v>
      </c>
      <c r="AM894" s="22">
        <v>92400</v>
      </c>
      <c r="AN894" s="20">
        <v>645241</v>
      </c>
      <c r="AO894" s="20">
        <v>28518</v>
      </c>
      <c r="AP894" s="54">
        <v>14323802</v>
      </c>
      <c r="AQ894" s="25">
        <v>287795</v>
      </c>
      <c r="AR894" s="25">
        <v>305412</v>
      </c>
      <c r="AS894" s="54">
        <v>169539</v>
      </c>
      <c r="AT894" s="54">
        <v>71841</v>
      </c>
      <c r="AU894" s="54">
        <v>185208</v>
      </c>
      <c r="AV894" s="54">
        <v>517858</v>
      </c>
      <c r="AW894" s="25">
        <f t="shared" si="52"/>
        <v>1537653</v>
      </c>
      <c r="AX894" s="165">
        <v>3092743</v>
      </c>
      <c r="AY894" s="98">
        <f t="shared" si="53"/>
        <v>18954198</v>
      </c>
      <c r="AZ894" s="73"/>
      <c r="BA894" s="20">
        <v>1992853</v>
      </c>
      <c r="BB894" s="20">
        <v>84369</v>
      </c>
      <c r="BC894" s="19">
        <v>2077222</v>
      </c>
      <c r="BD894" s="19">
        <f t="shared" si="54"/>
        <v>21031420</v>
      </c>
      <c r="BF894" s="20">
        <v>1889992</v>
      </c>
      <c r="BG894" s="21">
        <f t="shared" si="55"/>
        <v>19141428</v>
      </c>
      <c r="BI894" s="73"/>
      <c r="BJ894" s="73"/>
      <c r="BK894" s="73"/>
      <c r="BL894" s="73"/>
      <c r="BM894" s="73"/>
      <c r="BN894" s="73"/>
      <c r="BO894" s="73"/>
    </row>
    <row r="895" spans="1:67" ht="22.5" customHeight="1" x14ac:dyDescent="0.2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1226312</v>
      </c>
      <c r="G895" s="20">
        <v>425611</v>
      </c>
      <c r="H895" s="20">
        <v>303499</v>
      </c>
      <c r="I895" s="20">
        <v>0</v>
      </c>
      <c r="J895" s="20">
        <v>0</v>
      </c>
      <c r="K895" s="20">
        <v>0</v>
      </c>
      <c r="L895" s="20">
        <v>0</v>
      </c>
      <c r="M895" s="20">
        <v>80734</v>
      </c>
      <c r="N895" s="20">
        <v>45815</v>
      </c>
      <c r="O895" s="20">
        <v>27565</v>
      </c>
      <c r="P895" s="20">
        <v>927389</v>
      </c>
      <c r="Q895" s="20">
        <v>110247</v>
      </c>
      <c r="R895" s="20">
        <v>241368</v>
      </c>
      <c r="S895" s="20">
        <v>227088</v>
      </c>
      <c r="T895" s="21">
        <v>206487</v>
      </c>
      <c r="U895" s="54">
        <v>119921</v>
      </c>
      <c r="V895" s="20">
        <v>109513</v>
      </c>
      <c r="W895" s="20">
        <v>87768</v>
      </c>
      <c r="X895" s="20">
        <v>563157</v>
      </c>
      <c r="Y895" s="21">
        <v>108956</v>
      </c>
      <c r="Z895" s="20">
        <v>569316</v>
      </c>
      <c r="AA895" s="21">
        <v>0</v>
      </c>
      <c r="AB895" s="32">
        <v>222765</v>
      </c>
      <c r="AC895" s="20">
        <v>2325576</v>
      </c>
      <c r="AD895" s="20">
        <v>1047456</v>
      </c>
      <c r="AE895" s="20">
        <v>1615534</v>
      </c>
      <c r="AF895" s="20">
        <v>1036127</v>
      </c>
      <c r="AG895" s="20">
        <v>522480</v>
      </c>
      <c r="AH895" s="20">
        <v>235813</v>
      </c>
      <c r="AI895" s="21">
        <v>173633</v>
      </c>
      <c r="AJ895" s="25">
        <v>122219</v>
      </c>
      <c r="AK895" s="25">
        <v>173602</v>
      </c>
      <c r="AL895" s="25">
        <v>48602</v>
      </c>
      <c r="AM895" s="22">
        <v>83969</v>
      </c>
      <c r="AN895" s="20">
        <v>1450487</v>
      </c>
      <c r="AO895" s="20">
        <v>83593</v>
      </c>
      <c r="AP895" s="54">
        <v>14522602</v>
      </c>
      <c r="AQ895" s="25">
        <v>285890</v>
      </c>
      <c r="AR895" s="25">
        <v>252555</v>
      </c>
      <c r="AS895" s="54">
        <v>219851</v>
      </c>
      <c r="AT895" s="54">
        <v>94565</v>
      </c>
      <c r="AU895" s="54">
        <v>180356</v>
      </c>
      <c r="AV895" s="54">
        <v>465594</v>
      </c>
      <c r="AW895" s="25">
        <f t="shared" si="52"/>
        <v>1498811</v>
      </c>
      <c r="AX895" s="165">
        <v>3468762</v>
      </c>
      <c r="AY895" s="98">
        <f t="shared" si="53"/>
        <v>19490175</v>
      </c>
      <c r="AZ895" s="73"/>
      <c r="BA895" s="20">
        <v>1659270</v>
      </c>
      <c r="BB895" s="20">
        <v>337839</v>
      </c>
      <c r="BC895" s="19">
        <v>1997109</v>
      </c>
      <c r="BD895" s="19">
        <f t="shared" si="54"/>
        <v>21487284</v>
      </c>
      <c r="BF895" s="20">
        <v>1699249</v>
      </c>
      <c r="BG895" s="21">
        <f t="shared" si="55"/>
        <v>19788035</v>
      </c>
      <c r="BI895" s="73"/>
      <c r="BJ895" s="73"/>
      <c r="BK895" s="73"/>
      <c r="BL895" s="73"/>
      <c r="BM895" s="73"/>
      <c r="BN895" s="73"/>
      <c r="BO895" s="73"/>
    </row>
    <row r="896" spans="1:67" ht="22.5" customHeight="1" x14ac:dyDescent="0.2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1249385</v>
      </c>
      <c r="G896" s="20">
        <v>473650</v>
      </c>
      <c r="H896" s="20">
        <v>302162</v>
      </c>
      <c r="I896" s="20">
        <v>0</v>
      </c>
      <c r="J896" s="20">
        <v>0</v>
      </c>
      <c r="K896" s="20">
        <v>0</v>
      </c>
      <c r="L896" s="20">
        <v>0</v>
      </c>
      <c r="M896" s="20">
        <v>49935</v>
      </c>
      <c r="N896" s="20">
        <v>42081</v>
      </c>
      <c r="O896" s="20">
        <v>21830</v>
      </c>
      <c r="P896" s="20">
        <v>906128</v>
      </c>
      <c r="Q896" s="20">
        <v>106552</v>
      </c>
      <c r="R896" s="20">
        <v>196824</v>
      </c>
      <c r="S896" s="20">
        <v>185136</v>
      </c>
      <c r="T896" s="21">
        <v>206487</v>
      </c>
      <c r="U896" s="54">
        <v>106765</v>
      </c>
      <c r="V896" s="20">
        <v>114029</v>
      </c>
      <c r="W896" s="20">
        <v>117024</v>
      </c>
      <c r="X896" s="20">
        <v>44628</v>
      </c>
      <c r="Y896" s="21">
        <v>21288</v>
      </c>
      <c r="Z896" s="20">
        <v>563220</v>
      </c>
      <c r="AA896" s="21">
        <v>143562</v>
      </c>
      <c r="AB896" s="32">
        <v>186507</v>
      </c>
      <c r="AC896" s="20">
        <v>2437356</v>
      </c>
      <c r="AD896" s="20">
        <v>1749625</v>
      </c>
      <c r="AE896" s="20">
        <v>1832651</v>
      </c>
      <c r="AF896" s="20">
        <v>1136637</v>
      </c>
      <c r="AG896" s="20">
        <v>448637</v>
      </c>
      <c r="AH896" s="20">
        <v>413470</v>
      </c>
      <c r="AI896" s="21">
        <v>362103</v>
      </c>
      <c r="AJ896" s="25">
        <v>112415</v>
      </c>
      <c r="AK896" s="25">
        <v>166569</v>
      </c>
      <c r="AL896" s="25">
        <v>49017</v>
      </c>
      <c r="AM896" s="22">
        <v>77973</v>
      </c>
      <c r="AN896" s="20">
        <v>1789410</v>
      </c>
      <c r="AO896" s="20">
        <v>97986</v>
      </c>
      <c r="AP896" s="54">
        <v>15711042</v>
      </c>
      <c r="AQ896" s="25">
        <v>305075</v>
      </c>
      <c r="AR896" s="25">
        <v>280184</v>
      </c>
      <c r="AS896" s="54">
        <v>255616</v>
      </c>
      <c r="AT896" s="54">
        <v>87623</v>
      </c>
      <c r="AU896" s="54">
        <v>226885</v>
      </c>
      <c r="AV896" s="54">
        <v>362913</v>
      </c>
      <c r="AW896" s="25">
        <f t="shared" si="52"/>
        <v>1518296</v>
      </c>
      <c r="AX896" s="165">
        <v>3049471</v>
      </c>
      <c r="AY896" s="98">
        <f t="shared" si="53"/>
        <v>20278809</v>
      </c>
      <c r="AZ896" s="73"/>
      <c r="BA896" s="20">
        <v>1519126</v>
      </c>
      <c r="BB896" s="20">
        <v>456233</v>
      </c>
      <c r="BC896" s="19">
        <v>1975359</v>
      </c>
      <c r="BD896" s="19">
        <f t="shared" si="54"/>
        <v>22254168</v>
      </c>
      <c r="BF896" s="20">
        <v>1324500</v>
      </c>
      <c r="BG896" s="21">
        <f t="shared" si="55"/>
        <v>20929668</v>
      </c>
      <c r="BI896" s="73"/>
      <c r="BJ896" s="73"/>
      <c r="BK896" s="73"/>
      <c r="BL896" s="73"/>
      <c r="BM896" s="73"/>
      <c r="BN896" s="73"/>
      <c r="BO896" s="73"/>
    </row>
    <row r="897" spans="1:67" ht="22.5" customHeight="1" x14ac:dyDescent="0.2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332046</v>
      </c>
      <c r="G897" s="20">
        <v>97584</v>
      </c>
      <c r="H897" s="20">
        <v>55390</v>
      </c>
      <c r="I897" s="20">
        <v>0</v>
      </c>
      <c r="J897" s="20">
        <v>0</v>
      </c>
      <c r="K897" s="20">
        <v>0</v>
      </c>
      <c r="L897" s="20">
        <v>0</v>
      </c>
      <c r="M897" s="20">
        <v>20635</v>
      </c>
      <c r="N897" s="20">
        <v>10289</v>
      </c>
      <c r="O897" s="20">
        <v>12543</v>
      </c>
      <c r="P897" s="20">
        <v>434538</v>
      </c>
      <c r="Q897" s="20">
        <v>36671</v>
      </c>
      <c r="R897" s="20">
        <v>87487</v>
      </c>
      <c r="S897" s="20">
        <v>50160</v>
      </c>
      <c r="T897" s="21">
        <v>54310</v>
      </c>
      <c r="U897" s="54">
        <v>48899</v>
      </c>
      <c r="V897" s="20">
        <v>39515</v>
      </c>
      <c r="W897" s="20">
        <v>19504</v>
      </c>
      <c r="X897" s="20">
        <v>0</v>
      </c>
      <c r="Y897" s="21">
        <v>0</v>
      </c>
      <c r="Z897" s="20">
        <v>230254</v>
      </c>
      <c r="AA897" s="21">
        <v>0</v>
      </c>
      <c r="AB897" s="32">
        <v>71583</v>
      </c>
      <c r="AC897" s="20">
        <v>478584</v>
      </c>
      <c r="AD897" s="20">
        <v>481344</v>
      </c>
      <c r="AE897" s="20">
        <v>499560</v>
      </c>
      <c r="AF897" s="20">
        <v>296548</v>
      </c>
      <c r="AG897" s="20">
        <v>109371</v>
      </c>
      <c r="AH897" s="20">
        <v>74946</v>
      </c>
      <c r="AI897" s="21">
        <v>38897</v>
      </c>
      <c r="AJ897" s="25">
        <v>47777</v>
      </c>
      <c r="AK897" s="25">
        <v>60577</v>
      </c>
      <c r="AL897" s="25">
        <v>16181</v>
      </c>
      <c r="AM897" s="22">
        <v>30632</v>
      </c>
      <c r="AN897" s="20">
        <v>139821</v>
      </c>
      <c r="AO897" s="20">
        <v>20304</v>
      </c>
      <c r="AP897" s="54">
        <v>3895950</v>
      </c>
      <c r="AQ897" s="25">
        <v>89936</v>
      </c>
      <c r="AR897" s="25">
        <v>146870</v>
      </c>
      <c r="AS897" s="54">
        <v>116394</v>
      </c>
      <c r="AT897" s="54">
        <v>51646</v>
      </c>
      <c r="AU897" s="54">
        <v>62920</v>
      </c>
      <c r="AV897" s="54">
        <v>102357</v>
      </c>
      <c r="AW897" s="25">
        <f t="shared" si="52"/>
        <v>570123</v>
      </c>
      <c r="AX897" s="165">
        <v>414448</v>
      </c>
      <c r="AY897" s="98">
        <f t="shared" si="53"/>
        <v>4880521</v>
      </c>
      <c r="AZ897" s="73"/>
      <c r="BA897" s="20">
        <v>540683</v>
      </c>
      <c r="BB897" s="20">
        <v>84369</v>
      </c>
      <c r="BC897" s="19">
        <v>625052</v>
      </c>
      <c r="BD897" s="19">
        <f t="shared" si="54"/>
        <v>5505573</v>
      </c>
      <c r="BF897" s="20">
        <v>373564</v>
      </c>
      <c r="BG897" s="21">
        <f t="shared" si="55"/>
        <v>5132009</v>
      </c>
      <c r="BI897" s="73"/>
      <c r="BJ897" s="73"/>
      <c r="BK897" s="73"/>
      <c r="BL897" s="73"/>
      <c r="BM897" s="73"/>
      <c r="BN897" s="73"/>
      <c r="BO897" s="73"/>
    </row>
    <row r="898" spans="1:67" ht="22.5" customHeight="1" x14ac:dyDescent="0.2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553691</v>
      </c>
      <c r="G898" s="20">
        <v>195383</v>
      </c>
      <c r="H898" s="20">
        <v>168462</v>
      </c>
      <c r="I898" s="20">
        <v>0</v>
      </c>
      <c r="J898" s="20">
        <v>0</v>
      </c>
      <c r="K898" s="20">
        <v>0</v>
      </c>
      <c r="L898" s="20">
        <v>0</v>
      </c>
      <c r="M898" s="20">
        <v>38498</v>
      </c>
      <c r="N898" s="20">
        <v>19851</v>
      </c>
      <c r="O898" s="20">
        <v>15429</v>
      </c>
      <c r="P898" s="20">
        <v>392529</v>
      </c>
      <c r="Q898" s="20">
        <v>59805</v>
      </c>
      <c r="R898" s="20">
        <v>74137</v>
      </c>
      <c r="S898" s="20">
        <v>78432</v>
      </c>
      <c r="T898" s="21">
        <v>76034</v>
      </c>
      <c r="U898" s="54">
        <v>81089</v>
      </c>
      <c r="V898" s="20">
        <v>66611</v>
      </c>
      <c r="W898" s="20">
        <v>46810</v>
      </c>
      <c r="X898" s="20">
        <v>0</v>
      </c>
      <c r="Y898" s="21">
        <v>0</v>
      </c>
      <c r="Z898" s="20">
        <v>289778</v>
      </c>
      <c r="AA898" s="21">
        <v>206918</v>
      </c>
      <c r="AB898" s="32">
        <v>111481</v>
      </c>
      <c r="AC898" s="20">
        <v>1226102</v>
      </c>
      <c r="AD898" s="20">
        <v>412947</v>
      </c>
      <c r="AE898" s="20">
        <v>770113</v>
      </c>
      <c r="AF898" s="20">
        <v>518282</v>
      </c>
      <c r="AG898" s="20">
        <v>214488</v>
      </c>
      <c r="AH898" s="20">
        <v>129913</v>
      </c>
      <c r="AI898" s="21">
        <v>48521</v>
      </c>
      <c r="AJ898" s="25">
        <v>67382</v>
      </c>
      <c r="AK898" s="25">
        <v>86114</v>
      </c>
      <c r="AL898" s="25">
        <v>22736</v>
      </c>
      <c r="AM898" s="22">
        <v>47959</v>
      </c>
      <c r="AN898" s="20">
        <v>176804</v>
      </c>
      <c r="AO898" s="20">
        <v>31908</v>
      </c>
      <c r="AP898" s="54">
        <v>6228207</v>
      </c>
      <c r="AQ898" s="25">
        <v>106751</v>
      </c>
      <c r="AR898" s="25">
        <v>169371</v>
      </c>
      <c r="AS898" s="54">
        <v>130775</v>
      </c>
      <c r="AT898" s="54">
        <v>55517</v>
      </c>
      <c r="AU898" s="54">
        <v>101432</v>
      </c>
      <c r="AV898" s="54">
        <v>172111</v>
      </c>
      <c r="AW898" s="25">
        <f t="shared" si="52"/>
        <v>735957</v>
      </c>
      <c r="AX898" s="165">
        <v>830727</v>
      </c>
      <c r="AY898" s="98">
        <f t="shared" si="53"/>
        <v>7794891</v>
      </c>
      <c r="AZ898" s="73"/>
      <c r="BA898" s="20">
        <v>873715</v>
      </c>
      <c r="BB898" s="20">
        <v>124821</v>
      </c>
      <c r="BC898" s="19">
        <v>998536</v>
      </c>
      <c r="BD898" s="19">
        <f t="shared" si="54"/>
        <v>8793427</v>
      </c>
      <c r="BF898" s="20">
        <v>628144</v>
      </c>
      <c r="BG898" s="21">
        <f t="shared" si="55"/>
        <v>8165283</v>
      </c>
      <c r="BI898" s="73"/>
      <c r="BJ898" s="73"/>
      <c r="BK898" s="73"/>
      <c r="BL898" s="73"/>
      <c r="BM898" s="73"/>
      <c r="BN898" s="73"/>
      <c r="BO898" s="73"/>
    </row>
    <row r="899" spans="1:67" ht="22.5" customHeight="1" x14ac:dyDescent="0.2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825377</v>
      </c>
      <c r="G899" s="20">
        <v>286011</v>
      </c>
      <c r="H899" s="20">
        <v>280770</v>
      </c>
      <c r="I899" s="20">
        <v>0</v>
      </c>
      <c r="J899" s="20">
        <v>0</v>
      </c>
      <c r="K899" s="20">
        <v>0</v>
      </c>
      <c r="L899" s="20">
        <v>0</v>
      </c>
      <c r="M899" s="20">
        <v>66933</v>
      </c>
      <c r="N899" s="20">
        <v>37215</v>
      </c>
      <c r="O899" s="20">
        <v>16095</v>
      </c>
      <c r="P899" s="20">
        <v>191954</v>
      </c>
      <c r="Q899" s="20">
        <v>94586</v>
      </c>
      <c r="R899" s="20">
        <v>158554</v>
      </c>
      <c r="S899" s="20">
        <v>130416</v>
      </c>
      <c r="T899" s="21">
        <v>97758</v>
      </c>
      <c r="U899" s="54">
        <v>76055</v>
      </c>
      <c r="V899" s="20">
        <v>77901</v>
      </c>
      <c r="W899" s="20">
        <v>48760</v>
      </c>
      <c r="X899" s="20">
        <v>0</v>
      </c>
      <c r="Y899" s="21">
        <v>0</v>
      </c>
      <c r="Z899" s="20">
        <v>416615</v>
      </c>
      <c r="AA899" s="21">
        <v>45158</v>
      </c>
      <c r="AB899" s="32">
        <v>216173</v>
      </c>
      <c r="AC899" s="20">
        <v>1510134</v>
      </c>
      <c r="AD899" s="20">
        <v>826156</v>
      </c>
      <c r="AE899" s="20">
        <v>1208531</v>
      </c>
      <c r="AF899" s="20">
        <v>716243</v>
      </c>
      <c r="AG899" s="20">
        <v>341623</v>
      </c>
      <c r="AH899" s="20">
        <v>189101</v>
      </c>
      <c r="AI899" s="21">
        <v>8020</v>
      </c>
      <c r="AJ899" s="25">
        <v>99883</v>
      </c>
      <c r="AK899" s="25">
        <v>112504</v>
      </c>
      <c r="AL899" s="25">
        <v>33001</v>
      </c>
      <c r="AM899" s="22">
        <v>62306</v>
      </c>
      <c r="AN899" s="20">
        <v>170090</v>
      </c>
      <c r="AO899" s="20">
        <v>18832</v>
      </c>
      <c r="AP899" s="54">
        <v>8362755</v>
      </c>
      <c r="AQ899" s="25">
        <v>194099</v>
      </c>
      <c r="AR899" s="25">
        <v>195412</v>
      </c>
      <c r="AS899" s="54">
        <v>107463</v>
      </c>
      <c r="AT899" s="54">
        <v>66743</v>
      </c>
      <c r="AU899" s="54">
        <v>125956</v>
      </c>
      <c r="AV899" s="54">
        <v>319621</v>
      </c>
      <c r="AW899" s="25">
        <f t="shared" si="52"/>
        <v>1009294</v>
      </c>
      <c r="AX899" s="165">
        <v>1369599</v>
      </c>
      <c r="AY899" s="98">
        <f t="shared" si="53"/>
        <v>10741648</v>
      </c>
      <c r="AZ899" s="73"/>
      <c r="BA899" s="20">
        <v>1339101</v>
      </c>
      <c r="BB899" s="20">
        <v>80859</v>
      </c>
      <c r="BC899" s="19">
        <v>1419960</v>
      </c>
      <c r="BD899" s="19">
        <f t="shared" si="54"/>
        <v>12161608</v>
      </c>
      <c r="BF899" s="20">
        <v>1166499</v>
      </c>
      <c r="BG899" s="21">
        <f t="shared" si="55"/>
        <v>10995109</v>
      </c>
      <c r="BI899" s="73"/>
      <c r="BJ899" s="73"/>
      <c r="BK899" s="73"/>
      <c r="BL899" s="73"/>
      <c r="BM899" s="73"/>
      <c r="BN899" s="73"/>
      <c r="BO899" s="73"/>
    </row>
    <row r="900" spans="1:67" ht="22.5" customHeight="1" x14ac:dyDescent="0.2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862150</v>
      </c>
      <c r="G900" s="20">
        <v>388829</v>
      </c>
      <c r="H900" s="20">
        <v>249446</v>
      </c>
      <c r="I900" s="20">
        <v>0</v>
      </c>
      <c r="J900" s="20">
        <v>0</v>
      </c>
      <c r="K900" s="20">
        <v>0</v>
      </c>
      <c r="L900" s="20">
        <v>0</v>
      </c>
      <c r="M900" s="20">
        <v>33347</v>
      </c>
      <c r="N900" s="20">
        <v>25535</v>
      </c>
      <c r="O900" s="20">
        <v>6845</v>
      </c>
      <c r="P900" s="20">
        <v>418200</v>
      </c>
      <c r="Q900" s="20">
        <v>70226</v>
      </c>
      <c r="R900" s="20">
        <v>127626</v>
      </c>
      <c r="S900" s="20">
        <v>142272</v>
      </c>
      <c r="T900" s="21">
        <v>152068</v>
      </c>
      <c r="U900" s="54">
        <v>74490</v>
      </c>
      <c r="V900" s="20">
        <v>72256</v>
      </c>
      <c r="W900" s="20">
        <v>78016</v>
      </c>
      <c r="X900" s="20">
        <v>0</v>
      </c>
      <c r="Y900" s="21">
        <v>0</v>
      </c>
      <c r="Z900" s="20">
        <v>502841</v>
      </c>
      <c r="AA900" s="21">
        <v>161086</v>
      </c>
      <c r="AB900" s="32">
        <v>111378</v>
      </c>
      <c r="AC900" s="20">
        <v>1874095</v>
      </c>
      <c r="AD900" s="20">
        <v>1246853</v>
      </c>
      <c r="AE900" s="20">
        <v>1363845</v>
      </c>
      <c r="AF900" s="20">
        <v>782405</v>
      </c>
      <c r="AG900" s="20">
        <v>284303</v>
      </c>
      <c r="AH900" s="20">
        <v>299972</v>
      </c>
      <c r="AI900" s="21">
        <v>200099</v>
      </c>
      <c r="AJ900" s="25">
        <v>79494</v>
      </c>
      <c r="AK900" s="25">
        <v>119163</v>
      </c>
      <c r="AL900" s="25">
        <v>35120</v>
      </c>
      <c r="AM900" s="22">
        <v>58486</v>
      </c>
      <c r="AN900" s="20">
        <v>1413030</v>
      </c>
      <c r="AO900" s="20">
        <v>77651</v>
      </c>
      <c r="AP900" s="54">
        <v>11311127</v>
      </c>
      <c r="AQ900" s="25">
        <v>179534</v>
      </c>
      <c r="AR900" s="25">
        <v>210705</v>
      </c>
      <c r="AS900" s="54">
        <v>209428</v>
      </c>
      <c r="AT900" s="54">
        <v>76208</v>
      </c>
      <c r="AU900" s="54">
        <v>167052</v>
      </c>
      <c r="AV900" s="54">
        <v>260071</v>
      </c>
      <c r="AW900" s="25">
        <f t="shared" si="52"/>
        <v>1102998</v>
      </c>
      <c r="AX900" s="165">
        <v>2635525</v>
      </c>
      <c r="AY900" s="98">
        <f t="shared" si="53"/>
        <v>15049650</v>
      </c>
      <c r="AZ900" s="73"/>
      <c r="BA900" s="20">
        <v>1047546</v>
      </c>
      <c r="BB900" s="20">
        <v>346226</v>
      </c>
      <c r="BC900" s="19">
        <v>1393772</v>
      </c>
      <c r="BD900" s="19">
        <f t="shared" si="54"/>
        <v>16443422</v>
      </c>
      <c r="BF900" s="20">
        <v>949166</v>
      </c>
      <c r="BG900" s="21">
        <f t="shared" si="55"/>
        <v>15494256</v>
      </c>
      <c r="BI900" s="73"/>
      <c r="BJ900" s="73"/>
      <c r="BK900" s="73"/>
      <c r="BL900" s="73"/>
      <c r="BM900" s="73"/>
      <c r="BN900" s="73"/>
      <c r="BO900" s="73"/>
    </row>
    <row r="901" spans="1:67" ht="22.5" customHeight="1" x14ac:dyDescent="0.2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735275</v>
      </c>
      <c r="G901" s="20">
        <v>262637</v>
      </c>
      <c r="H901" s="20">
        <v>207999</v>
      </c>
      <c r="I901" s="20">
        <v>0</v>
      </c>
      <c r="J901" s="20">
        <v>0</v>
      </c>
      <c r="K901" s="20">
        <v>0</v>
      </c>
      <c r="L901" s="20">
        <v>0</v>
      </c>
      <c r="M901" s="20">
        <v>55052</v>
      </c>
      <c r="N901" s="20">
        <v>30287</v>
      </c>
      <c r="O901" s="20">
        <v>15170</v>
      </c>
      <c r="P901" s="20">
        <v>706445</v>
      </c>
      <c r="Q901" s="20">
        <v>84999</v>
      </c>
      <c r="R901" s="20">
        <v>165451</v>
      </c>
      <c r="S901" s="20">
        <v>151392</v>
      </c>
      <c r="T901" s="21">
        <v>97758</v>
      </c>
      <c r="U901" s="54">
        <v>63535</v>
      </c>
      <c r="V901" s="20">
        <v>67740</v>
      </c>
      <c r="W901" s="20">
        <v>19504</v>
      </c>
      <c r="X901" s="20">
        <v>0</v>
      </c>
      <c r="Y901" s="21">
        <v>0</v>
      </c>
      <c r="Z901" s="20">
        <v>353234</v>
      </c>
      <c r="AA901" s="21">
        <v>0</v>
      </c>
      <c r="AB901" s="32">
        <v>169551</v>
      </c>
      <c r="AC901" s="20">
        <v>1870673</v>
      </c>
      <c r="AD901" s="20">
        <v>476829</v>
      </c>
      <c r="AE901" s="20">
        <v>879259</v>
      </c>
      <c r="AF901" s="20">
        <v>533227</v>
      </c>
      <c r="AG901" s="20">
        <v>295869</v>
      </c>
      <c r="AH901" s="20">
        <v>159460</v>
      </c>
      <c r="AI901" s="21">
        <v>44511</v>
      </c>
      <c r="AJ901" s="25">
        <v>89638</v>
      </c>
      <c r="AK901" s="25">
        <v>100906</v>
      </c>
      <c r="AL901" s="25">
        <v>25579</v>
      </c>
      <c r="AM901" s="22">
        <v>57065</v>
      </c>
      <c r="AN901" s="20">
        <v>171869</v>
      </c>
      <c r="AO901" s="20">
        <v>20678</v>
      </c>
      <c r="AP901" s="54">
        <v>7911592</v>
      </c>
      <c r="AQ901" s="25">
        <v>165452</v>
      </c>
      <c r="AR901" s="25">
        <v>175294</v>
      </c>
      <c r="AS901" s="54">
        <v>97549</v>
      </c>
      <c r="AT901" s="54">
        <v>53278</v>
      </c>
      <c r="AU901" s="54">
        <v>84754</v>
      </c>
      <c r="AV901" s="54">
        <v>330034</v>
      </c>
      <c r="AW901" s="25">
        <f t="shared" si="52"/>
        <v>906361</v>
      </c>
      <c r="AX901" s="165">
        <v>917690</v>
      </c>
      <c r="AY901" s="98">
        <f t="shared" si="53"/>
        <v>9735643</v>
      </c>
      <c r="AZ901" s="73"/>
      <c r="BA901" s="20">
        <v>1192953</v>
      </c>
      <c r="BB901" s="20">
        <v>83890</v>
      </c>
      <c r="BC901" s="19">
        <v>1276843</v>
      </c>
      <c r="BD901" s="19">
        <f t="shared" si="54"/>
        <v>11012486</v>
      </c>
      <c r="BF901" s="20">
        <v>1204503</v>
      </c>
      <c r="BG901" s="21">
        <f t="shared" si="55"/>
        <v>9807983</v>
      </c>
      <c r="BI901" s="73"/>
      <c r="BJ901" s="73"/>
      <c r="BK901" s="73"/>
      <c r="BL901" s="73"/>
      <c r="BM901" s="73"/>
      <c r="BN901" s="73"/>
      <c r="BO901" s="73"/>
    </row>
    <row r="902" spans="1:67" ht="22.5" customHeight="1" x14ac:dyDescent="0.2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722381</v>
      </c>
      <c r="G902" s="20">
        <v>195884</v>
      </c>
      <c r="H902" s="20">
        <v>121285</v>
      </c>
      <c r="I902" s="20">
        <v>0</v>
      </c>
      <c r="J902" s="20">
        <v>0</v>
      </c>
      <c r="K902" s="20">
        <v>0</v>
      </c>
      <c r="L902" s="20">
        <v>0</v>
      </c>
      <c r="M902" s="20">
        <v>57480</v>
      </c>
      <c r="N902" s="20">
        <v>29570</v>
      </c>
      <c r="O902" s="20">
        <v>21793</v>
      </c>
      <c r="P902" s="20">
        <v>524021</v>
      </c>
      <c r="Q902" s="20">
        <v>85836</v>
      </c>
      <c r="R902" s="20">
        <v>131542</v>
      </c>
      <c r="S902" s="20">
        <v>148656</v>
      </c>
      <c r="T902" s="21">
        <v>86896</v>
      </c>
      <c r="U902" s="54">
        <v>58374</v>
      </c>
      <c r="V902" s="20">
        <v>85804</v>
      </c>
      <c r="W902" s="20">
        <v>58512</v>
      </c>
      <c r="X902" s="20">
        <v>0</v>
      </c>
      <c r="Y902" s="21">
        <v>0</v>
      </c>
      <c r="Z902" s="20">
        <v>297504</v>
      </c>
      <c r="AA902" s="21">
        <v>252750</v>
      </c>
      <c r="AB902" s="32">
        <v>184328</v>
      </c>
      <c r="AC902" s="20">
        <v>1817184</v>
      </c>
      <c r="AD902" s="20">
        <v>819678</v>
      </c>
      <c r="AE902" s="20">
        <v>1271288</v>
      </c>
      <c r="AF902" s="20">
        <v>782754</v>
      </c>
      <c r="AG902" s="20">
        <v>318632</v>
      </c>
      <c r="AH902" s="20">
        <v>63315</v>
      </c>
      <c r="AI902" s="21">
        <v>42105</v>
      </c>
      <c r="AJ902" s="25">
        <v>88130</v>
      </c>
      <c r="AK902" s="25">
        <v>101561</v>
      </c>
      <c r="AL902" s="25">
        <v>32773</v>
      </c>
      <c r="AM902" s="22">
        <v>57179</v>
      </c>
      <c r="AN902" s="20">
        <v>245421</v>
      </c>
      <c r="AO902" s="20">
        <v>35009</v>
      </c>
      <c r="AP902" s="54">
        <v>8737645</v>
      </c>
      <c r="AQ902" s="25">
        <v>212667</v>
      </c>
      <c r="AR902" s="25">
        <v>219147</v>
      </c>
      <c r="AS902" s="54">
        <v>144045</v>
      </c>
      <c r="AT902" s="54">
        <v>69860</v>
      </c>
      <c r="AU902" s="54">
        <v>101856</v>
      </c>
      <c r="AV902" s="54">
        <v>275237</v>
      </c>
      <c r="AW902" s="25">
        <f t="shared" si="52"/>
        <v>1022812</v>
      </c>
      <c r="AX902" s="165">
        <v>1037213</v>
      </c>
      <c r="AY902" s="98">
        <f t="shared" si="53"/>
        <v>10797670</v>
      </c>
      <c r="AZ902" s="73"/>
      <c r="BA902" s="20">
        <v>1170989</v>
      </c>
      <c r="BB902" s="20">
        <v>92710</v>
      </c>
      <c r="BC902" s="19">
        <v>1263699</v>
      </c>
      <c r="BD902" s="19">
        <f t="shared" si="54"/>
        <v>12061369</v>
      </c>
      <c r="BF902" s="20">
        <v>1004515</v>
      </c>
      <c r="BG902" s="21">
        <f t="shared" si="55"/>
        <v>11056854</v>
      </c>
      <c r="BI902" s="73"/>
      <c r="BJ902" s="73"/>
      <c r="BK902" s="73"/>
      <c r="BL902" s="73"/>
      <c r="BM902" s="73"/>
      <c r="BN902" s="73"/>
      <c r="BO902" s="73"/>
    </row>
    <row r="903" spans="1:67" ht="22.5" customHeight="1" x14ac:dyDescent="0.2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1688661</v>
      </c>
      <c r="G903" s="20">
        <v>489066</v>
      </c>
      <c r="H903" s="20">
        <v>342654</v>
      </c>
      <c r="I903" s="20">
        <v>0</v>
      </c>
      <c r="J903" s="20">
        <v>0</v>
      </c>
      <c r="K903" s="20">
        <v>0</v>
      </c>
      <c r="L903" s="20">
        <v>0</v>
      </c>
      <c r="M903" s="20">
        <v>149287</v>
      </c>
      <c r="N903" s="20">
        <v>91127</v>
      </c>
      <c r="O903" s="20">
        <v>60014</v>
      </c>
      <c r="P903" s="20">
        <v>245513</v>
      </c>
      <c r="Q903" s="20">
        <v>222109</v>
      </c>
      <c r="R903" s="20">
        <v>338779</v>
      </c>
      <c r="S903" s="20">
        <v>285456</v>
      </c>
      <c r="T903" s="21">
        <v>184654</v>
      </c>
      <c r="U903" s="54">
        <v>167677</v>
      </c>
      <c r="V903" s="20">
        <v>160318</v>
      </c>
      <c r="W903" s="20">
        <v>78016</v>
      </c>
      <c r="X903" s="20">
        <v>0</v>
      </c>
      <c r="Y903" s="21">
        <v>0</v>
      </c>
      <c r="Z903" s="20">
        <v>911466</v>
      </c>
      <c r="AA903" s="21">
        <v>0</v>
      </c>
      <c r="AB903" s="32">
        <v>541414</v>
      </c>
      <c r="AC903" s="20">
        <v>3109361</v>
      </c>
      <c r="AD903" s="20">
        <v>1234817</v>
      </c>
      <c r="AE903" s="20">
        <v>2552485</v>
      </c>
      <c r="AF903" s="20">
        <v>1641197</v>
      </c>
      <c r="AG903" s="20">
        <v>788802</v>
      </c>
      <c r="AH903" s="20">
        <v>180284</v>
      </c>
      <c r="AI903" s="21">
        <v>24060</v>
      </c>
      <c r="AJ903" s="25">
        <v>197602</v>
      </c>
      <c r="AK903" s="25">
        <v>208100</v>
      </c>
      <c r="AL903" s="25">
        <v>62391</v>
      </c>
      <c r="AM903" s="22">
        <v>110424</v>
      </c>
      <c r="AN903" s="20">
        <v>734906</v>
      </c>
      <c r="AO903" s="20">
        <v>32852</v>
      </c>
      <c r="AP903" s="54">
        <v>16833492</v>
      </c>
      <c r="AQ903" s="25">
        <v>423697</v>
      </c>
      <c r="AR903" s="25">
        <v>326985</v>
      </c>
      <c r="AS903" s="54">
        <v>157925</v>
      </c>
      <c r="AT903" s="54">
        <v>94193</v>
      </c>
      <c r="AU903" s="54">
        <v>152920</v>
      </c>
      <c r="AV903" s="54">
        <v>654937</v>
      </c>
      <c r="AW903" s="25">
        <f t="shared" ref="AW903:AW966" si="56">SUM(AQ903:AV903)</f>
        <v>1810657</v>
      </c>
      <c r="AX903" s="165">
        <v>3568423</v>
      </c>
      <c r="AY903" s="98">
        <f t="shared" ref="AY903:AY966" si="57">SUM(AP903,AW903:AX903)</f>
        <v>22212572</v>
      </c>
      <c r="AZ903" s="73"/>
      <c r="BA903" s="20">
        <v>2511458</v>
      </c>
      <c r="BB903" s="20">
        <v>106270</v>
      </c>
      <c r="BC903" s="19">
        <v>2617728</v>
      </c>
      <c r="BD903" s="19">
        <f t="shared" ref="BD903:BD966" si="58">AY903+BC903</f>
        <v>24830300</v>
      </c>
      <c r="BF903" s="20">
        <v>2390280</v>
      </c>
      <c r="BG903" s="21">
        <f t="shared" ref="BG903:BG966" si="59">BD903-BF903</f>
        <v>22440020</v>
      </c>
      <c r="BI903" s="73"/>
      <c r="BJ903" s="73"/>
      <c r="BK903" s="73"/>
      <c r="BL903" s="73"/>
      <c r="BM903" s="73"/>
      <c r="BN903" s="73"/>
      <c r="BO903" s="73"/>
    </row>
    <row r="904" spans="1:67" ht="22.5" customHeight="1" x14ac:dyDescent="0.2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1193845</v>
      </c>
      <c r="G904" s="20">
        <v>315910</v>
      </c>
      <c r="H904" s="20">
        <v>166361</v>
      </c>
      <c r="I904" s="20">
        <v>0</v>
      </c>
      <c r="J904" s="20">
        <v>0</v>
      </c>
      <c r="K904" s="20">
        <v>0</v>
      </c>
      <c r="L904" s="20">
        <v>0</v>
      </c>
      <c r="M904" s="20">
        <v>99477</v>
      </c>
      <c r="N904" s="20">
        <v>53420</v>
      </c>
      <c r="O904" s="20">
        <v>9287</v>
      </c>
      <c r="P904" s="20">
        <v>1163958</v>
      </c>
      <c r="Q904" s="20">
        <v>151064</v>
      </c>
      <c r="R904" s="20">
        <v>237541</v>
      </c>
      <c r="S904" s="20">
        <v>199728</v>
      </c>
      <c r="T904" s="21">
        <v>119482</v>
      </c>
      <c r="U904" s="54">
        <v>109726</v>
      </c>
      <c r="V904" s="20">
        <v>102739</v>
      </c>
      <c r="W904" s="20">
        <v>48760</v>
      </c>
      <c r="X904" s="20">
        <v>0</v>
      </c>
      <c r="Y904" s="21">
        <v>0</v>
      </c>
      <c r="Z904" s="20">
        <v>558709</v>
      </c>
      <c r="AA904" s="21">
        <v>38418</v>
      </c>
      <c r="AB904" s="32">
        <v>263191</v>
      </c>
      <c r="AC904" s="20">
        <v>2200520</v>
      </c>
      <c r="AD904" s="20">
        <v>866475</v>
      </c>
      <c r="AE904" s="20">
        <v>1605625</v>
      </c>
      <c r="AF904" s="20">
        <v>1034292</v>
      </c>
      <c r="AG904" s="20">
        <v>522361</v>
      </c>
      <c r="AH904" s="20">
        <v>159835</v>
      </c>
      <c r="AI904" s="21">
        <v>41704</v>
      </c>
      <c r="AJ904" s="25">
        <v>140163</v>
      </c>
      <c r="AK904" s="25">
        <v>165013</v>
      </c>
      <c r="AL904" s="25">
        <v>43294</v>
      </c>
      <c r="AM904" s="22">
        <v>85230</v>
      </c>
      <c r="AN904" s="20">
        <v>399282</v>
      </c>
      <c r="AO904" s="20">
        <v>25448</v>
      </c>
      <c r="AP904" s="54">
        <v>12120858</v>
      </c>
      <c r="AQ904" s="25">
        <v>289032</v>
      </c>
      <c r="AR904" s="25">
        <v>246932</v>
      </c>
      <c r="AS904" s="54">
        <v>133819</v>
      </c>
      <c r="AT904" s="54">
        <v>60975</v>
      </c>
      <c r="AU904" s="54">
        <v>117003</v>
      </c>
      <c r="AV904" s="54">
        <v>515227</v>
      </c>
      <c r="AW904" s="25">
        <f t="shared" si="56"/>
        <v>1362988</v>
      </c>
      <c r="AX904" s="165">
        <v>2043640</v>
      </c>
      <c r="AY904" s="98">
        <f t="shared" si="57"/>
        <v>15527486</v>
      </c>
      <c r="AZ904" s="73"/>
      <c r="BA904" s="20">
        <v>1900703</v>
      </c>
      <c r="BB904" s="20">
        <v>90157</v>
      </c>
      <c r="BC904" s="19">
        <v>1990860</v>
      </c>
      <c r="BD904" s="19">
        <f t="shared" si="58"/>
        <v>17518346</v>
      </c>
      <c r="BF904" s="20">
        <v>1880390</v>
      </c>
      <c r="BG904" s="21">
        <f t="shared" si="59"/>
        <v>15637956</v>
      </c>
      <c r="BI904" s="73"/>
      <c r="BJ904" s="73"/>
      <c r="BK904" s="73"/>
      <c r="BL904" s="73"/>
      <c r="BM904" s="73"/>
      <c r="BN904" s="73"/>
      <c r="BO904" s="73"/>
    </row>
    <row r="905" spans="1:67" ht="22.5" customHeight="1" x14ac:dyDescent="0.2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488838</v>
      </c>
      <c r="G905" s="20">
        <v>203843</v>
      </c>
      <c r="H905" s="20">
        <v>169990</v>
      </c>
      <c r="I905" s="20">
        <v>0</v>
      </c>
      <c r="J905" s="20">
        <v>0</v>
      </c>
      <c r="K905" s="20">
        <v>0</v>
      </c>
      <c r="L905" s="20">
        <v>0</v>
      </c>
      <c r="M905" s="20">
        <v>17232</v>
      </c>
      <c r="N905" s="20">
        <v>13505</v>
      </c>
      <c r="O905" s="20">
        <v>0</v>
      </c>
      <c r="P905" s="20">
        <v>323447</v>
      </c>
      <c r="Q905" s="20">
        <v>44955</v>
      </c>
      <c r="R905" s="20">
        <v>73737</v>
      </c>
      <c r="S905" s="20">
        <v>80256</v>
      </c>
      <c r="T905" s="21">
        <v>97758</v>
      </c>
      <c r="U905" s="54">
        <v>43442</v>
      </c>
      <c r="V905" s="20">
        <v>30483</v>
      </c>
      <c r="W905" s="20">
        <v>29256</v>
      </c>
      <c r="X905" s="20">
        <v>0</v>
      </c>
      <c r="Y905" s="21">
        <v>0</v>
      </c>
      <c r="Z905" s="20">
        <v>255355</v>
      </c>
      <c r="AA905" s="21">
        <v>0</v>
      </c>
      <c r="AB905" s="32">
        <v>98732</v>
      </c>
      <c r="AC905" s="20">
        <v>885794</v>
      </c>
      <c r="AD905" s="20">
        <v>412996</v>
      </c>
      <c r="AE905" s="20">
        <v>701117</v>
      </c>
      <c r="AF905" s="20">
        <v>363234</v>
      </c>
      <c r="AG905" s="20">
        <v>146709</v>
      </c>
      <c r="AH905" s="20">
        <v>132258</v>
      </c>
      <c r="AI905" s="21">
        <v>97042</v>
      </c>
      <c r="AJ905" s="25">
        <v>54419</v>
      </c>
      <c r="AK905" s="25">
        <v>74830</v>
      </c>
      <c r="AL905" s="25">
        <v>19996</v>
      </c>
      <c r="AM905" s="22">
        <v>37664</v>
      </c>
      <c r="AN905" s="20">
        <v>579932</v>
      </c>
      <c r="AO905" s="20">
        <v>36523</v>
      </c>
      <c r="AP905" s="54">
        <v>5513343</v>
      </c>
      <c r="AQ905" s="25">
        <v>109736</v>
      </c>
      <c r="AR905" s="25">
        <v>160456</v>
      </c>
      <c r="AS905" s="54">
        <v>135080</v>
      </c>
      <c r="AT905" s="54">
        <v>65833</v>
      </c>
      <c r="AU905" s="54">
        <v>114838</v>
      </c>
      <c r="AV905" s="54">
        <v>106154</v>
      </c>
      <c r="AW905" s="25">
        <f t="shared" si="56"/>
        <v>692097</v>
      </c>
      <c r="AX905" s="165">
        <v>1101038</v>
      </c>
      <c r="AY905" s="98">
        <f t="shared" si="57"/>
        <v>7306478</v>
      </c>
      <c r="AZ905" s="73"/>
      <c r="BA905" s="20">
        <v>659775</v>
      </c>
      <c r="BB905" s="20">
        <v>153126</v>
      </c>
      <c r="BC905" s="19">
        <v>812901</v>
      </c>
      <c r="BD905" s="19">
        <f t="shared" si="58"/>
        <v>8119379</v>
      </c>
      <c r="BF905" s="20">
        <v>387422</v>
      </c>
      <c r="BG905" s="21">
        <f t="shared" si="59"/>
        <v>7731957</v>
      </c>
      <c r="BI905" s="73"/>
      <c r="BJ905" s="73"/>
      <c r="BK905" s="73"/>
      <c r="BL905" s="73"/>
      <c r="BM905" s="73"/>
      <c r="BN905" s="73"/>
      <c r="BO905" s="73"/>
    </row>
    <row r="906" spans="1:67" ht="22.5" customHeight="1" x14ac:dyDescent="0.2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806528</v>
      </c>
      <c r="G906" s="20">
        <v>196028</v>
      </c>
      <c r="H906" s="20">
        <v>132936</v>
      </c>
      <c r="I906" s="20">
        <v>0</v>
      </c>
      <c r="J906" s="20">
        <v>0</v>
      </c>
      <c r="K906" s="20">
        <v>0</v>
      </c>
      <c r="L906" s="20">
        <v>0</v>
      </c>
      <c r="M906" s="20">
        <v>47388</v>
      </c>
      <c r="N906" s="20">
        <v>30244</v>
      </c>
      <c r="O906" s="20">
        <v>7067</v>
      </c>
      <c r="P906" s="20">
        <v>81687</v>
      </c>
      <c r="Q906" s="20">
        <v>79780</v>
      </c>
      <c r="R906" s="20">
        <v>150633</v>
      </c>
      <c r="S906" s="20">
        <v>119472</v>
      </c>
      <c r="T906" s="21">
        <v>76034</v>
      </c>
      <c r="U906" s="54">
        <v>70430</v>
      </c>
      <c r="V906" s="20">
        <v>59837</v>
      </c>
      <c r="W906" s="20">
        <v>29256</v>
      </c>
      <c r="X906" s="20">
        <v>0</v>
      </c>
      <c r="Y906" s="21">
        <v>0</v>
      </c>
      <c r="Z906" s="20">
        <v>338367</v>
      </c>
      <c r="AA906" s="21">
        <v>107840</v>
      </c>
      <c r="AB906" s="32">
        <v>192033</v>
      </c>
      <c r="AC906" s="20">
        <v>1936830</v>
      </c>
      <c r="AD906" s="20">
        <v>527049</v>
      </c>
      <c r="AE906" s="20">
        <v>737670</v>
      </c>
      <c r="AF906" s="20">
        <v>441283</v>
      </c>
      <c r="AG906" s="20">
        <v>311187</v>
      </c>
      <c r="AH906" s="20">
        <v>129163</v>
      </c>
      <c r="AI906" s="21">
        <v>13233</v>
      </c>
      <c r="AJ906" s="25">
        <v>90094</v>
      </c>
      <c r="AK906" s="25">
        <v>102871</v>
      </c>
      <c r="AL906" s="25">
        <v>22539</v>
      </c>
      <c r="AM906" s="22">
        <v>57978</v>
      </c>
      <c r="AN906" s="20">
        <v>463791</v>
      </c>
      <c r="AO906" s="20">
        <v>10920</v>
      </c>
      <c r="AP906" s="54">
        <v>7370168</v>
      </c>
      <c r="AQ906" s="25">
        <v>183253</v>
      </c>
      <c r="AR906" s="25">
        <v>190264</v>
      </c>
      <c r="AS906" s="54">
        <v>58521</v>
      </c>
      <c r="AT906" s="54">
        <v>42058</v>
      </c>
      <c r="AU906" s="54">
        <v>100118</v>
      </c>
      <c r="AV906" s="54">
        <v>292602</v>
      </c>
      <c r="AW906" s="25">
        <f t="shared" si="56"/>
        <v>866816</v>
      </c>
      <c r="AX906" s="165">
        <v>1010318</v>
      </c>
      <c r="AY906" s="98">
        <f t="shared" si="57"/>
        <v>9247302</v>
      </c>
      <c r="AZ906" s="73"/>
      <c r="BA906" s="20">
        <v>1187557</v>
      </c>
      <c r="BB906" s="20">
        <v>41546</v>
      </c>
      <c r="BC906" s="19">
        <v>1229103</v>
      </c>
      <c r="BD906" s="19">
        <f t="shared" si="58"/>
        <v>10476405</v>
      </c>
      <c r="BF906" s="20">
        <v>1067890</v>
      </c>
      <c r="BG906" s="21">
        <f t="shared" si="59"/>
        <v>9408515</v>
      </c>
      <c r="BI906" s="73"/>
      <c r="BJ906" s="73"/>
      <c r="BK906" s="73"/>
      <c r="BL906" s="73"/>
      <c r="BM906" s="73"/>
      <c r="BN906" s="73"/>
      <c r="BO906" s="73"/>
    </row>
    <row r="907" spans="1:67" ht="22.5" customHeight="1" x14ac:dyDescent="0.2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498514</v>
      </c>
      <c r="G907" s="20">
        <v>394063</v>
      </c>
      <c r="H907" s="20">
        <v>115555</v>
      </c>
      <c r="I907" s="20">
        <v>0</v>
      </c>
      <c r="J907" s="20">
        <v>0</v>
      </c>
      <c r="K907" s="20">
        <v>0</v>
      </c>
      <c r="L907" s="20">
        <v>0</v>
      </c>
      <c r="M907" s="20">
        <v>16170</v>
      </c>
      <c r="N907" s="20">
        <v>12249</v>
      </c>
      <c r="O907" s="20">
        <v>6993</v>
      </c>
      <c r="P907" s="20">
        <v>519645</v>
      </c>
      <c r="Q907" s="20">
        <v>46898</v>
      </c>
      <c r="R907" s="20">
        <v>120506</v>
      </c>
      <c r="S907" s="20">
        <v>67488</v>
      </c>
      <c r="T907" s="21">
        <v>65172</v>
      </c>
      <c r="U907" s="54">
        <v>46022</v>
      </c>
      <c r="V907" s="20">
        <v>41773</v>
      </c>
      <c r="W907" s="20">
        <v>29256</v>
      </c>
      <c r="X907" s="20">
        <v>0</v>
      </c>
      <c r="Y907" s="21">
        <v>0</v>
      </c>
      <c r="Z907" s="20">
        <v>281599</v>
      </c>
      <c r="AA907" s="21">
        <v>0</v>
      </c>
      <c r="AB907" s="32">
        <v>68490</v>
      </c>
      <c r="AC907" s="20">
        <v>777547</v>
      </c>
      <c r="AD907" s="20">
        <v>555924</v>
      </c>
      <c r="AE907" s="20">
        <v>829200</v>
      </c>
      <c r="AF907" s="20">
        <v>445915</v>
      </c>
      <c r="AG907" s="20">
        <v>162209</v>
      </c>
      <c r="AH907" s="20">
        <v>163775</v>
      </c>
      <c r="AI907" s="21">
        <v>221352</v>
      </c>
      <c r="AJ907" s="25">
        <v>51669</v>
      </c>
      <c r="AK907" s="25">
        <v>75477</v>
      </c>
      <c r="AL907" s="25">
        <v>20357</v>
      </c>
      <c r="AM907" s="22">
        <v>35425</v>
      </c>
      <c r="AN907" s="20">
        <v>879049</v>
      </c>
      <c r="AO907" s="20">
        <v>97250</v>
      </c>
      <c r="AP907" s="54">
        <v>6645542</v>
      </c>
      <c r="AQ907" s="25">
        <v>109170</v>
      </c>
      <c r="AR907" s="25">
        <v>168643</v>
      </c>
      <c r="AS907" s="54">
        <v>122099</v>
      </c>
      <c r="AT907" s="54">
        <v>66582</v>
      </c>
      <c r="AU907" s="54">
        <v>110934</v>
      </c>
      <c r="AV907" s="54">
        <v>114320</v>
      </c>
      <c r="AW907" s="25">
        <f t="shared" si="56"/>
        <v>691748</v>
      </c>
      <c r="AX907" s="165">
        <v>2017916</v>
      </c>
      <c r="AY907" s="98">
        <f t="shared" si="57"/>
        <v>9355206</v>
      </c>
      <c r="AZ907" s="73"/>
      <c r="BA907" s="20">
        <v>603421</v>
      </c>
      <c r="BB907" s="20">
        <v>457350</v>
      </c>
      <c r="BC907" s="19">
        <v>1060771</v>
      </c>
      <c r="BD907" s="19">
        <f t="shared" si="58"/>
        <v>10415977</v>
      </c>
      <c r="BF907" s="20">
        <v>417226</v>
      </c>
      <c r="BG907" s="21">
        <f t="shared" si="59"/>
        <v>9998751</v>
      </c>
      <c r="BI907" s="73"/>
      <c r="BJ907" s="73"/>
      <c r="BK907" s="73"/>
      <c r="BL907" s="73"/>
      <c r="BM907" s="73"/>
      <c r="BN907" s="73"/>
      <c r="BO907" s="73"/>
    </row>
    <row r="908" spans="1:67" ht="22.5" customHeight="1" x14ac:dyDescent="0.2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671744</v>
      </c>
      <c r="G908" s="20">
        <v>363447</v>
      </c>
      <c r="H908" s="20">
        <v>173428</v>
      </c>
      <c r="I908" s="20">
        <v>0</v>
      </c>
      <c r="J908" s="20">
        <v>0</v>
      </c>
      <c r="K908" s="20">
        <v>0</v>
      </c>
      <c r="L908" s="20">
        <v>0</v>
      </c>
      <c r="M908" s="20">
        <v>31011</v>
      </c>
      <c r="N908" s="20">
        <v>17590</v>
      </c>
      <c r="O908" s="20">
        <v>1332</v>
      </c>
      <c r="P908" s="20">
        <v>290492</v>
      </c>
      <c r="Q908" s="20">
        <v>54876</v>
      </c>
      <c r="R908" s="20">
        <v>87888</v>
      </c>
      <c r="S908" s="20">
        <v>87552</v>
      </c>
      <c r="T908" s="21">
        <v>86896</v>
      </c>
      <c r="U908" s="54">
        <v>42046</v>
      </c>
      <c r="V908" s="20">
        <v>53063</v>
      </c>
      <c r="W908" s="20">
        <v>39008</v>
      </c>
      <c r="X908" s="20">
        <v>0</v>
      </c>
      <c r="Y908" s="21">
        <v>0</v>
      </c>
      <c r="Z908" s="20">
        <v>307434</v>
      </c>
      <c r="AA908" s="21">
        <v>381484</v>
      </c>
      <c r="AB908" s="32">
        <v>103126</v>
      </c>
      <c r="AC908" s="20">
        <v>1064615</v>
      </c>
      <c r="AD908" s="20">
        <v>534652</v>
      </c>
      <c r="AE908" s="20">
        <v>700676</v>
      </c>
      <c r="AF908" s="20">
        <v>392950</v>
      </c>
      <c r="AG908" s="20">
        <v>210321</v>
      </c>
      <c r="AH908" s="20">
        <v>184129</v>
      </c>
      <c r="AI908" s="21">
        <v>96641</v>
      </c>
      <c r="AJ908" s="25">
        <v>62544</v>
      </c>
      <c r="AK908" s="25">
        <v>85773</v>
      </c>
      <c r="AL908" s="25">
        <v>21650</v>
      </c>
      <c r="AM908" s="22">
        <v>43285</v>
      </c>
      <c r="AN908" s="20">
        <v>855376</v>
      </c>
      <c r="AO908" s="20">
        <v>54888</v>
      </c>
      <c r="AP908" s="54">
        <v>7099917</v>
      </c>
      <c r="AQ908" s="25">
        <v>120256</v>
      </c>
      <c r="AR908" s="25">
        <v>138876</v>
      </c>
      <c r="AS908" s="54">
        <v>115941</v>
      </c>
      <c r="AT908" s="54">
        <v>56352</v>
      </c>
      <c r="AU908" s="54">
        <v>111100</v>
      </c>
      <c r="AV908" s="54">
        <v>202015</v>
      </c>
      <c r="AW908" s="25">
        <f t="shared" si="56"/>
        <v>744540</v>
      </c>
      <c r="AX908" s="165">
        <v>1308151</v>
      </c>
      <c r="AY908" s="98">
        <f t="shared" si="57"/>
        <v>9152608</v>
      </c>
      <c r="AZ908" s="73"/>
      <c r="BA908" s="20">
        <v>804232</v>
      </c>
      <c r="BB908" s="20">
        <v>244035</v>
      </c>
      <c r="BC908" s="19">
        <v>1048267</v>
      </c>
      <c r="BD908" s="19">
        <f t="shared" si="58"/>
        <v>10200875</v>
      </c>
      <c r="BF908" s="20">
        <v>737281</v>
      </c>
      <c r="BG908" s="21">
        <f t="shared" si="59"/>
        <v>9463594</v>
      </c>
      <c r="BI908" s="73"/>
      <c r="BJ908" s="73"/>
      <c r="BK908" s="73"/>
      <c r="BL908" s="73"/>
      <c r="BM908" s="73"/>
      <c r="BN908" s="73"/>
      <c r="BO908" s="73"/>
    </row>
    <row r="909" spans="1:67" ht="22.5" customHeight="1" x14ac:dyDescent="0.2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860196</v>
      </c>
      <c r="G909" s="20">
        <v>586291</v>
      </c>
      <c r="H909" s="20">
        <v>242761</v>
      </c>
      <c r="I909" s="20">
        <v>0</v>
      </c>
      <c r="J909" s="20">
        <v>0</v>
      </c>
      <c r="K909" s="20">
        <v>0</v>
      </c>
      <c r="L909" s="20">
        <v>0</v>
      </c>
      <c r="M909" s="20">
        <v>7950</v>
      </c>
      <c r="N909" s="20">
        <v>20828</v>
      </c>
      <c r="O909" s="20">
        <v>4144</v>
      </c>
      <c r="P909" s="20">
        <v>694771</v>
      </c>
      <c r="Q909" s="20">
        <v>70332</v>
      </c>
      <c r="R909" s="20">
        <v>197002</v>
      </c>
      <c r="S909" s="20">
        <v>162336</v>
      </c>
      <c r="T909" s="21">
        <v>237878</v>
      </c>
      <c r="U909" s="54">
        <v>107188</v>
      </c>
      <c r="V909" s="20">
        <v>71127</v>
      </c>
      <c r="W909" s="20">
        <v>78016</v>
      </c>
      <c r="X909" s="20">
        <v>0</v>
      </c>
      <c r="Y909" s="21">
        <v>0</v>
      </c>
      <c r="Z909" s="20">
        <v>418877</v>
      </c>
      <c r="AA909" s="21">
        <v>79532</v>
      </c>
      <c r="AB909" s="32">
        <v>118799</v>
      </c>
      <c r="AC909" s="20">
        <v>1231484</v>
      </c>
      <c r="AD909" s="20">
        <v>1221295</v>
      </c>
      <c r="AE909" s="20">
        <v>1083751</v>
      </c>
      <c r="AF909" s="20">
        <v>740628</v>
      </c>
      <c r="AG909" s="20">
        <v>272423</v>
      </c>
      <c r="AH909" s="20">
        <v>344434</v>
      </c>
      <c r="AI909" s="21">
        <v>567014</v>
      </c>
      <c r="AJ909" s="25">
        <v>69449</v>
      </c>
      <c r="AK909" s="25">
        <v>107427</v>
      </c>
      <c r="AL909" s="25">
        <v>34034</v>
      </c>
      <c r="AM909" s="22">
        <v>52761</v>
      </c>
      <c r="AN909" s="20">
        <v>1608109</v>
      </c>
      <c r="AO909" s="20">
        <v>150583</v>
      </c>
      <c r="AP909" s="54">
        <v>11441420</v>
      </c>
      <c r="AQ909" s="25">
        <v>158082</v>
      </c>
      <c r="AR909" s="25">
        <v>222255</v>
      </c>
      <c r="AS909" s="54">
        <v>209381</v>
      </c>
      <c r="AT909" s="54">
        <v>76151</v>
      </c>
      <c r="AU909" s="54">
        <v>164104</v>
      </c>
      <c r="AV909" s="54">
        <v>190109</v>
      </c>
      <c r="AW909" s="25">
        <f t="shared" si="56"/>
        <v>1020082</v>
      </c>
      <c r="AX909" s="165">
        <v>3124209</v>
      </c>
      <c r="AY909" s="98">
        <f t="shared" si="57"/>
        <v>15585711</v>
      </c>
      <c r="AZ909" s="73"/>
      <c r="BA909" s="20">
        <v>903355</v>
      </c>
      <c r="BB909" s="20">
        <v>641425</v>
      </c>
      <c r="BC909" s="19">
        <v>1544780</v>
      </c>
      <c r="BD909" s="19">
        <f t="shared" si="58"/>
        <v>17130491</v>
      </c>
      <c r="BF909" s="20">
        <v>693828</v>
      </c>
      <c r="BG909" s="21">
        <f t="shared" si="59"/>
        <v>16436663</v>
      </c>
      <c r="BI909" s="73"/>
      <c r="BJ909" s="73"/>
      <c r="BK909" s="73"/>
      <c r="BL909" s="73"/>
      <c r="BM909" s="73"/>
      <c r="BN909" s="73"/>
      <c r="BO909" s="73"/>
    </row>
    <row r="910" spans="1:67" ht="22.5" customHeight="1" x14ac:dyDescent="0.2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688498</v>
      </c>
      <c r="G910" s="20">
        <v>276834</v>
      </c>
      <c r="H910" s="20">
        <v>114027</v>
      </c>
      <c r="I910" s="20">
        <v>0</v>
      </c>
      <c r="J910" s="20">
        <v>0</v>
      </c>
      <c r="K910" s="20">
        <v>0</v>
      </c>
      <c r="L910" s="20">
        <v>0</v>
      </c>
      <c r="M910" s="20">
        <v>6895</v>
      </c>
      <c r="N910" s="20">
        <v>16257</v>
      </c>
      <c r="O910" s="20">
        <v>3515</v>
      </c>
      <c r="P910" s="20">
        <v>815297</v>
      </c>
      <c r="Q910" s="20">
        <v>54896</v>
      </c>
      <c r="R910" s="20">
        <v>125401</v>
      </c>
      <c r="S910" s="20">
        <v>106704</v>
      </c>
      <c r="T910" s="21">
        <v>141206</v>
      </c>
      <c r="U910" s="54">
        <v>54271</v>
      </c>
      <c r="V910" s="20">
        <v>48547</v>
      </c>
      <c r="W910" s="20">
        <v>61438</v>
      </c>
      <c r="X910" s="20">
        <v>0</v>
      </c>
      <c r="Y910" s="21">
        <v>0</v>
      </c>
      <c r="Z910" s="20">
        <v>429518</v>
      </c>
      <c r="AA910" s="21">
        <v>0</v>
      </c>
      <c r="AB910" s="32">
        <v>88708</v>
      </c>
      <c r="AC910" s="20">
        <v>1188070</v>
      </c>
      <c r="AD910" s="20">
        <v>823545</v>
      </c>
      <c r="AE910" s="20">
        <v>1038977</v>
      </c>
      <c r="AF910" s="20">
        <v>621414</v>
      </c>
      <c r="AG910" s="20">
        <v>225066</v>
      </c>
      <c r="AH910" s="20">
        <v>201389</v>
      </c>
      <c r="AI910" s="21">
        <v>326815</v>
      </c>
      <c r="AJ910" s="25">
        <v>59707</v>
      </c>
      <c r="AK910" s="25">
        <v>94445</v>
      </c>
      <c r="AL910" s="25">
        <v>26310</v>
      </c>
      <c r="AM910" s="22">
        <v>46792</v>
      </c>
      <c r="AN910" s="20">
        <v>1147516</v>
      </c>
      <c r="AO910" s="20">
        <v>99573</v>
      </c>
      <c r="AP910" s="54">
        <v>8931631</v>
      </c>
      <c r="AQ910" s="25">
        <v>134325</v>
      </c>
      <c r="AR910" s="25">
        <v>209600</v>
      </c>
      <c r="AS910" s="54">
        <v>182959</v>
      </c>
      <c r="AT910" s="54">
        <v>81210</v>
      </c>
      <c r="AU910" s="54">
        <v>149411</v>
      </c>
      <c r="AV910" s="54">
        <v>159800</v>
      </c>
      <c r="AW910" s="25">
        <f t="shared" si="56"/>
        <v>917305</v>
      </c>
      <c r="AX910" s="165">
        <v>2281602</v>
      </c>
      <c r="AY910" s="98">
        <f t="shared" si="57"/>
        <v>12130538</v>
      </c>
      <c r="AZ910" s="73"/>
      <c r="BA910" s="20">
        <v>763515</v>
      </c>
      <c r="BB910" s="20">
        <v>482442</v>
      </c>
      <c r="BC910" s="19">
        <v>1245957</v>
      </c>
      <c r="BD910" s="19">
        <f t="shared" si="58"/>
        <v>13376495</v>
      </c>
      <c r="BF910" s="20">
        <v>583210</v>
      </c>
      <c r="BG910" s="21">
        <f t="shared" si="59"/>
        <v>12793285</v>
      </c>
      <c r="BI910" s="73"/>
      <c r="BJ910" s="73"/>
      <c r="BK910" s="73"/>
      <c r="BL910" s="73"/>
      <c r="BM910" s="73"/>
      <c r="BN910" s="73"/>
      <c r="BO910" s="73"/>
    </row>
    <row r="911" spans="1:67" ht="22.5" customHeight="1" x14ac:dyDescent="0.2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601181</v>
      </c>
      <c r="G911" s="20">
        <v>348032</v>
      </c>
      <c r="H911" s="20">
        <v>305027</v>
      </c>
      <c r="I911" s="20">
        <v>0</v>
      </c>
      <c r="J911" s="20">
        <v>0</v>
      </c>
      <c r="K911" s="20">
        <v>0</v>
      </c>
      <c r="L911" s="20">
        <v>0</v>
      </c>
      <c r="M911" s="20">
        <v>34995</v>
      </c>
      <c r="N911" s="20">
        <v>18502</v>
      </c>
      <c r="O911" s="20">
        <v>12802</v>
      </c>
      <c r="P911" s="20">
        <v>521422</v>
      </c>
      <c r="Q911" s="20">
        <v>63737</v>
      </c>
      <c r="R911" s="20">
        <v>91047</v>
      </c>
      <c r="S911" s="20">
        <v>106704</v>
      </c>
      <c r="T911" s="21">
        <v>108620</v>
      </c>
      <c r="U911" s="54">
        <v>34221</v>
      </c>
      <c r="V911" s="20">
        <v>34999</v>
      </c>
      <c r="W911" s="20">
        <v>29256</v>
      </c>
      <c r="X911" s="20">
        <v>0</v>
      </c>
      <c r="Y911" s="21">
        <v>0</v>
      </c>
      <c r="Z911" s="20">
        <v>340807</v>
      </c>
      <c r="AA911" s="21">
        <v>33026</v>
      </c>
      <c r="AB911" s="32">
        <v>102221</v>
      </c>
      <c r="AC911" s="20">
        <v>877652</v>
      </c>
      <c r="AD911" s="20">
        <v>483963</v>
      </c>
      <c r="AE911" s="20">
        <v>737009</v>
      </c>
      <c r="AF911" s="20">
        <v>409294</v>
      </c>
      <c r="AG911" s="20">
        <v>251598</v>
      </c>
      <c r="AH911" s="20">
        <v>192102</v>
      </c>
      <c r="AI911" s="21">
        <v>14035</v>
      </c>
      <c r="AJ911" s="25">
        <v>62364</v>
      </c>
      <c r="AK911" s="25">
        <v>72447</v>
      </c>
      <c r="AL911" s="25">
        <v>21657</v>
      </c>
      <c r="AM911" s="22">
        <v>40467</v>
      </c>
      <c r="AN911" s="20">
        <v>706370</v>
      </c>
      <c r="AO911" s="20">
        <v>41345</v>
      </c>
      <c r="AP911" s="54">
        <v>6696902</v>
      </c>
      <c r="AQ911" s="25">
        <v>135965</v>
      </c>
      <c r="AR911" s="25">
        <v>183722</v>
      </c>
      <c r="AS911" s="54">
        <v>163866</v>
      </c>
      <c r="AT911" s="54">
        <v>52865</v>
      </c>
      <c r="AU911" s="54">
        <v>84845</v>
      </c>
      <c r="AV911" s="54">
        <v>161834</v>
      </c>
      <c r="AW911" s="25">
        <f t="shared" si="56"/>
        <v>783097</v>
      </c>
      <c r="AX911" s="165">
        <v>1313471</v>
      </c>
      <c r="AY911" s="98">
        <f t="shared" si="57"/>
        <v>8793470</v>
      </c>
      <c r="AZ911" s="73"/>
      <c r="BA911" s="20">
        <v>800812</v>
      </c>
      <c r="BB911" s="20">
        <v>135737</v>
      </c>
      <c r="BC911" s="19">
        <v>936549</v>
      </c>
      <c r="BD911" s="19">
        <f t="shared" si="58"/>
        <v>9730019</v>
      </c>
      <c r="BF911" s="20">
        <v>590634</v>
      </c>
      <c r="BG911" s="21">
        <f t="shared" si="59"/>
        <v>9139385</v>
      </c>
      <c r="BI911" s="73"/>
      <c r="BJ911" s="73"/>
      <c r="BK911" s="73"/>
      <c r="BL911" s="73"/>
      <c r="BM911" s="73"/>
      <c r="BN911" s="73"/>
      <c r="BO911" s="73"/>
    </row>
    <row r="912" spans="1:67" ht="22.5" customHeight="1" x14ac:dyDescent="0.2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420744</v>
      </c>
      <c r="G912" s="20">
        <v>71843</v>
      </c>
      <c r="H912" s="20">
        <v>54053</v>
      </c>
      <c r="I912" s="20">
        <v>0</v>
      </c>
      <c r="J912" s="20">
        <v>0</v>
      </c>
      <c r="K912" s="20">
        <v>0</v>
      </c>
      <c r="L912" s="20">
        <v>0</v>
      </c>
      <c r="M912" s="20">
        <v>24891</v>
      </c>
      <c r="N912" s="20">
        <v>14406</v>
      </c>
      <c r="O912" s="20">
        <v>407</v>
      </c>
      <c r="P912" s="20">
        <v>94745</v>
      </c>
      <c r="Q912" s="20">
        <v>45944</v>
      </c>
      <c r="R912" s="20">
        <v>63146</v>
      </c>
      <c r="S912" s="20">
        <v>49248</v>
      </c>
      <c r="T912" s="21">
        <v>32586</v>
      </c>
      <c r="U912" s="54">
        <v>26099</v>
      </c>
      <c r="V912" s="20">
        <v>23709</v>
      </c>
      <c r="W912" s="20">
        <v>9752</v>
      </c>
      <c r="X912" s="20">
        <v>0</v>
      </c>
      <c r="Y912" s="21">
        <v>0</v>
      </c>
      <c r="Z912" s="20">
        <v>218901</v>
      </c>
      <c r="AA912" s="21">
        <v>0</v>
      </c>
      <c r="AB912" s="32">
        <v>0</v>
      </c>
      <c r="AC912" s="20">
        <v>608083</v>
      </c>
      <c r="AD912" s="20">
        <v>249970</v>
      </c>
      <c r="AE912" s="20">
        <v>431152</v>
      </c>
      <c r="AF912" s="20">
        <v>232834</v>
      </c>
      <c r="AG912" s="20">
        <v>141751</v>
      </c>
      <c r="AH912" s="20">
        <v>51684</v>
      </c>
      <c r="AI912" s="21">
        <v>3609</v>
      </c>
      <c r="AJ912" s="25">
        <v>55061</v>
      </c>
      <c r="AK912" s="25">
        <v>57974</v>
      </c>
      <c r="AL912" s="25">
        <v>11360</v>
      </c>
      <c r="AM912" s="22">
        <v>33476</v>
      </c>
      <c r="AN912" s="20">
        <v>89727</v>
      </c>
      <c r="AO912" s="20">
        <v>4521</v>
      </c>
      <c r="AP912" s="54">
        <v>3121676</v>
      </c>
      <c r="AQ912" s="25">
        <v>85676</v>
      </c>
      <c r="AR912" s="25">
        <v>138111</v>
      </c>
      <c r="AS912" s="54">
        <v>25141</v>
      </c>
      <c r="AT912" s="54">
        <v>31817</v>
      </c>
      <c r="AU912" s="54">
        <v>36179</v>
      </c>
      <c r="AV912" s="54">
        <v>126745</v>
      </c>
      <c r="AW912" s="25">
        <f t="shared" si="56"/>
        <v>443669</v>
      </c>
      <c r="AX912" s="165">
        <v>423046</v>
      </c>
      <c r="AY912" s="98">
        <f t="shared" si="57"/>
        <v>3988391</v>
      </c>
      <c r="AZ912" s="73"/>
      <c r="BA912" s="20">
        <v>671954</v>
      </c>
      <c r="BB912" s="20">
        <v>12694</v>
      </c>
      <c r="BC912" s="19">
        <v>684648</v>
      </c>
      <c r="BD912" s="19">
        <f t="shared" si="58"/>
        <v>4673039</v>
      </c>
      <c r="BF912" s="20">
        <v>462572</v>
      </c>
      <c r="BG912" s="21">
        <f t="shared" si="59"/>
        <v>4210467</v>
      </c>
      <c r="BI912" s="73"/>
      <c r="BJ912" s="73"/>
      <c r="BK912" s="73"/>
      <c r="BL912" s="73"/>
      <c r="BM912" s="73"/>
      <c r="BN912" s="73"/>
      <c r="BO912" s="73"/>
    </row>
    <row r="913" spans="1:67" ht="22.5" customHeight="1" x14ac:dyDescent="0.2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368901</v>
      </c>
      <c r="G913" s="20">
        <v>56786</v>
      </c>
      <c r="H913" s="20">
        <v>46986</v>
      </c>
      <c r="I913" s="20">
        <v>0</v>
      </c>
      <c r="J913" s="20">
        <v>0</v>
      </c>
      <c r="K913" s="20">
        <v>0</v>
      </c>
      <c r="L913" s="20">
        <v>0</v>
      </c>
      <c r="M913" s="20">
        <v>22998</v>
      </c>
      <c r="N913" s="20">
        <v>12423</v>
      </c>
      <c r="O913" s="20">
        <v>4181</v>
      </c>
      <c r="P913" s="20">
        <v>72503</v>
      </c>
      <c r="Q913" s="20">
        <v>40418</v>
      </c>
      <c r="R913" s="20">
        <v>47081</v>
      </c>
      <c r="S913" s="20">
        <v>41040</v>
      </c>
      <c r="T913" s="21">
        <v>32586</v>
      </c>
      <c r="U913" s="54">
        <v>23180</v>
      </c>
      <c r="V913" s="20">
        <v>21451</v>
      </c>
      <c r="W913" s="20">
        <v>9752</v>
      </c>
      <c r="X913" s="20">
        <v>0</v>
      </c>
      <c r="Y913" s="21">
        <v>0</v>
      </c>
      <c r="Z913" s="20">
        <v>189914</v>
      </c>
      <c r="AA913" s="21">
        <v>0</v>
      </c>
      <c r="AB913" s="32">
        <v>0</v>
      </c>
      <c r="AC913" s="20">
        <v>455648</v>
      </c>
      <c r="AD913" s="20">
        <v>223476</v>
      </c>
      <c r="AE913" s="20">
        <v>451924</v>
      </c>
      <c r="AF913" s="20">
        <v>279680</v>
      </c>
      <c r="AG913" s="20">
        <v>122229</v>
      </c>
      <c r="AH913" s="20">
        <v>53185</v>
      </c>
      <c r="AI913" s="21">
        <v>2406</v>
      </c>
      <c r="AJ913" s="25">
        <v>51333</v>
      </c>
      <c r="AK913" s="25">
        <v>52780</v>
      </c>
      <c r="AL913" s="25">
        <v>12552</v>
      </c>
      <c r="AM913" s="22">
        <v>29742</v>
      </c>
      <c r="AN913" s="20">
        <v>87822</v>
      </c>
      <c r="AO913" s="20">
        <v>3951</v>
      </c>
      <c r="AP913" s="54">
        <v>2816928</v>
      </c>
      <c r="AQ913" s="25">
        <v>87867</v>
      </c>
      <c r="AR913" s="25">
        <v>109317</v>
      </c>
      <c r="AS913" s="54">
        <v>38910</v>
      </c>
      <c r="AT913" s="54">
        <v>31849</v>
      </c>
      <c r="AU913" s="54">
        <v>48804</v>
      </c>
      <c r="AV913" s="54">
        <v>107086</v>
      </c>
      <c r="AW913" s="25">
        <f t="shared" si="56"/>
        <v>423833</v>
      </c>
      <c r="AX913" s="165">
        <v>541702</v>
      </c>
      <c r="AY913" s="98">
        <f t="shared" si="57"/>
        <v>3782463</v>
      </c>
      <c r="AZ913" s="73"/>
      <c r="BA913" s="20">
        <v>596543</v>
      </c>
      <c r="BB913" s="20">
        <v>13150</v>
      </c>
      <c r="BC913" s="19">
        <v>609693</v>
      </c>
      <c r="BD913" s="19">
        <f t="shared" si="58"/>
        <v>4392156</v>
      </c>
      <c r="BF913" s="20">
        <v>390824</v>
      </c>
      <c r="BG913" s="21">
        <f t="shared" si="59"/>
        <v>4001332</v>
      </c>
      <c r="BI913" s="73"/>
      <c r="BJ913" s="73"/>
      <c r="BK913" s="73"/>
      <c r="BL913" s="73"/>
      <c r="BM913" s="73"/>
      <c r="BN913" s="73"/>
      <c r="BO913" s="73"/>
    </row>
    <row r="914" spans="1:67" ht="22.5" customHeight="1" x14ac:dyDescent="0.2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425786</v>
      </c>
      <c r="G914" s="20">
        <v>226429</v>
      </c>
      <c r="H914" s="20">
        <v>228818</v>
      </c>
      <c r="I914" s="20">
        <v>0</v>
      </c>
      <c r="J914" s="20">
        <v>0</v>
      </c>
      <c r="K914" s="20">
        <v>0</v>
      </c>
      <c r="L914" s="20">
        <v>0</v>
      </c>
      <c r="M914" s="20">
        <v>28855</v>
      </c>
      <c r="N914" s="20">
        <v>14363</v>
      </c>
      <c r="O914" s="20">
        <v>1554</v>
      </c>
      <c r="P914" s="20">
        <v>146997</v>
      </c>
      <c r="Q914" s="20">
        <v>46963</v>
      </c>
      <c r="R914" s="20">
        <v>61633</v>
      </c>
      <c r="S914" s="20">
        <v>59280</v>
      </c>
      <c r="T914" s="21">
        <v>76034</v>
      </c>
      <c r="U914" s="54">
        <v>30033</v>
      </c>
      <c r="V914" s="20">
        <v>32741</v>
      </c>
      <c r="W914" s="20">
        <v>19504</v>
      </c>
      <c r="X914" s="20">
        <v>0</v>
      </c>
      <c r="Y914" s="21">
        <v>0</v>
      </c>
      <c r="Z914" s="20">
        <v>210124</v>
      </c>
      <c r="AA914" s="21">
        <v>59312</v>
      </c>
      <c r="AB914" s="32">
        <v>0</v>
      </c>
      <c r="AC914" s="20">
        <v>761650</v>
      </c>
      <c r="AD914" s="20">
        <v>291488</v>
      </c>
      <c r="AE914" s="20">
        <v>646507</v>
      </c>
      <c r="AF914" s="20">
        <v>336490</v>
      </c>
      <c r="AG914" s="20">
        <v>221379</v>
      </c>
      <c r="AH914" s="20">
        <v>143045</v>
      </c>
      <c r="AI914" s="21">
        <v>7218</v>
      </c>
      <c r="AJ914" s="25">
        <v>56081</v>
      </c>
      <c r="AK914" s="25">
        <v>59780</v>
      </c>
      <c r="AL914" s="25">
        <v>17421</v>
      </c>
      <c r="AM914" s="22">
        <v>33270</v>
      </c>
      <c r="AN914" s="20">
        <v>183528</v>
      </c>
      <c r="AO914" s="20">
        <v>17805</v>
      </c>
      <c r="AP914" s="54">
        <v>4444088</v>
      </c>
      <c r="AQ914" s="25">
        <v>93704</v>
      </c>
      <c r="AR914" s="25">
        <v>163513</v>
      </c>
      <c r="AS914" s="54">
        <v>136001</v>
      </c>
      <c r="AT914" s="54">
        <v>49306</v>
      </c>
      <c r="AU914" s="54">
        <v>67718</v>
      </c>
      <c r="AV914" s="54">
        <v>134864</v>
      </c>
      <c r="AW914" s="25">
        <f t="shared" si="56"/>
        <v>645106</v>
      </c>
      <c r="AX914" s="165">
        <v>547285</v>
      </c>
      <c r="AY914" s="98">
        <f t="shared" si="57"/>
        <v>5636479</v>
      </c>
      <c r="AZ914" s="73"/>
      <c r="BA914" s="20">
        <v>692455</v>
      </c>
      <c r="BB914" s="20">
        <v>92345</v>
      </c>
      <c r="BC914" s="19">
        <v>784800</v>
      </c>
      <c r="BD914" s="19">
        <f t="shared" si="58"/>
        <v>6421279</v>
      </c>
      <c r="BF914" s="20">
        <v>492203</v>
      </c>
      <c r="BG914" s="21">
        <f t="shared" si="59"/>
        <v>5929076</v>
      </c>
      <c r="BI914" s="73"/>
      <c r="BJ914" s="73"/>
      <c r="BK914" s="73"/>
      <c r="BL914" s="73"/>
      <c r="BM914" s="73"/>
      <c r="BN914" s="73"/>
      <c r="BO914" s="73"/>
    </row>
    <row r="915" spans="1:67" ht="22.5" customHeight="1" x14ac:dyDescent="0.2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418837</v>
      </c>
      <c r="G915" s="20">
        <v>93067</v>
      </c>
      <c r="H915" s="20">
        <v>52716</v>
      </c>
      <c r="I915" s="20">
        <v>0</v>
      </c>
      <c r="J915" s="20">
        <v>0</v>
      </c>
      <c r="K915" s="20">
        <v>0</v>
      </c>
      <c r="L915" s="20">
        <v>0</v>
      </c>
      <c r="M915" s="20">
        <v>25912</v>
      </c>
      <c r="N915" s="20">
        <v>14136</v>
      </c>
      <c r="O915" s="20">
        <v>6808</v>
      </c>
      <c r="P915" s="20">
        <v>199454</v>
      </c>
      <c r="Q915" s="20">
        <v>46544</v>
      </c>
      <c r="R915" s="20">
        <v>60253</v>
      </c>
      <c r="S915" s="20">
        <v>63840</v>
      </c>
      <c r="T915" s="21">
        <v>76034</v>
      </c>
      <c r="U915" s="54">
        <v>32317</v>
      </c>
      <c r="V915" s="20">
        <v>30483</v>
      </c>
      <c r="W915" s="20">
        <v>19504</v>
      </c>
      <c r="X915" s="20">
        <v>0</v>
      </c>
      <c r="Y915" s="21">
        <v>0</v>
      </c>
      <c r="Z915" s="20">
        <v>228986</v>
      </c>
      <c r="AA915" s="21">
        <v>0</v>
      </c>
      <c r="AB915" s="32">
        <v>0</v>
      </c>
      <c r="AC915" s="20">
        <v>901250</v>
      </c>
      <c r="AD915" s="20">
        <v>288696</v>
      </c>
      <c r="AE915" s="20">
        <v>574355</v>
      </c>
      <c r="AF915" s="20">
        <v>319185</v>
      </c>
      <c r="AG915" s="20">
        <v>136860</v>
      </c>
      <c r="AH915" s="20">
        <v>94457</v>
      </c>
      <c r="AI915" s="21">
        <v>9223</v>
      </c>
      <c r="AJ915" s="25">
        <v>55597</v>
      </c>
      <c r="AK915" s="25">
        <v>57289</v>
      </c>
      <c r="AL915" s="25">
        <v>15166</v>
      </c>
      <c r="AM915" s="22">
        <v>32970</v>
      </c>
      <c r="AN915" s="20">
        <v>106758</v>
      </c>
      <c r="AO915" s="20">
        <v>14705</v>
      </c>
      <c r="AP915" s="54">
        <v>3975402</v>
      </c>
      <c r="AQ915" s="25">
        <v>68110</v>
      </c>
      <c r="AR915" s="25">
        <v>123420</v>
      </c>
      <c r="AS915" s="54">
        <v>73258</v>
      </c>
      <c r="AT915" s="54">
        <v>39193</v>
      </c>
      <c r="AU915" s="54">
        <v>55332</v>
      </c>
      <c r="AV915" s="54">
        <v>143055</v>
      </c>
      <c r="AW915" s="25">
        <f t="shared" si="56"/>
        <v>502368</v>
      </c>
      <c r="AX915" s="165">
        <v>533133</v>
      </c>
      <c r="AY915" s="98">
        <f t="shared" si="57"/>
        <v>5010903</v>
      </c>
      <c r="AZ915" s="73"/>
      <c r="BA915" s="20">
        <v>682670</v>
      </c>
      <c r="BB915" s="20">
        <v>58434</v>
      </c>
      <c r="BC915" s="19">
        <v>741104</v>
      </c>
      <c r="BD915" s="19">
        <f t="shared" si="58"/>
        <v>5752007</v>
      </c>
      <c r="BF915" s="20">
        <v>522099</v>
      </c>
      <c r="BG915" s="21">
        <f t="shared" si="59"/>
        <v>5229908</v>
      </c>
      <c r="BI915" s="73"/>
      <c r="BJ915" s="73"/>
      <c r="BK915" s="73"/>
      <c r="BL915" s="73"/>
      <c r="BM915" s="73"/>
      <c r="BN915" s="73"/>
      <c r="BO915" s="73"/>
    </row>
    <row r="916" spans="1:67" ht="22.5" customHeight="1" x14ac:dyDescent="0.2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168878</v>
      </c>
      <c r="G916" s="20">
        <v>54062</v>
      </c>
      <c r="H916" s="20">
        <v>25976</v>
      </c>
      <c r="I916" s="20">
        <v>0</v>
      </c>
      <c r="J916" s="20">
        <v>0</v>
      </c>
      <c r="K916" s="20">
        <v>0</v>
      </c>
      <c r="L916" s="20">
        <v>0</v>
      </c>
      <c r="M916" s="20">
        <v>6146</v>
      </c>
      <c r="N916" s="20">
        <v>3531</v>
      </c>
      <c r="O916" s="20">
        <v>2775</v>
      </c>
      <c r="P916" s="20">
        <v>162983</v>
      </c>
      <c r="Q916" s="20">
        <v>19156</v>
      </c>
      <c r="R916" s="20">
        <v>34354</v>
      </c>
      <c r="S916" s="20">
        <v>28272</v>
      </c>
      <c r="T916" s="21">
        <v>21724</v>
      </c>
      <c r="U916" s="54">
        <v>12182</v>
      </c>
      <c r="V916" s="20">
        <v>18064</v>
      </c>
      <c r="W916" s="20">
        <v>19504</v>
      </c>
      <c r="X916" s="20">
        <v>0</v>
      </c>
      <c r="Y916" s="21">
        <v>0</v>
      </c>
      <c r="Z916" s="20">
        <v>89039</v>
      </c>
      <c r="AA916" s="21">
        <v>0</v>
      </c>
      <c r="AB916" s="32">
        <v>0</v>
      </c>
      <c r="AC916" s="20">
        <v>241804</v>
      </c>
      <c r="AD916" s="20">
        <v>197270</v>
      </c>
      <c r="AE916" s="20">
        <v>233706</v>
      </c>
      <c r="AF916" s="20">
        <v>119126</v>
      </c>
      <c r="AG916" s="20">
        <v>56027</v>
      </c>
      <c r="AH916" s="20">
        <v>68380</v>
      </c>
      <c r="AI916" s="21">
        <v>25664</v>
      </c>
      <c r="AJ916" s="25">
        <v>25017</v>
      </c>
      <c r="AK916" s="25">
        <v>38049</v>
      </c>
      <c r="AL916" s="25">
        <v>7115</v>
      </c>
      <c r="AM916" s="22">
        <v>15280</v>
      </c>
      <c r="AN916" s="20">
        <v>94364</v>
      </c>
      <c r="AO916" s="20">
        <v>8794</v>
      </c>
      <c r="AP916" s="54">
        <v>1797242</v>
      </c>
      <c r="AQ916" s="25">
        <v>44966</v>
      </c>
      <c r="AR916" s="25">
        <v>101320</v>
      </c>
      <c r="AS916" s="54">
        <v>73505</v>
      </c>
      <c r="AT916" s="54">
        <v>35945</v>
      </c>
      <c r="AU916" s="54">
        <v>43792</v>
      </c>
      <c r="AV916" s="54">
        <v>48491</v>
      </c>
      <c r="AW916" s="25">
        <f t="shared" si="56"/>
        <v>348019</v>
      </c>
      <c r="AX916" s="165">
        <v>232753</v>
      </c>
      <c r="AY916" s="98">
        <f t="shared" si="57"/>
        <v>2378014</v>
      </c>
      <c r="AZ916" s="73"/>
      <c r="BA916" s="20">
        <v>333165</v>
      </c>
      <c r="BB916" s="20">
        <v>35758</v>
      </c>
      <c r="BC916" s="19">
        <v>368923</v>
      </c>
      <c r="BD916" s="19">
        <f t="shared" si="58"/>
        <v>2746937</v>
      </c>
      <c r="BF916" s="20">
        <v>176976</v>
      </c>
      <c r="BG916" s="21">
        <f t="shared" si="59"/>
        <v>2569961</v>
      </c>
      <c r="BI916" s="73"/>
      <c r="BJ916" s="73"/>
      <c r="BK916" s="73"/>
      <c r="BL916" s="73"/>
      <c r="BM916" s="73"/>
      <c r="BN916" s="73"/>
      <c r="BO916" s="73"/>
    </row>
    <row r="917" spans="1:67" ht="22.5" customHeight="1" x14ac:dyDescent="0.2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314028</v>
      </c>
      <c r="G917" s="20">
        <v>112712</v>
      </c>
      <c r="H917" s="20">
        <v>61884</v>
      </c>
      <c r="I917" s="20">
        <v>0</v>
      </c>
      <c r="J917" s="20">
        <v>0</v>
      </c>
      <c r="K917" s="20">
        <v>0</v>
      </c>
      <c r="L917" s="20">
        <v>0</v>
      </c>
      <c r="M917" s="20">
        <v>19166</v>
      </c>
      <c r="N917" s="20">
        <v>9925</v>
      </c>
      <c r="O917" s="20">
        <v>3811</v>
      </c>
      <c r="P917" s="20">
        <v>166125</v>
      </c>
      <c r="Q917" s="20">
        <v>34872</v>
      </c>
      <c r="R917" s="20">
        <v>39472</v>
      </c>
      <c r="S917" s="20">
        <v>45600</v>
      </c>
      <c r="T917" s="21">
        <v>43448</v>
      </c>
      <c r="U917" s="54">
        <v>19839</v>
      </c>
      <c r="V917" s="20">
        <v>19193</v>
      </c>
      <c r="W917" s="20">
        <v>9752</v>
      </c>
      <c r="X917" s="20">
        <v>0</v>
      </c>
      <c r="Y917" s="21">
        <v>0</v>
      </c>
      <c r="Z917" s="20">
        <v>145842</v>
      </c>
      <c r="AA917" s="21">
        <v>65378</v>
      </c>
      <c r="AB917" s="32">
        <v>0</v>
      </c>
      <c r="AC917" s="20">
        <v>636622</v>
      </c>
      <c r="AD917" s="20">
        <v>203723</v>
      </c>
      <c r="AE917" s="20">
        <v>395699</v>
      </c>
      <c r="AF917" s="20">
        <v>232484</v>
      </c>
      <c r="AG917" s="20">
        <v>102051</v>
      </c>
      <c r="AH917" s="20">
        <v>79542</v>
      </c>
      <c r="AI917" s="21">
        <v>4010</v>
      </c>
      <c r="AJ917" s="25">
        <v>46582</v>
      </c>
      <c r="AK917" s="25">
        <v>46651</v>
      </c>
      <c r="AL917" s="25">
        <v>11578</v>
      </c>
      <c r="AM917" s="22">
        <v>25303</v>
      </c>
      <c r="AN917" s="20">
        <v>69713</v>
      </c>
      <c r="AO917" s="20">
        <v>6658</v>
      </c>
      <c r="AP917" s="54">
        <v>2971663</v>
      </c>
      <c r="AQ917" s="25">
        <v>70726</v>
      </c>
      <c r="AR917" s="25">
        <v>111982</v>
      </c>
      <c r="AS917" s="54">
        <v>61616</v>
      </c>
      <c r="AT917" s="54">
        <v>36234</v>
      </c>
      <c r="AU917" s="54">
        <v>37791</v>
      </c>
      <c r="AV917" s="54">
        <v>116994</v>
      </c>
      <c r="AW917" s="25">
        <f t="shared" si="56"/>
        <v>435343</v>
      </c>
      <c r="AX917" s="165">
        <v>411506</v>
      </c>
      <c r="AY917" s="98">
        <f t="shared" si="57"/>
        <v>3818512</v>
      </c>
      <c r="AZ917" s="73"/>
      <c r="BA917" s="20">
        <v>530784</v>
      </c>
      <c r="BB917" s="20">
        <v>29581</v>
      </c>
      <c r="BC917" s="19">
        <v>560365</v>
      </c>
      <c r="BD917" s="19">
        <f t="shared" si="58"/>
        <v>4378877</v>
      </c>
      <c r="BF917" s="20">
        <v>426985</v>
      </c>
      <c r="BG917" s="21">
        <f t="shared" si="59"/>
        <v>3951892</v>
      </c>
      <c r="BI917" s="73"/>
      <c r="BJ917" s="73"/>
      <c r="BK917" s="73"/>
      <c r="BL917" s="73"/>
      <c r="BM917" s="73"/>
      <c r="BN917" s="73"/>
      <c r="BO917" s="73"/>
    </row>
    <row r="918" spans="1:67" ht="22.5" customHeight="1" x14ac:dyDescent="0.2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204879</v>
      </c>
      <c r="G918" s="20">
        <v>85036</v>
      </c>
      <c r="H918" s="20">
        <v>90152</v>
      </c>
      <c r="I918" s="20">
        <v>0</v>
      </c>
      <c r="J918" s="20">
        <v>0</v>
      </c>
      <c r="K918" s="20">
        <v>0</v>
      </c>
      <c r="L918" s="20">
        <v>0</v>
      </c>
      <c r="M918" s="20">
        <v>9913</v>
      </c>
      <c r="N918" s="20">
        <v>5161</v>
      </c>
      <c r="O918" s="20">
        <v>0</v>
      </c>
      <c r="P918" s="20">
        <v>150024</v>
      </c>
      <c r="Q918" s="20">
        <v>22706</v>
      </c>
      <c r="R918" s="20">
        <v>23318</v>
      </c>
      <c r="S918" s="20">
        <v>28272</v>
      </c>
      <c r="T918" s="21">
        <v>32586</v>
      </c>
      <c r="U918" s="54">
        <v>12436</v>
      </c>
      <c r="V918" s="20">
        <v>13548</v>
      </c>
      <c r="W918" s="20">
        <v>9752</v>
      </c>
      <c r="X918" s="20">
        <v>0</v>
      </c>
      <c r="Y918" s="21">
        <v>0</v>
      </c>
      <c r="Z918" s="20">
        <v>85928</v>
      </c>
      <c r="AA918" s="21">
        <v>43136</v>
      </c>
      <c r="AB918" s="32">
        <v>0</v>
      </c>
      <c r="AC918" s="20">
        <v>410771</v>
      </c>
      <c r="AD918" s="20">
        <v>130991</v>
      </c>
      <c r="AE918" s="20">
        <v>215796</v>
      </c>
      <c r="AF918" s="20">
        <v>96577</v>
      </c>
      <c r="AG918" s="20">
        <v>53111</v>
      </c>
      <c r="AH918" s="20">
        <v>92581</v>
      </c>
      <c r="AI918" s="21">
        <v>0</v>
      </c>
      <c r="AJ918" s="25">
        <v>30802</v>
      </c>
      <c r="AK918" s="25">
        <v>33894</v>
      </c>
      <c r="AL918" s="25">
        <v>6222</v>
      </c>
      <c r="AM918" s="22">
        <v>15496</v>
      </c>
      <c r="AN918" s="20">
        <v>58175</v>
      </c>
      <c r="AO918" s="20">
        <v>6046</v>
      </c>
      <c r="AP918" s="54">
        <v>1967309</v>
      </c>
      <c r="AQ918" s="25">
        <v>52323</v>
      </c>
      <c r="AR918" s="25">
        <v>70152</v>
      </c>
      <c r="AS918" s="54">
        <v>57496</v>
      </c>
      <c r="AT918" s="54">
        <v>22247</v>
      </c>
      <c r="AU918" s="54">
        <v>29325</v>
      </c>
      <c r="AV918" s="54">
        <v>65537</v>
      </c>
      <c r="AW918" s="25">
        <f t="shared" si="56"/>
        <v>297080</v>
      </c>
      <c r="AX918" s="165">
        <v>224071</v>
      </c>
      <c r="AY918" s="98">
        <f t="shared" si="57"/>
        <v>2488460</v>
      </c>
      <c r="AZ918" s="73"/>
      <c r="BA918" s="20">
        <v>394782</v>
      </c>
      <c r="BB918" s="20">
        <v>33524</v>
      </c>
      <c r="BC918" s="19">
        <v>428306</v>
      </c>
      <c r="BD918" s="19">
        <f t="shared" si="58"/>
        <v>2916766</v>
      </c>
      <c r="BF918" s="20">
        <v>239186</v>
      </c>
      <c r="BG918" s="21">
        <f t="shared" si="59"/>
        <v>2677580</v>
      </c>
      <c r="BI918" s="73"/>
      <c r="BJ918" s="73"/>
      <c r="BK918" s="73"/>
      <c r="BL918" s="73"/>
      <c r="BM918" s="73"/>
      <c r="BN918" s="73"/>
      <c r="BO918" s="73"/>
    </row>
    <row r="919" spans="1:67" ht="22.5" customHeight="1" x14ac:dyDescent="0.2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267719</v>
      </c>
      <c r="G919" s="20">
        <v>98014</v>
      </c>
      <c r="H919" s="20">
        <v>97792</v>
      </c>
      <c r="I919" s="20">
        <v>0</v>
      </c>
      <c r="J919" s="20">
        <v>0</v>
      </c>
      <c r="K919" s="20">
        <v>0</v>
      </c>
      <c r="L919" s="20">
        <v>0</v>
      </c>
      <c r="M919" s="20">
        <v>14663</v>
      </c>
      <c r="N919" s="20">
        <v>7673</v>
      </c>
      <c r="O919" s="20">
        <v>1517</v>
      </c>
      <c r="P919" s="20">
        <v>290415</v>
      </c>
      <c r="Q919" s="20">
        <v>29457</v>
      </c>
      <c r="R919" s="20">
        <v>35823</v>
      </c>
      <c r="S919" s="20">
        <v>37392</v>
      </c>
      <c r="T919" s="21">
        <v>32586</v>
      </c>
      <c r="U919" s="54">
        <v>23900</v>
      </c>
      <c r="V919" s="20">
        <v>25967</v>
      </c>
      <c r="W919" s="20">
        <v>19504</v>
      </c>
      <c r="X919" s="20">
        <v>0</v>
      </c>
      <c r="Y919" s="21">
        <v>0</v>
      </c>
      <c r="Z919" s="20">
        <v>140406</v>
      </c>
      <c r="AA919" s="21">
        <v>0</v>
      </c>
      <c r="AB919" s="32">
        <v>0</v>
      </c>
      <c r="AC919" s="20">
        <v>521806</v>
      </c>
      <c r="AD919" s="20">
        <v>168297</v>
      </c>
      <c r="AE919" s="20">
        <v>297637</v>
      </c>
      <c r="AF919" s="20">
        <v>160117</v>
      </c>
      <c r="AG919" s="20">
        <v>79484</v>
      </c>
      <c r="AH919" s="20">
        <v>102992</v>
      </c>
      <c r="AI919" s="21">
        <v>0</v>
      </c>
      <c r="AJ919" s="25">
        <v>39188</v>
      </c>
      <c r="AK919" s="25">
        <v>39592</v>
      </c>
      <c r="AL919" s="25">
        <v>9230</v>
      </c>
      <c r="AM919" s="22">
        <v>20157</v>
      </c>
      <c r="AN919" s="20">
        <v>60065</v>
      </c>
      <c r="AO919" s="20">
        <v>5631</v>
      </c>
      <c r="AP919" s="54">
        <v>2627024</v>
      </c>
      <c r="AQ919" s="25">
        <v>60108</v>
      </c>
      <c r="AR919" s="25">
        <v>94782</v>
      </c>
      <c r="AS919" s="54">
        <v>64019</v>
      </c>
      <c r="AT919" s="54">
        <v>20718</v>
      </c>
      <c r="AU919" s="54">
        <v>36093</v>
      </c>
      <c r="AV919" s="54">
        <v>86848</v>
      </c>
      <c r="AW919" s="25">
        <f t="shared" si="56"/>
        <v>362568</v>
      </c>
      <c r="AX919" s="165">
        <v>420078</v>
      </c>
      <c r="AY919" s="98">
        <f t="shared" si="57"/>
        <v>3409670</v>
      </c>
      <c r="AZ919" s="73"/>
      <c r="BA919" s="20">
        <v>470478</v>
      </c>
      <c r="BB919" s="20">
        <v>26117</v>
      </c>
      <c r="BC919" s="19">
        <v>496595</v>
      </c>
      <c r="BD919" s="19">
        <f t="shared" si="58"/>
        <v>3906265</v>
      </c>
      <c r="BF919" s="20">
        <v>316964</v>
      </c>
      <c r="BG919" s="21">
        <f t="shared" si="59"/>
        <v>3589301</v>
      </c>
      <c r="BI919" s="73"/>
      <c r="BJ919" s="73"/>
      <c r="BK919" s="73"/>
      <c r="BL919" s="73"/>
      <c r="BM919" s="73"/>
      <c r="BN919" s="73"/>
      <c r="BO919" s="73"/>
    </row>
    <row r="920" spans="1:67" ht="22.5" customHeight="1" x14ac:dyDescent="0.2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450029</v>
      </c>
      <c r="G920" s="20">
        <v>299778</v>
      </c>
      <c r="H920" s="20">
        <v>134082</v>
      </c>
      <c r="I920" s="20">
        <v>0</v>
      </c>
      <c r="J920" s="20">
        <v>0</v>
      </c>
      <c r="K920" s="20">
        <v>0</v>
      </c>
      <c r="L920" s="20">
        <v>0</v>
      </c>
      <c r="M920" s="20">
        <v>15977</v>
      </c>
      <c r="N920" s="20">
        <v>10432</v>
      </c>
      <c r="O920" s="20">
        <v>0</v>
      </c>
      <c r="P920" s="20">
        <v>204780</v>
      </c>
      <c r="Q920" s="20">
        <v>36065</v>
      </c>
      <c r="R920" s="20">
        <v>56604</v>
      </c>
      <c r="S920" s="20">
        <v>47424</v>
      </c>
      <c r="T920" s="21">
        <v>86896</v>
      </c>
      <c r="U920" s="54">
        <v>26395</v>
      </c>
      <c r="V920" s="20">
        <v>31612</v>
      </c>
      <c r="W920" s="20">
        <v>39008</v>
      </c>
      <c r="X920" s="20">
        <v>0</v>
      </c>
      <c r="Y920" s="21">
        <v>0</v>
      </c>
      <c r="Z920" s="20">
        <v>267771</v>
      </c>
      <c r="AA920" s="21">
        <v>0</v>
      </c>
      <c r="AB920" s="32">
        <v>0</v>
      </c>
      <c r="AC920" s="20">
        <v>675041</v>
      </c>
      <c r="AD920" s="20">
        <v>438324</v>
      </c>
      <c r="AE920" s="20">
        <v>639314</v>
      </c>
      <c r="AF920" s="20">
        <v>344880</v>
      </c>
      <c r="AG920" s="20">
        <v>152101</v>
      </c>
      <c r="AH920" s="20">
        <v>157584</v>
      </c>
      <c r="AI920" s="21">
        <v>187668</v>
      </c>
      <c r="AJ920" s="25">
        <v>48252</v>
      </c>
      <c r="AK920" s="25">
        <v>69051</v>
      </c>
      <c r="AL920" s="25">
        <v>19896</v>
      </c>
      <c r="AM920" s="22">
        <v>31584</v>
      </c>
      <c r="AN920" s="20">
        <v>778051</v>
      </c>
      <c r="AO920" s="20">
        <v>110129</v>
      </c>
      <c r="AP920" s="54">
        <v>5358728</v>
      </c>
      <c r="AQ920" s="25">
        <v>111401</v>
      </c>
      <c r="AR920" s="25">
        <v>166114</v>
      </c>
      <c r="AS920" s="54">
        <v>132869</v>
      </c>
      <c r="AT920" s="54">
        <v>63158</v>
      </c>
      <c r="AU920" s="54">
        <v>111617</v>
      </c>
      <c r="AV920" s="54">
        <v>138954</v>
      </c>
      <c r="AW920" s="25">
        <f t="shared" si="56"/>
        <v>724113</v>
      </c>
      <c r="AX920" s="165">
        <v>1564713</v>
      </c>
      <c r="AY920" s="98">
        <f t="shared" si="57"/>
        <v>7647554</v>
      </c>
      <c r="AZ920" s="73"/>
      <c r="BA920" s="20">
        <v>544502</v>
      </c>
      <c r="BB920" s="20">
        <v>485108</v>
      </c>
      <c r="BC920" s="19">
        <v>1029610</v>
      </c>
      <c r="BD920" s="19">
        <f t="shared" si="58"/>
        <v>8677164</v>
      </c>
      <c r="BF920" s="20">
        <v>507132</v>
      </c>
      <c r="BG920" s="21">
        <f t="shared" si="59"/>
        <v>8170032</v>
      </c>
      <c r="BI920" s="73"/>
      <c r="BJ920" s="73"/>
      <c r="BK920" s="73"/>
      <c r="BL920" s="73"/>
      <c r="BM920" s="73"/>
      <c r="BN920" s="73"/>
      <c r="BO920" s="73"/>
    </row>
    <row r="921" spans="1:67" ht="22.5" customHeight="1" x14ac:dyDescent="0.2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357014</v>
      </c>
      <c r="G921" s="20">
        <v>130637</v>
      </c>
      <c r="H921" s="20">
        <v>89770</v>
      </c>
      <c r="I921" s="20">
        <v>0</v>
      </c>
      <c r="J921" s="20">
        <v>0</v>
      </c>
      <c r="K921" s="20">
        <v>0</v>
      </c>
      <c r="L921" s="20">
        <v>0</v>
      </c>
      <c r="M921" s="20">
        <v>23312</v>
      </c>
      <c r="N921" s="20">
        <v>11774</v>
      </c>
      <c r="O921" s="20">
        <v>0</v>
      </c>
      <c r="P921" s="20">
        <v>901</v>
      </c>
      <c r="Q921" s="20">
        <v>41902</v>
      </c>
      <c r="R921" s="20">
        <v>58918</v>
      </c>
      <c r="S921" s="20">
        <v>54720</v>
      </c>
      <c r="T921" s="21">
        <v>76034</v>
      </c>
      <c r="U921" s="54">
        <v>28172</v>
      </c>
      <c r="V921" s="20">
        <v>33870</v>
      </c>
      <c r="W921" s="20">
        <v>29256</v>
      </c>
      <c r="X921" s="20">
        <v>0</v>
      </c>
      <c r="Y921" s="21">
        <v>0</v>
      </c>
      <c r="Z921" s="20">
        <v>208942</v>
      </c>
      <c r="AA921" s="21">
        <v>0</v>
      </c>
      <c r="AB921" s="32">
        <v>0</v>
      </c>
      <c r="AC921" s="20">
        <v>589674</v>
      </c>
      <c r="AD921" s="20">
        <v>228624</v>
      </c>
      <c r="AE921" s="20">
        <v>468806</v>
      </c>
      <c r="AF921" s="20">
        <v>258005</v>
      </c>
      <c r="AG921" s="20">
        <v>120714</v>
      </c>
      <c r="AH921" s="20">
        <v>122784</v>
      </c>
      <c r="AI921" s="21">
        <v>16040</v>
      </c>
      <c r="AJ921" s="25">
        <v>51149</v>
      </c>
      <c r="AK921" s="25">
        <v>49651</v>
      </c>
      <c r="AL921" s="25">
        <v>13429</v>
      </c>
      <c r="AM921" s="22">
        <v>27489</v>
      </c>
      <c r="AN921" s="20">
        <v>127300</v>
      </c>
      <c r="AO921" s="20">
        <v>10826</v>
      </c>
      <c r="AP921" s="54">
        <v>3229713</v>
      </c>
      <c r="AQ921" s="25">
        <v>90311</v>
      </c>
      <c r="AR921" s="25">
        <v>120989</v>
      </c>
      <c r="AS921" s="54">
        <v>81990</v>
      </c>
      <c r="AT921" s="54">
        <v>37032</v>
      </c>
      <c r="AU921" s="54">
        <v>66604</v>
      </c>
      <c r="AV921" s="54">
        <v>103485</v>
      </c>
      <c r="AW921" s="25">
        <f t="shared" si="56"/>
        <v>500411</v>
      </c>
      <c r="AX921" s="165">
        <v>404444</v>
      </c>
      <c r="AY921" s="98">
        <f t="shared" si="57"/>
        <v>4134568</v>
      </c>
      <c r="AZ921" s="73"/>
      <c r="BA921" s="20">
        <v>593180</v>
      </c>
      <c r="BB921" s="20">
        <v>45808</v>
      </c>
      <c r="BC921" s="19">
        <v>638988</v>
      </c>
      <c r="BD921" s="19">
        <f t="shared" si="58"/>
        <v>4773556</v>
      </c>
      <c r="BF921" s="20">
        <v>377684</v>
      </c>
      <c r="BG921" s="21">
        <f t="shared" si="59"/>
        <v>4395872</v>
      </c>
      <c r="BI921" s="73"/>
      <c r="BJ921" s="73"/>
      <c r="BK921" s="73"/>
      <c r="BL921" s="73"/>
      <c r="BM921" s="73"/>
      <c r="BN921" s="73"/>
      <c r="BO921" s="73"/>
    </row>
    <row r="922" spans="1:67" ht="22.5" customHeight="1" x14ac:dyDescent="0.2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376097</v>
      </c>
      <c r="G922" s="20">
        <v>111565</v>
      </c>
      <c r="H922" s="20">
        <v>83276</v>
      </c>
      <c r="I922" s="20">
        <v>0</v>
      </c>
      <c r="J922" s="20">
        <v>0</v>
      </c>
      <c r="K922" s="20">
        <v>0</v>
      </c>
      <c r="L922" s="20">
        <v>0</v>
      </c>
      <c r="M922" s="20">
        <v>24201</v>
      </c>
      <c r="N922" s="20">
        <v>13333</v>
      </c>
      <c r="O922" s="20">
        <v>7326</v>
      </c>
      <c r="P922" s="20">
        <v>284681</v>
      </c>
      <c r="Q922" s="20">
        <v>42557</v>
      </c>
      <c r="R922" s="20">
        <v>61989</v>
      </c>
      <c r="S922" s="20">
        <v>73872</v>
      </c>
      <c r="T922" s="21">
        <v>54310</v>
      </c>
      <c r="U922" s="54">
        <v>28933</v>
      </c>
      <c r="V922" s="20">
        <v>27096</v>
      </c>
      <c r="W922" s="20">
        <v>9752</v>
      </c>
      <c r="X922" s="20">
        <v>0</v>
      </c>
      <c r="Y922" s="21">
        <v>0</v>
      </c>
      <c r="Z922" s="20">
        <v>191354</v>
      </c>
      <c r="AA922" s="21">
        <v>0</v>
      </c>
      <c r="AB922" s="32">
        <v>0</v>
      </c>
      <c r="AC922" s="20">
        <v>754280</v>
      </c>
      <c r="AD922" s="20">
        <v>279263</v>
      </c>
      <c r="AE922" s="20">
        <v>470200</v>
      </c>
      <c r="AF922" s="20">
        <v>275397</v>
      </c>
      <c r="AG922" s="20">
        <v>127632</v>
      </c>
      <c r="AH922" s="20">
        <v>107776</v>
      </c>
      <c r="AI922" s="21">
        <v>28070</v>
      </c>
      <c r="AJ922" s="25">
        <v>52479</v>
      </c>
      <c r="AK922" s="25">
        <v>51668</v>
      </c>
      <c r="AL922" s="25">
        <v>13127</v>
      </c>
      <c r="AM922" s="22">
        <v>28934</v>
      </c>
      <c r="AN922" s="20">
        <v>94966</v>
      </c>
      <c r="AO922" s="20">
        <v>10080</v>
      </c>
      <c r="AP922" s="54">
        <v>3684214</v>
      </c>
      <c r="AQ922" s="25">
        <v>101969</v>
      </c>
      <c r="AR922" s="25">
        <v>114617</v>
      </c>
      <c r="AS922" s="54">
        <v>75902</v>
      </c>
      <c r="AT922" s="54">
        <v>36601</v>
      </c>
      <c r="AU922" s="54">
        <v>56991</v>
      </c>
      <c r="AV922" s="54">
        <v>116073</v>
      </c>
      <c r="AW922" s="25">
        <f t="shared" si="56"/>
        <v>502153</v>
      </c>
      <c r="AX922" s="165">
        <v>455096</v>
      </c>
      <c r="AY922" s="98">
        <f t="shared" si="57"/>
        <v>4641463</v>
      </c>
      <c r="AZ922" s="73"/>
      <c r="BA922" s="20">
        <v>620521</v>
      </c>
      <c r="BB922" s="20">
        <v>44896</v>
      </c>
      <c r="BC922" s="19">
        <v>665417</v>
      </c>
      <c r="BD922" s="19">
        <f t="shared" si="58"/>
        <v>5306880</v>
      </c>
      <c r="BF922" s="20">
        <v>423624</v>
      </c>
      <c r="BG922" s="21">
        <f t="shared" si="59"/>
        <v>4883256</v>
      </c>
      <c r="BI922" s="73"/>
      <c r="BJ922" s="73"/>
      <c r="BK922" s="73"/>
      <c r="BL922" s="73"/>
      <c r="BM922" s="73"/>
      <c r="BN922" s="73"/>
      <c r="BO922" s="73"/>
    </row>
    <row r="923" spans="1:67" ht="22.5" customHeight="1" x14ac:dyDescent="0.2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310424</v>
      </c>
      <c r="G923" s="20">
        <v>53990</v>
      </c>
      <c r="H923" s="20">
        <v>24066</v>
      </c>
      <c r="I923" s="20">
        <v>0</v>
      </c>
      <c r="J923" s="20">
        <v>0</v>
      </c>
      <c r="K923" s="20">
        <v>0</v>
      </c>
      <c r="L923" s="20">
        <v>0</v>
      </c>
      <c r="M923" s="20">
        <v>18078</v>
      </c>
      <c r="N923" s="20">
        <v>9749</v>
      </c>
      <c r="O923" s="20">
        <v>2849</v>
      </c>
      <c r="P923" s="20">
        <v>208426</v>
      </c>
      <c r="Q923" s="20">
        <v>36774</v>
      </c>
      <c r="R923" s="20">
        <v>44500</v>
      </c>
      <c r="S923" s="20">
        <v>58368</v>
      </c>
      <c r="T923" s="21">
        <v>32586</v>
      </c>
      <c r="U923" s="54">
        <v>22884</v>
      </c>
      <c r="V923" s="20">
        <v>34999</v>
      </c>
      <c r="W923" s="20">
        <v>9752</v>
      </c>
      <c r="X923" s="20">
        <v>0</v>
      </c>
      <c r="Y923" s="21">
        <v>0</v>
      </c>
      <c r="Z923" s="20">
        <v>155319</v>
      </c>
      <c r="AA923" s="21">
        <v>49876</v>
      </c>
      <c r="AB923" s="32">
        <v>0</v>
      </c>
      <c r="AC923" s="20">
        <v>668693</v>
      </c>
      <c r="AD923" s="20">
        <v>203526</v>
      </c>
      <c r="AE923" s="20">
        <v>357458</v>
      </c>
      <c r="AF923" s="20">
        <v>175761</v>
      </c>
      <c r="AG923" s="20">
        <v>101425</v>
      </c>
      <c r="AH923" s="20">
        <v>20917</v>
      </c>
      <c r="AI923" s="21">
        <v>2406</v>
      </c>
      <c r="AJ923" s="25">
        <v>45835</v>
      </c>
      <c r="AK923" s="25">
        <v>48798</v>
      </c>
      <c r="AL923" s="25">
        <v>9053</v>
      </c>
      <c r="AM923" s="22">
        <v>26860</v>
      </c>
      <c r="AN923" s="20">
        <v>79694</v>
      </c>
      <c r="AO923" s="20">
        <v>3007</v>
      </c>
      <c r="AP923" s="54">
        <v>2816073</v>
      </c>
      <c r="AQ923" s="25">
        <v>58587</v>
      </c>
      <c r="AR923" s="25">
        <v>114274</v>
      </c>
      <c r="AS923" s="54">
        <v>22862</v>
      </c>
      <c r="AT923" s="54">
        <v>34053</v>
      </c>
      <c r="AU923" s="54">
        <v>54330</v>
      </c>
      <c r="AV923" s="54">
        <v>85291</v>
      </c>
      <c r="AW923" s="25">
        <f t="shared" si="56"/>
        <v>369397</v>
      </c>
      <c r="AX923" s="165">
        <v>411700</v>
      </c>
      <c r="AY923" s="98">
        <f t="shared" si="57"/>
        <v>3597170</v>
      </c>
      <c r="AZ923" s="73"/>
      <c r="BA923" s="20">
        <v>524457</v>
      </c>
      <c r="BB923" s="20">
        <v>8615</v>
      </c>
      <c r="BC923" s="19">
        <v>533072</v>
      </c>
      <c r="BD923" s="19">
        <f t="shared" si="58"/>
        <v>4130242</v>
      </c>
      <c r="BF923" s="20">
        <v>311281</v>
      </c>
      <c r="BG923" s="21">
        <f t="shared" si="59"/>
        <v>3818961</v>
      </c>
      <c r="BI923" s="73"/>
      <c r="BJ923" s="73"/>
      <c r="BK923" s="73"/>
      <c r="BL923" s="73"/>
      <c r="BM923" s="73"/>
      <c r="BN923" s="73"/>
      <c r="BO923" s="73"/>
    </row>
    <row r="924" spans="1:67" ht="22.5" customHeight="1" x14ac:dyDescent="0.2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179373</v>
      </c>
      <c r="G924" s="20">
        <v>45314</v>
      </c>
      <c r="H924" s="20">
        <v>34189</v>
      </c>
      <c r="I924" s="20">
        <v>0</v>
      </c>
      <c r="J924" s="20">
        <v>0</v>
      </c>
      <c r="K924" s="20">
        <v>0</v>
      </c>
      <c r="L924" s="20">
        <v>0</v>
      </c>
      <c r="M924" s="20">
        <v>8153</v>
      </c>
      <c r="N924" s="20">
        <v>4309</v>
      </c>
      <c r="O924" s="20">
        <v>0</v>
      </c>
      <c r="P924" s="20">
        <v>43726</v>
      </c>
      <c r="Q924" s="20">
        <v>20378</v>
      </c>
      <c r="R924" s="20">
        <v>18245</v>
      </c>
      <c r="S924" s="20">
        <v>21888</v>
      </c>
      <c r="T924" s="21">
        <v>10862</v>
      </c>
      <c r="U924" s="54">
        <v>8333</v>
      </c>
      <c r="V924" s="20">
        <v>11290</v>
      </c>
      <c r="W924" s="20">
        <v>9752</v>
      </c>
      <c r="X924" s="20">
        <v>0</v>
      </c>
      <c r="Y924" s="21">
        <v>0</v>
      </c>
      <c r="Z924" s="20">
        <v>78552</v>
      </c>
      <c r="AA924" s="21">
        <v>68748</v>
      </c>
      <c r="AB924" s="32">
        <v>0</v>
      </c>
      <c r="AC924" s="20">
        <v>195077</v>
      </c>
      <c r="AD924" s="20">
        <v>122288</v>
      </c>
      <c r="AE924" s="20">
        <v>202804</v>
      </c>
      <c r="AF924" s="20">
        <v>84166</v>
      </c>
      <c r="AG924" s="20">
        <v>42136</v>
      </c>
      <c r="AH924" s="20">
        <v>32924</v>
      </c>
      <c r="AI924" s="21">
        <v>8421</v>
      </c>
      <c r="AJ924" s="25">
        <v>27895</v>
      </c>
      <c r="AK924" s="25">
        <v>33523</v>
      </c>
      <c r="AL924" s="25">
        <v>4996</v>
      </c>
      <c r="AM924" s="22">
        <v>15418</v>
      </c>
      <c r="AN924" s="20">
        <v>45247</v>
      </c>
      <c r="AO924" s="20">
        <v>3598</v>
      </c>
      <c r="AP924" s="54">
        <v>1381605</v>
      </c>
      <c r="AQ924" s="25">
        <v>49730</v>
      </c>
      <c r="AR924" s="25">
        <v>111605</v>
      </c>
      <c r="AS924" s="54">
        <v>49563</v>
      </c>
      <c r="AT924" s="54">
        <v>17048</v>
      </c>
      <c r="AU924" s="54">
        <v>22044</v>
      </c>
      <c r="AV924" s="54">
        <v>51240</v>
      </c>
      <c r="AW924" s="25">
        <f t="shared" si="56"/>
        <v>301230</v>
      </c>
      <c r="AX924" s="165">
        <v>207460</v>
      </c>
      <c r="AY924" s="98">
        <f t="shared" si="57"/>
        <v>1890295</v>
      </c>
      <c r="AZ924" s="73"/>
      <c r="BA924" s="20">
        <v>366111</v>
      </c>
      <c r="BB924" s="20">
        <v>14608</v>
      </c>
      <c r="BC924" s="19">
        <v>380719</v>
      </c>
      <c r="BD924" s="19">
        <f t="shared" si="58"/>
        <v>2271014</v>
      </c>
      <c r="BF924" s="20">
        <v>187008</v>
      </c>
      <c r="BG924" s="21">
        <f t="shared" si="59"/>
        <v>2084006</v>
      </c>
      <c r="BI924" s="73"/>
      <c r="BJ924" s="73"/>
      <c r="BK924" s="73"/>
      <c r="BL924" s="73"/>
      <c r="BM924" s="73"/>
      <c r="BN924" s="73"/>
      <c r="BO924" s="73"/>
    </row>
    <row r="925" spans="1:67" ht="22.5" customHeight="1" x14ac:dyDescent="0.2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150111</v>
      </c>
      <c r="G925" s="20">
        <v>41443</v>
      </c>
      <c r="H925" s="20">
        <v>33616</v>
      </c>
      <c r="I925" s="20">
        <v>0</v>
      </c>
      <c r="J925" s="20">
        <v>0</v>
      </c>
      <c r="K925" s="20">
        <v>0</v>
      </c>
      <c r="L925" s="20">
        <v>0</v>
      </c>
      <c r="M925" s="20">
        <v>5531</v>
      </c>
      <c r="N925" s="20">
        <v>3005</v>
      </c>
      <c r="O925" s="20">
        <v>3811</v>
      </c>
      <c r="P925" s="20">
        <v>111739</v>
      </c>
      <c r="Q925" s="20">
        <v>18789</v>
      </c>
      <c r="R925" s="20">
        <v>15887</v>
      </c>
      <c r="S925" s="20">
        <v>12768</v>
      </c>
      <c r="T925" s="21">
        <v>10862</v>
      </c>
      <c r="U925" s="54">
        <v>18062</v>
      </c>
      <c r="V925" s="20">
        <v>13548</v>
      </c>
      <c r="W925" s="20">
        <v>9752</v>
      </c>
      <c r="X925" s="20">
        <v>0</v>
      </c>
      <c r="Y925" s="21">
        <v>0</v>
      </c>
      <c r="Z925" s="20">
        <v>83236</v>
      </c>
      <c r="AA925" s="21">
        <v>0</v>
      </c>
      <c r="AB925" s="32">
        <v>0</v>
      </c>
      <c r="AC925" s="20">
        <v>218040</v>
      </c>
      <c r="AD925" s="20">
        <v>109628</v>
      </c>
      <c r="AE925" s="20">
        <v>178215</v>
      </c>
      <c r="AF925" s="20">
        <v>70619</v>
      </c>
      <c r="AG925" s="20">
        <v>31160</v>
      </c>
      <c r="AH925" s="20">
        <v>46806</v>
      </c>
      <c r="AI925" s="21">
        <v>6817</v>
      </c>
      <c r="AJ925" s="25">
        <v>23057</v>
      </c>
      <c r="AK925" s="25">
        <v>26593</v>
      </c>
      <c r="AL925" s="25">
        <v>4203</v>
      </c>
      <c r="AM925" s="22">
        <v>11178</v>
      </c>
      <c r="AN925" s="20">
        <v>38813</v>
      </c>
      <c r="AO925" s="20">
        <v>3785</v>
      </c>
      <c r="AP925" s="54">
        <v>1301074</v>
      </c>
      <c r="AQ925" s="25">
        <v>46069</v>
      </c>
      <c r="AR925" s="25">
        <v>90953</v>
      </c>
      <c r="AS925" s="54">
        <v>49245</v>
      </c>
      <c r="AT925" s="54">
        <v>29239</v>
      </c>
      <c r="AU925" s="54">
        <v>21658</v>
      </c>
      <c r="AV925" s="54">
        <v>34551</v>
      </c>
      <c r="AW925" s="25">
        <f t="shared" si="56"/>
        <v>271715</v>
      </c>
      <c r="AX925" s="165">
        <v>158326</v>
      </c>
      <c r="AY925" s="98">
        <f t="shared" si="57"/>
        <v>1731115</v>
      </c>
      <c r="AZ925" s="73"/>
      <c r="BA925" s="20">
        <v>310688</v>
      </c>
      <c r="BB925" s="20">
        <v>17639</v>
      </c>
      <c r="BC925" s="19">
        <v>328327</v>
      </c>
      <c r="BD925" s="19">
        <f t="shared" si="58"/>
        <v>2059442</v>
      </c>
      <c r="BF925" s="20">
        <v>126097</v>
      </c>
      <c r="BG925" s="21">
        <f t="shared" si="59"/>
        <v>1933345</v>
      </c>
      <c r="BI925" s="73"/>
      <c r="BJ925" s="73"/>
      <c r="BK925" s="73"/>
      <c r="BL925" s="73"/>
      <c r="BM925" s="73"/>
      <c r="BN925" s="73"/>
      <c r="BO925" s="73"/>
    </row>
    <row r="926" spans="1:67" ht="22.5" customHeight="1" x14ac:dyDescent="0.2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211934</v>
      </c>
      <c r="G926" s="20">
        <v>49616</v>
      </c>
      <c r="H926" s="20">
        <v>44121</v>
      </c>
      <c r="I926" s="20">
        <v>0</v>
      </c>
      <c r="J926" s="20">
        <v>0</v>
      </c>
      <c r="K926" s="20">
        <v>0</v>
      </c>
      <c r="L926" s="20">
        <v>0</v>
      </c>
      <c r="M926" s="20">
        <v>10136</v>
      </c>
      <c r="N926" s="20">
        <v>5268</v>
      </c>
      <c r="O926" s="20">
        <v>3515</v>
      </c>
      <c r="P926" s="20">
        <v>266295</v>
      </c>
      <c r="Q926" s="20">
        <v>50791</v>
      </c>
      <c r="R926" s="20">
        <v>23229</v>
      </c>
      <c r="S926" s="20">
        <v>31008</v>
      </c>
      <c r="T926" s="21">
        <v>32586</v>
      </c>
      <c r="U926" s="54">
        <v>10617</v>
      </c>
      <c r="V926" s="20">
        <v>13548</v>
      </c>
      <c r="W926" s="20">
        <v>9752</v>
      </c>
      <c r="X926" s="20">
        <v>0</v>
      </c>
      <c r="Y926" s="21">
        <v>0</v>
      </c>
      <c r="Z926" s="20">
        <v>128214</v>
      </c>
      <c r="AA926" s="21">
        <v>42462</v>
      </c>
      <c r="AB926" s="32">
        <v>0</v>
      </c>
      <c r="AC926" s="20">
        <v>412261</v>
      </c>
      <c r="AD926" s="20">
        <v>137050</v>
      </c>
      <c r="AE926" s="20">
        <v>260423</v>
      </c>
      <c r="AF926" s="20">
        <v>139403</v>
      </c>
      <c r="AG926" s="20">
        <v>56157</v>
      </c>
      <c r="AH926" s="20">
        <v>74102</v>
      </c>
      <c r="AI926" s="21">
        <v>20451</v>
      </c>
      <c r="AJ926" s="25">
        <v>31171</v>
      </c>
      <c r="AK926" s="25">
        <v>40014</v>
      </c>
      <c r="AL926" s="25">
        <v>7807</v>
      </c>
      <c r="AM926" s="22">
        <v>17796</v>
      </c>
      <c r="AN926" s="20">
        <v>63076</v>
      </c>
      <c r="AO926" s="20">
        <v>7943</v>
      </c>
      <c r="AP926" s="54">
        <v>2200746</v>
      </c>
      <c r="AQ926" s="25">
        <v>54489</v>
      </c>
      <c r="AR926" s="25">
        <v>85571</v>
      </c>
      <c r="AS926" s="54">
        <v>63642</v>
      </c>
      <c r="AT926" s="54">
        <v>36981</v>
      </c>
      <c r="AU926" s="54">
        <v>41830</v>
      </c>
      <c r="AV926" s="54">
        <v>50665</v>
      </c>
      <c r="AW926" s="25">
        <f t="shared" si="56"/>
        <v>333178</v>
      </c>
      <c r="AX926" s="165">
        <v>235085</v>
      </c>
      <c r="AY926" s="98">
        <f t="shared" si="57"/>
        <v>2769009</v>
      </c>
      <c r="AZ926" s="73"/>
      <c r="BA926" s="20">
        <v>398525</v>
      </c>
      <c r="BB926" s="20">
        <v>31336</v>
      </c>
      <c r="BC926" s="19">
        <v>429861</v>
      </c>
      <c r="BD926" s="19">
        <f t="shared" si="58"/>
        <v>3198870</v>
      </c>
      <c r="BF926" s="20">
        <v>184908</v>
      </c>
      <c r="BG926" s="21">
        <f t="shared" si="59"/>
        <v>3013962</v>
      </c>
      <c r="BI926" s="73"/>
      <c r="BJ926" s="73"/>
      <c r="BK926" s="73"/>
      <c r="BL926" s="73"/>
      <c r="BM926" s="73"/>
      <c r="BN926" s="73"/>
      <c r="BO926" s="73"/>
    </row>
    <row r="927" spans="1:67" ht="22.5" customHeight="1" x14ac:dyDescent="0.2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128747</v>
      </c>
      <c r="G927" s="20">
        <v>35635</v>
      </c>
      <c r="H927" s="20">
        <v>21392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1820</v>
      </c>
      <c r="O927" s="20">
        <v>0</v>
      </c>
      <c r="P927" s="20">
        <v>39122</v>
      </c>
      <c r="Q927" s="20">
        <v>13958</v>
      </c>
      <c r="R927" s="20">
        <v>16599</v>
      </c>
      <c r="S927" s="20">
        <v>14592</v>
      </c>
      <c r="T927" s="21">
        <v>21724</v>
      </c>
      <c r="U927" s="54">
        <v>2792</v>
      </c>
      <c r="V927" s="20">
        <v>25967</v>
      </c>
      <c r="W927" s="20">
        <v>19504</v>
      </c>
      <c r="X927" s="20">
        <v>0</v>
      </c>
      <c r="Y927" s="21">
        <v>0</v>
      </c>
      <c r="Z927" s="20">
        <v>61464</v>
      </c>
      <c r="AA927" s="21">
        <v>0</v>
      </c>
      <c r="AB927" s="32">
        <v>0</v>
      </c>
      <c r="AC927" s="20">
        <v>172417</v>
      </c>
      <c r="AD927" s="20">
        <v>113290</v>
      </c>
      <c r="AE927" s="20">
        <v>178362</v>
      </c>
      <c r="AF927" s="20">
        <v>80233</v>
      </c>
      <c r="AG927" s="20">
        <v>23187</v>
      </c>
      <c r="AH927" s="20">
        <v>58344</v>
      </c>
      <c r="AI927" s="21">
        <v>37293</v>
      </c>
      <c r="AJ927" s="25">
        <v>16889</v>
      </c>
      <c r="AK927" s="25">
        <v>30071</v>
      </c>
      <c r="AL927" s="25">
        <v>5038</v>
      </c>
      <c r="AM927" s="22">
        <v>10733</v>
      </c>
      <c r="AN927" s="20">
        <v>137359</v>
      </c>
      <c r="AO927" s="20">
        <v>12278</v>
      </c>
      <c r="AP927" s="54">
        <v>1278810</v>
      </c>
      <c r="AQ927" s="25">
        <v>52389</v>
      </c>
      <c r="AR927" s="25">
        <v>124144</v>
      </c>
      <c r="AS927" s="54">
        <v>71932</v>
      </c>
      <c r="AT927" s="54">
        <v>40993</v>
      </c>
      <c r="AU927" s="54">
        <v>54789</v>
      </c>
      <c r="AV927" s="54">
        <v>24655</v>
      </c>
      <c r="AW927" s="25">
        <f t="shared" si="56"/>
        <v>368902</v>
      </c>
      <c r="AX927" s="165">
        <v>233959</v>
      </c>
      <c r="AY927" s="98">
        <f t="shared" si="57"/>
        <v>1881671</v>
      </c>
      <c r="AZ927" s="73"/>
      <c r="BA927" s="20">
        <v>244701</v>
      </c>
      <c r="BB927" s="20">
        <v>55220</v>
      </c>
      <c r="BC927" s="19">
        <v>299921</v>
      </c>
      <c r="BD927" s="19">
        <f t="shared" si="58"/>
        <v>2181592</v>
      </c>
      <c r="BF927" s="20">
        <v>89983</v>
      </c>
      <c r="BG927" s="21">
        <f t="shared" si="59"/>
        <v>2091609</v>
      </c>
      <c r="BI927" s="73"/>
      <c r="BJ927" s="73"/>
      <c r="BK927" s="73"/>
      <c r="BL927" s="73"/>
      <c r="BM927" s="73"/>
      <c r="BN927" s="73"/>
      <c r="BO927" s="73"/>
    </row>
    <row r="928" spans="1:67" ht="22.5" customHeight="1" x14ac:dyDescent="0.2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232023</v>
      </c>
      <c r="G928" s="20">
        <v>114792</v>
      </c>
      <c r="H928" s="20">
        <v>82512</v>
      </c>
      <c r="I928" s="20">
        <v>0</v>
      </c>
      <c r="J928" s="20">
        <v>0</v>
      </c>
      <c r="K928" s="20">
        <v>0</v>
      </c>
      <c r="L928" s="20">
        <v>0</v>
      </c>
      <c r="M928" s="20">
        <v>8976</v>
      </c>
      <c r="N928" s="20">
        <v>5447</v>
      </c>
      <c r="O928" s="20">
        <v>5106</v>
      </c>
      <c r="P928" s="20">
        <v>204122</v>
      </c>
      <c r="Q928" s="20">
        <v>28182</v>
      </c>
      <c r="R928" s="20">
        <v>36802</v>
      </c>
      <c r="S928" s="20">
        <v>30096</v>
      </c>
      <c r="T928" s="21">
        <v>54310</v>
      </c>
      <c r="U928" s="54">
        <v>27072</v>
      </c>
      <c r="V928" s="20">
        <v>14677</v>
      </c>
      <c r="W928" s="20">
        <v>19504</v>
      </c>
      <c r="X928" s="20">
        <v>0</v>
      </c>
      <c r="Y928" s="21">
        <v>0</v>
      </c>
      <c r="Z928" s="20">
        <v>128467</v>
      </c>
      <c r="AA928" s="21">
        <v>0</v>
      </c>
      <c r="AB928" s="32">
        <v>0</v>
      </c>
      <c r="AC928" s="20">
        <v>385434</v>
      </c>
      <c r="AD928" s="20">
        <v>182155</v>
      </c>
      <c r="AE928" s="20">
        <v>358192</v>
      </c>
      <c r="AF928" s="20">
        <v>194989</v>
      </c>
      <c r="AG928" s="20">
        <v>61968</v>
      </c>
      <c r="AH928" s="20">
        <v>105619</v>
      </c>
      <c r="AI928" s="21">
        <v>76992</v>
      </c>
      <c r="AJ928" s="25">
        <v>31775</v>
      </c>
      <c r="AK928" s="25">
        <v>48712</v>
      </c>
      <c r="AL928" s="25">
        <v>10902</v>
      </c>
      <c r="AM928" s="22">
        <v>20074</v>
      </c>
      <c r="AN928" s="20">
        <v>125813</v>
      </c>
      <c r="AO928" s="20">
        <v>20927</v>
      </c>
      <c r="AP928" s="54">
        <v>2615640</v>
      </c>
      <c r="AQ928" s="25">
        <v>59154</v>
      </c>
      <c r="AR928" s="25">
        <v>119173</v>
      </c>
      <c r="AS928" s="54">
        <v>96515</v>
      </c>
      <c r="AT928" s="54">
        <v>51688</v>
      </c>
      <c r="AU928" s="54">
        <v>70287</v>
      </c>
      <c r="AV928" s="54">
        <v>53212</v>
      </c>
      <c r="AW928" s="25">
        <f t="shared" si="56"/>
        <v>450029</v>
      </c>
      <c r="AX928" s="165">
        <v>336858</v>
      </c>
      <c r="AY928" s="98">
        <f t="shared" si="57"/>
        <v>3402527</v>
      </c>
      <c r="AZ928" s="73"/>
      <c r="BA928" s="20">
        <v>404491</v>
      </c>
      <c r="BB928" s="20">
        <v>88972</v>
      </c>
      <c r="BC928" s="19">
        <v>493463</v>
      </c>
      <c r="BD928" s="19">
        <f t="shared" si="58"/>
        <v>3895990</v>
      </c>
      <c r="BF928" s="20">
        <v>194206</v>
      </c>
      <c r="BG928" s="21">
        <f t="shared" si="59"/>
        <v>3701784</v>
      </c>
      <c r="BI928" s="73"/>
      <c r="BJ928" s="73"/>
      <c r="BK928" s="73"/>
      <c r="BL928" s="73"/>
      <c r="BM928" s="73"/>
      <c r="BN928" s="73"/>
      <c r="BO928" s="73"/>
    </row>
    <row r="929" spans="1:67" ht="22.5" customHeight="1" x14ac:dyDescent="0.2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204715</v>
      </c>
      <c r="G929" s="20">
        <v>126622</v>
      </c>
      <c r="H929" s="20">
        <v>48896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3961</v>
      </c>
      <c r="O929" s="20">
        <v>0</v>
      </c>
      <c r="P929" s="20">
        <v>178</v>
      </c>
      <c r="Q929" s="20">
        <v>20300</v>
      </c>
      <c r="R929" s="20">
        <v>46770</v>
      </c>
      <c r="S929" s="20">
        <v>27360</v>
      </c>
      <c r="T929" s="21">
        <v>54310</v>
      </c>
      <c r="U929" s="54">
        <v>11759</v>
      </c>
      <c r="V929" s="20">
        <v>19193</v>
      </c>
      <c r="W929" s="20">
        <v>29256</v>
      </c>
      <c r="X929" s="20">
        <v>0</v>
      </c>
      <c r="Y929" s="21">
        <v>0</v>
      </c>
      <c r="Z929" s="20">
        <v>114823</v>
      </c>
      <c r="AA929" s="21">
        <v>0</v>
      </c>
      <c r="AB929" s="32">
        <v>0</v>
      </c>
      <c r="AC929" s="20">
        <v>328771</v>
      </c>
      <c r="AD929" s="20">
        <v>253804</v>
      </c>
      <c r="AE929" s="20">
        <v>321565</v>
      </c>
      <c r="AF929" s="20">
        <v>193504</v>
      </c>
      <c r="AG929" s="20">
        <v>52150</v>
      </c>
      <c r="AH929" s="20">
        <v>137792</v>
      </c>
      <c r="AI929" s="21">
        <v>100250</v>
      </c>
      <c r="AJ929" s="25">
        <v>26609</v>
      </c>
      <c r="AK929" s="25">
        <v>46216</v>
      </c>
      <c r="AL929" s="25">
        <v>10033</v>
      </c>
      <c r="AM929" s="22">
        <v>17448</v>
      </c>
      <c r="AN929" s="20">
        <v>133079</v>
      </c>
      <c r="AO929" s="20">
        <v>36005</v>
      </c>
      <c r="AP929" s="54">
        <v>2365369</v>
      </c>
      <c r="AQ929" s="25">
        <v>45730</v>
      </c>
      <c r="AR929" s="25">
        <v>136782</v>
      </c>
      <c r="AS929" s="54">
        <v>119205</v>
      </c>
      <c r="AT929" s="54">
        <v>56132</v>
      </c>
      <c r="AU929" s="54">
        <v>87645</v>
      </c>
      <c r="AV929" s="54">
        <v>41523</v>
      </c>
      <c r="AW929" s="25">
        <f t="shared" si="56"/>
        <v>487017</v>
      </c>
      <c r="AX929" s="165">
        <v>527735</v>
      </c>
      <c r="AY929" s="98">
        <f t="shared" si="57"/>
        <v>3380121</v>
      </c>
      <c r="AZ929" s="73"/>
      <c r="BA929" s="20">
        <v>351462</v>
      </c>
      <c r="BB929" s="20">
        <v>152283</v>
      </c>
      <c r="BC929" s="19">
        <v>503745</v>
      </c>
      <c r="BD929" s="19">
        <f t="shared" si="58"/>
        <v>3883866</v>
      </c>
      <c r="BF929" s="20">
        <v>151545</v>
      </c>
      <c r="BG929" s="21">
        <f t="shared" si="59"/>
        <v>3732321</v>
      </c>
      <c r="BI929" s="73"/>
      <c r="BJ929" s="73"/>
      <c r="BK929" s="73"/>
      <c r="BL929" s="73"/>
      <c r="BM929" s="73"/>
      <c r="BN929" s="73"/>
      <c r="BO929" s="73"/>
    </row>
    <row r="930" spans="1:67" ht="22.5" customHeight="1" x14ac:dyDescent="0.2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80519</v>
      </c>
      <c r="G930" s="20">
        <v>47537</v>
      </c>
      <c r="H930" s="20">
        <v>23302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1077</v>
      </c>
      <c r="O930" s="20">
        <v>0</v>
      </c>
      <c r="P930" s="20">
        <v>7974</v>
      </c>
      <c r="Q930" s="20">
        <v>14344</v>
      </c>
      <c r="R930" s="20">
        <v>21049</v>
      </c>
      <c r="S930" s="20">
        <v>7296</v>
      </c>
      <c r="T930" s="21">
        <v>10862</v>
      </c>
      <c r="U930" s="54">
        <v>1523</v>
      </c>
      <c r="V930" s="20">
        <v>4516</v>
      </c>
      <c r="W930" s="20">
        <v>9752</v>
      </c>
      <c r="X930" s="20">
        <v>0</v>
      </c>
      <c r="Y930" s="21">
        <v>0</v>
      </c>
      <c r="Z930" s="20">
        <v>39204</v>
      </c>
      <c r="AA930" s="21">
        <v>0</v>
      </c>
      <c r="AB930" s="32">
        <v>0</v>
      </c>
      <c r="AC930" s="20">
        <v>89948</v>
      </c>
      <c r="AD930" s="20">
        <v>129266</v>
      </c>
      <c r="AE930" s="20">
        <v>134616</v>
      </c>
      <c r="AF930" s="20">
        <v>51479</v>
      </c>
      <c r="AG930" s="20">
        <v>15050</v>
      </c>
      <c r="AH930" s="20">
        <v>52059</v>
      </c>
      <c r="AI930" s="21">
        <v>91027</v>
      </c>
      <c r="AJ930" s="25">
        <v>9995</v>
      </c>
      <c r="AK930" s="25">
        <v>21623</v>
      </c>
      <c r="AL930" s="25">
        <v>3183</v>
      </c>
      <c r="AM930" s="22">
        <v>7547</v>
      </c>
      <c r="AN930" s="20">
        <v>75246</v>
      </c>
      <c r="AO930" s="20">
        <v>12641</v>
      </c>
      <c r="AP930" s="54">
        <v>962635</v>
      </c>
      <c r="AQ930" s="25">
        <v>52642</v>
      </c>
      <c r="AR930" s="25">
        <v>119578</v>
      </c>
      <c r="AS930" s="54">
        <v>53262</v>
      </c>
      <c r="AT930" s="54">
        <v>48740</v>
      </c>
      <c r="AU930" s="54">
        <v>36373</v>
      </c>
      <c r="AV930" s="54">
        <v>15027</v>
      </c>
      <c r="AW930" s="25">
        <f t="shared" si="56"/>
        <v>325622</v>
      </c>
      <c r="AX930" s="165">
        <v>222071</v>
      </c>
      <c r="AY930" s="98">
        <f t="shared" si="57"/>
        <v>1510328</v>
      </c>
      <c r="AZ930" s="73"/>
      <c r="BA930" s="20">
        <v>176776</v>
      </c>
      <c r="BB930" s="20">
        <v>55106</v>
      </c>
      <c r="BC930" s="19">
        <v>231882</v>
      </c>
      <c r="BD930" s="19">
        <f t="shared" si="58"/>
        <v>1742210</v>
      </c>
      <c r="BF930" s="20">
        <v>54842</v>
      </c>
      <c r="BG930" s="21">
        <f t="shared" si="59"/>
        <v>1687368</v>
      </c>
      <c r="BI930" s="73"/>
      <c r="BJ930" s="73"/>
      <c r="BK930" s="73"/>
      <c r="BL930" s="73"/>
      <c r="BM930" s="73"/>
      <c r="BN930" s="73"/>
      <c r="BO930" s="73"/>
    </row>
    <row r="931" spans="1:67" ht="22.5" customHeight="1" x14ac:dyDescent="0.2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306400</v>
      </c>
      <c r="G931" s="20">
        <v>94859</v>
      </c>
      <c r="H931" s="20">
        <v>66277</v>
      </c>
      <c r="I931" s="20">
        <v>0</v>
      </c>
      <c r="J931" s="20">
        <v>0</v>
      </c>
      <c r="K931" s="20">
        <v>0</v>
      </c>
      <c r="L931" s="20">
        <v>0</v>
      </c>
      <c r="M931" s="20">
        <v>18002</v>
      </c>
      <c r="N931" s="20">
        <v>9360</v>
      </c>
      <c r="O931" s="20">
        <v>4181</v>
      </c>
      <c r="P931" s="20">
        <v>269206</v>
      </c>
      <c r="Q931" s="20">
        <v>35844</v>
      </c>
      <c r="R931" s="20">
        <v>50508</v>
      </c>
      <c r="S931" s="20">
        <v>37392</v>
      </c>
      <c r="T931" s="21">
        <v>32586</v>
      </c>
      <c r="U931" s="54">
        <v>18950</v>
      </c>
      <c r="V931" s="20">
        <v>23709</v>
      </c>
      <c r="W931" s="20">
        <v>29256</v>
      </c>
      <c r="X931" s="20">
        <v>0</v>
      </c>
      <c r="Y931" s="21">
        <v>0</v>
      </c>
      <c r="Z931" s="20">
        <v>174869</v>
      </c>
      <c r="AA931" s="21">
        <v>0</v>
      </c>
      <c r="AB931" s="32">
        <v>0</v>
      </c>
      <c r="AC931" s="20">
        <v>505080</v>
      </c>
      <c r="AD931" s="20">
        <v>203493</v>
      </c>
      <c r="AE931" s="20">
        <v>446639</v>
      </c>
      <c r="AF931" s="20">
        <v>214917</v>
      </c>
      <c r="AG931" s="20">
        <v>99414</v>
      </c>
      <c r="AH931" s="20">
        <v>87328</v>
      </c>
      <c r="AI931" s="21">
        <v>21654</v>
      </c>
      <c r="AJ931" s="25">
        <v>44734</v>
      </c>
      <c r="AK931" s="25">
        <v>50901</v>
      </c>
      <c r="AL931" s="25">
        <v>11699</v>
      </c>
      <c r="AM931" s="22">
        <v>26035</v>
      </c>
      <c r="AN931" s="20">
        <v>74464</v>
      </c>
      <c r="AO931" s="20">
        <v>11583</v>
      </c>
      <c r="AP931" s="54">
        <v>2969340</v>
      </c>
      <c r="AQ931" s="25">
        <v>82531</v>
      </c>
      <c r="AR931" s="25">
        <v>117232</v>
      </c>
      <c r="AS931" s="54">
        <v>73012</v>
      </c>
      <c r="AT931" s="54">
        <v>23447</v>
      </c>
      <c r="AU931" s="54">
        <v>41004</v>
      </c>
      <c r="AV931" s="54">
        <v>95189</v>
      </c>
      <c r="AW931" s="25">
        <f t="shared" si="56"/>
        <v>432415</v>
      </c>
      <c r="AX931" s="165">
        <v>396895</v>
      </c>
      <c r="AY931" s="98">
        <f t="shared" si="57"/>
        <v>3798650</v>
      </c>
      <c r="AZ931" s="73"/>
      <c r="BA931" s="20">
        <v>515888</v>
      </c>
      <c r="BB931" s="20">
        <v>44896</v>
      </c>
      <c r="BC931" s="19">
        <v>560784</v>
      </c>
      <c r="BD931" s="19">
        <f t="shared" si="58"/>
        <v>4359434</v>
      </c>
      <c r="BF931" s="20">
        <v>347404</v>
      </c>
      <c r="BG931" s="21">
        <f t="shared" si="59"/>
        <v>4012030</v>
      </c>
      <c r="BI931" s="73"/>
      <c r="BJ931" s="73"/>
      <c r="BK931" s="73"/>
      <c r="BL931" s="73"/>
      <c r="BM931" s="73"/>
      <c r="BN931" s="73"/>
      <c r="BO931" s="73"/>
    </row>
    <row r="932" spans="1:67" ht="22.5" customHeight="1" x14ac:dyDescent="0.2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89458</v>
      </c>
      <c r="G932" s="20">
        <v>62379</v>
      </c>
      <c r="H932" s="20">
        <v>16999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807</v>
      </c>
      <c r="O932" s="20">
        <v>0</v>
      </c>
      <c r="P932" s="20">
        <v>49101</v>
      </c>
      <c r="Q932" s="20">
        <v>6140</v>
      </c>
      <c r="R932" s="20">
        <v>9078</v>
      </c>
      <c r="S932" s="20">
        <v>9120</v>
      </c>
      <c r="T932" s="21">
        <v>10862</v>
      </c>
      <c r="U932" s="54">
        <v>7318</v>
      </c>
      <c r="V932" s="20">
        <v>6774</v>
      </c>
      <c r="W932" s="20">
        <v>9752</v>
      </c>
      <c r="X932" s="20">
        <v>0</v>
      </c>
      <c r="Y932" s="21">
        <v>0</v>
      </c>
      <c r="Z932" s="20">
        <v>56269</v>
      </c>
      <c r="AA932" s="21">
        <v>0</v>
      </c>
      <c r="AB932" s="32">
        <v>0</v>
      </c>
      <c r="AC932" s="20">
        <v>100133</v>
      </c>
      <c r="AD932" s="20">
        <v>62921</v>
      </c>
      <c r="AE932" s="20">
        <v>61216</v>
      </c>
      <c r="AF932" s="20">
        <v>23161</v>
      </c>
      <c r="AG932" s="20">
        <v>24609</v>
      </c>
      <c r="AH932" s="20">
        <v>26733</v>
      </c>
      <c r="AI932" s="21">
        <v>75789</v>
      </c>
      <c r="AJ932" s="25">
        <v>7488</v>
      </c>
      <c r="AK932" s="25">
        <v>15710</v>
      </c>
      <c r="AL932" s="25">
        <v>2206</v>
      </c>
      <c r="AM932" s="22">
        <v>5560</v>
      </c>
      <c r="AN932" s="20">
        <v>56987</v>
      </c>
      <c r="AO932" s="20">
        <v>29077</v>
      </c>
      <c r="AP932" s="54">
        <v>825647</v>
      </c>
      <c r="AQ932" s="25">
        <v>46967</v>
      </c>
      <c r="AR932" s="25">
        <v>103469</v>
      </c>
      <c r="AS932" s="54">
        <v>37341</v>
      </c>
      <c r="AT932" s="54">
        <v>65827</v>
      </c>
      <c r="AU932" s="54">
        <v>29956</v>
      </c>
      <c r="AV932" s="54">
        <v>22438</v>
      </c>
      <c r="AW932" s="25">
        <f t="shared" si="56"/>
        <v>305998</v>
      </c>
      <c r="AX932" s="165">
        <v>354534</v>
      </c>
      <c r="AY932" s="98">
        <f t="shared" si="57"/>
        <v>1486179</v>
      </c>
      <c r="AZ932" s="73"/>
      <c r="BA932" s="20">
        <v>147326</v>
      </c>
      <c r="BB932" s="20">
        <v>178218</v>
      </c>
      <c r="BC932" s="19">
        <v>325544</v>
      </c>
      <c r="BD932" s="19">
        <f t="shared" si="58"/>
        <v>1811723</v>
      </c>
      <c r="BF932" s="20">
        <v>81890</v>
      </c>
      <c r="BG932" s="21">
        <f t="shared" si="59"/>
        <v>1729833</v>
      </c>
      <c r="BI932" s="73"/>
      <c r="BJ932" s="73"/>
      <c r="BK932" s="73"/>
      <c r="BL932" s="73"/>
      <c r="BM932" s="73"/>
      <c r="BN932" s="73"/>
      <c r="BO932" s="73"/>
    </row>
    <row r="933" spans="1:67" ht="22.5" customHeight="1" x14ac:dyDescent="0.2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8092633</v>
      </c>
      <c r="G933" s="20">
        <v>3041299</v>
      </c>
      <c r="H933" s="20">
        <v>5051950</v>
      </c>
      <c r="I933" s="20">
        <v>0</v>
      </c>
      <c r="J933" s="20">
        <v>50952</v>
      </c>
      <c r="K933" s="20">
        <v>29662</v>
      </c>
      <c r="L933" s="20">
        <v>67938</v>
      </c>
      <c r="M933" s="20">
        <v>827677</v>
      </c>
      <c r="N933" s="20">
        <v>468641</v>
      </c>
      <c r="O933" s="20">
        <v>155511</v>
      </c>
      <c r="P933" s="20">
        <v>978652</v>
      </c>
      <c r="Q933" s="20">
        <v>1023821</v>
      </c>
      <c r="R933" s="20">
        <v>1384217</v>
      </c>
      <c r="S933" s="20">
        <v>1213872</v>
      </c>
      <c r="T933" s="21">
        <v>934349</v>
      </c>
      <c r="U933" s="54">
        <v>621006</v>
      </c>
      <c r="V933" s="20">
        <v>662723</v>
      </c>
      <c r="W933" s="20">
        <v>419336</v>
      </c>
      <c r="X933" s="20">
        <v>921704</v>
      </c>
      <c r="Y933" s="21">
        <v>152066</v>
      </c>
      <c r="Z933" s="20">
        <v>24299240</v>
      </c>
      <c r="AA933" s="21">
        <v>223768</v>
      </c>
      <c r="AB933" s="32">
        <v>5024370</v>
      </c>
      <c r="AC933" s="20">
        <v>19990238</v>
      </c>
      <c r="AD933" s="20">
        <v>11226346</v>
      </c>
      <c r="AE933" s="20">
        <v>14535108</v>
      </c>
      <c r="AF933" s="20">
        <v>8792178</v>
      </c>
      <c r="AG933" s="20">
        <v>5136204</v>
      </c>
      <c r="AH933" s="20">
        <v>536255</v>
      </c>
      <c r="AI933" s="21">
        <v>587866</v>
      </c>
      <c r="AJ933" s="25">
        <v>1065580</v>
      </c>
      <c r="AK933" s="25">
        <v>767982</v>
      </c>
      <c r="AL933" s="25">
        <v>287275</v>
      </c>
      <c r="AM933" s="22">
        <v>468524</v>
      </c>
      <c r="AN933" s="20">
        <v>9415947</v>
      </c>
      <c r="AO933" s="20">
        <v>1090530</v>
      </c>
      <c r="AP933" s="54">
        <v>129545420</v>
      </c>
      <c r="AQ933" s="25">
        <v>796867</v>
      </c>
      <c r="AR933" s="25">
        <v>1028429</v>
      </c>
      <c r="AS933" s="54">
        <v>519486</v>
      </c>
      <c r="AT933" s="54">
        <v>291573</v>
      </c>
      <c r="AU933" s="54">
        <v>651024</v>
      </c>
      <c r="AV933" s="54">
        <v>6614525</v>
      </c>
      <c r="AW933" s="25">
        <f t="shared" si="56"/>
        <v>9901904</v>
      </c>
      <c r="AX933" s="165">
        <v>20118412</v>
      </c>
      <c r="AY933" s="98">
        <f t="shared" si="57"/>
        <v>159565736</v>
      </c>
      <c r="AZ933" s="73"/>
      <c r="BA933" s="20">
        <v>9266547</v>
      </c>
      <c r="BB933" s="20">
        <v>1056886</v>
      </c>
      <c r="BC933" s="19">
        <v>10323433</v>
      </c>
      <c r="BD933" s="19">
        <f t="shared" si="58"/>
        <v>169889169</v>
      </c>
      <c r="BF933" s="20">
        <v>24140602</v>
      </c>
      <c r="BG933" s="21">
        <f t="shared" si="59"/>
        <v>145748567</v>
      </c>
      <c r="BI933" s="73"/>
      <c r="BJ933" s="73"/>
      <c r="BK933" s="73"/>
      <c r="BL933" s="73"/>
      <c r="BM933" s="73"/>
      <c r="BN933" s="73"/>
      <c r="BO933" s="73"/>
    </row>
    <row r="934" spans="1:67" ht="22.5" customHeight="1" x14ac:dyDescent="0.2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9645293</v>
      </c>
      <c r="G934" s="20">
        <v>4879902</v>
      </c>
      <c r="H934" s="20">
        <v>8354340</v>
      </c>
      <c r="I934" s="20">
        <v>0</v>
      </c>
      <c r="J934" s="20">
        <v>0</v>
      </c>
      <c r="K934" s="20">
        <v>3111</v>
      </c>
      <c r="L934" s="20">
        <v>3699</v>
      </c>
      <c r="M934" s="20">
        <v>908923</v>
      </c>
      <c r="N934" s="20">
        <v>522604</v>
      </c>
      <c r="O934" s="20">
        <v>217560</v>
      </c>
      <c r="P934" s="20">
        <v>6761584</v>
      </c>
      <c r="Q934" s="20">
        <v>1058945</v>
      </c>
      <c r="R934" s="20">
        <v>1949323</v>
      </c>
      <c r="S934" s="20">
        <v>1644336</v>
      </c>
      <c r="T934" s="21">
        <v>1063064</v>
      </c>
      <c r="U934" s="54">
        <v>890119</v>
      </c>
      <c r="V934" s="20">
        <v>862556</v>
      </c>
      <c r="W934" s="20">
        <v>477848</v>
      </c>
      <c r="X934" s="20">
        <v>555453</v>
      </c>
      <c r="Y934" s="21">
        <v>90797</v>
      </c>
      <c r="Z934" s="20">
        <v>30680547</v>
      </c>
      <c r="AA934" s="21">
        <v>1404616</v>
      </c>
      <c r="AB934" s="32">
        <v>3983958</v>
      </c>
      <c r="AC934" s="20">
        <v>21093466</v>
      </c>
      <c r="AD934" s="20">
        <v>11925526</v>
      </c>
      <c r="AE934" s="20">
        <v>14788559</v>
      </c>
      <c r="AF934" s="20">
        <v>9078151</v>
      </c>
      <c r="AG934" s="20">
        <v>5648664</v>
      </c>
      <c r="AH934" s="20">
        <v>885097</v>
      </c>
      <c r="AI934" s="21">
        <v>799594</v>
      </c>
      <c r="AJ934" s="25">
        <v>1112902</v>
      </c>
      <c r="AK934" s="25">
        <v>812987</v>
      </c>
      <c r="AL934" s="25">
        <v>294683</v>
      </c>
      <c r="AM934" s="22">
        <v>495039</v>
      </c>
      <c r="AN934" s="20">
        <v>10240719</v>
      </c>
      <c r="AO934" s="20">
        <v>1360046</v>
      </c>
      <c r="AP934" s="54">
        <v>154494011</v>
      </c>
      <c r="AQ934" s="25">
        <v>972788</v>
      </c>
      <c r="AR934" s="25">
        <v>1135148</v>
      </c>
      <c r="AS934" s="54">
        <v>640242</v>
      </c>
      <c r="AT934" s="54">
        <v>316874</v>
      </c>
      <c r="AU934" s="54">
        <v>741074</v>
      </c>
      <c r="AV934" s="54">
        <v>7582329</v>
      </c>
      <c r="AW934" s="25">
        <f t="shared" si="56"/>
        <v>11388455</v>
      </c>
      <c r="AX934" s="165">
        <v>17397830</v>
      </c>
      <c r="AY934" s="98">
        <f t="shared" si="57"/>
        <v>183280296</v>
      </c>
      <c r="AZ934" s="73"/>
      <c r="BA934" s="20">
        <v>10417130</v>
      </c>
      <c r="BB934" s="20">
        <v>1233463</v>
      </c>
      <c r="BC934" s="19">
        <v>11650593</v>
      </c>
      <c r="BD934" s="19">
        <f t="shared" si="58"/>
        <v>194930889</v>
      </c>
      <c r="BF934" s="20">
        <v>27672734</v>
      </c>
      <c r="BG934" s="21">
        <f t="shared" si="59"/>
        <v>167258155</v>
      </c>
      <c r="BI934" s="73"/>
      <c r="BJ934" s="73"/>
      <c r="BK934" s="73"/>
      <c r="BL934" s="73"/>
      <c r="BM934" s="73"/>
      <c r="BN934" s="73"/>
      <c r="BO934" s="73"/>
    </row>
    <row r="935" spans="1:67" ht="22.5" customHeight="1" x14ac:dyDescent="0.2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2187385</v>
      </c>
      <c r="G935" s="20">
        <v>398294</v>
      </c>
      <c r="H935" s="20">
        <v>702307</v>
      </c>
      <c r="I935" s="20">
        <v>395</v>
      </c>
      <c r="J935" s="20">
        <v>20586</v>
      </c>
      <c r="K935" s="20">
        <v>36159</v>
      </c>
      <c r="L935" s="20">
        <v>31357</v>
      </c>
      <c r="M935" s="20">
        <v>216373</v>
      </c>
      <c r="N935" s="20">
        <v>118465</v>
      </c>
      <c r="O935" s="20">
        <v>43105</v>
      </c>
      <c r="P935" s="20">
        <v>1217800</v>
      </c>
      <c r="Q935" s="20">
        <v>313985</v>
      </c>
      <c r="R935" s="20">
        <v>345498</v>
      </c>
      <c r="S935" s="20">
        <v>398544</v>
      </c>
      <c r="T935" s="21">
        <v>260579</v>
      </c>
      <c r="U935" s="54">
        <v>188235</v>
      </c>
      <c r="V935" s="20">
        <v>307088</v>
      </c>
      <c r="W935" s="20">
        <v>175536</v>
      </c>
      <c r="X935" s="20">
        <v>318037</v>
      </c>
      <c r="Y935" s="21">
        <v>51579</v>
      </c>
      <c r="Z935" s="20">
        <v>1113399</v>
      </c>
      <c r="AA935" s="21">
        <v>16176</v>
      </c>
      <c r="AB935" s="32">
        <v>1414330</v>
      </c>
      <c r="AC935" s="20">
        <v>4134287</v>
      </c>
      <c r="AD935" s="20">
        <v>2208966</v>
      </c>
      <c r="AE935" s="20">
        <v>3732757</v>
      </c>
      <c r="AF935" s="20">
        <v>2498154</v>
      </c>
      <c r="AG935" s="20">
        <v>1134195</v>
      </c>
      <c r="AH935" s="20">
        <v>163400</v>
      </c>
      <c r="AI935" s="21">
        <v>103057</v>
      </c>
      <c r="AJ935" s="25">
        <v>287806</v>
      </c>
      <c r="AK935" s="25">
        <v>270582</v>
      </c>
      <c r="AL935" s="25">
        <v>95581</v>
      </c>
      <c r="AM935" s="22">
        <v>157660</v>
      </c>
      <c r="AN935" s="20">
        <v>1186721</v>
      </c>
      <c r="AO935" s="20">
        <v>75950</v>
      </c>
      <c r="AP935" s="54">
        <v>25924328</v>
      </c>
      <c r="AQ935" s="25">
        <v>339640</v>
      </c>
      <c r="AR935" s="25">
        <v>505427</v>
      </c>
      <c r="AS935" s="54">
        <v>239593</v>
      </c>
      <c r="AT935" s="54">
        <v>139205</v>
      </c>
      <c r="AU935" s="54">
        <v>201139</v>
      </c>
      <c r="AV935" s="54">
        <v>895916</v>
      </c>
      <c r="AW935" s="25">
        <f t="shared" si="56"/>
        <v>2320920</v>
      </c>
      <c r="AX935" s="165">
        <v>3057658</v>
      </c>
      <c r="AY935" s="98">
        <f t="shared" si="57"/>
        <v>31302906</v>
      </c>
      <c r="AZ935" s="73"/>
      <c r="BA935" s="20">
        <v>3127058</v>
      </c>
      <c r="BB935" s="20">
        <v>178104</v>
      </c>
      <c r="BC935" s="19">
        <v>3305162</v>
      </c>
      <c r="BD935" s="19">
        <f t="shared" si="58"/>
        <v>34608068</v>
      </c>
      <c r="BF935" s="20">
        <v>3269766</v>
      </c>
      <c r="BG935" s="21">
        <f t="shared" si="59"/>
        <v>31338302</v>
      </c>
      <c r="BI935" s="73"/>
      <c r="BJ935" s="73"/>
      <c r="BK935" s="73"/>
      <c r="BL935" s="73"/>
      <c r="BM935" s="73"/>
      <c r="BN935" s="73"/>
      <c r="BO935" s="73"/>
    </row>
    <row r="936" spans="1:67" ht="22.5" customHeight="1" x14ac:dyDescent="0.2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508271</v>
      </c>
      <c r="G936" s="20">
        <v>85538</v>
      </c>
      <c r="H936" s="20">
        <v>67614</v>
      </c>
      <c r="I936" s="20">
        <v>0</v>
      </c>
      <c r="J936" s="20">
        <v>20343</v>
      </c>
      <c r="K936" s="20">
        <v>3907</v>
      </c>
      <c r="L936" s="20">
        <v>9601</v>
      </c>
      <c r="M936" s="20">
        <v>37319</v>
      </c>
      <c r="N936" s="20">
        <v>19706</v>
      </c>
      <c r="O936" s="20">
        <v>49247</v>
      </c>
      <c r="P936" s="20">
        <v>393589</v>
      </c>
      <c r="Q936" s="20">
        <v>60163</v>
      </c>
      <c r="R936" s="20">
        <v>38404</v>
      </c>
      <c r="S936" s="20">
        <v>63840</v>
      </c>
      <c r="T936" s="21">
        <v>86896</v>
      </c>
      <c r="U936" s="54">
        <v>19712</v>
      </c>
      <c r="V936" s="20">
        <v>49676</v>
      </c>
      <c r="W936" s="20">
        <v>39008</v>
      </c>
      <c r="X936" s="20">
        <v>0</v>
      </c>
      <c r="Y936" s="21">
        <v>0</v>
      </c>
      <c r="Z936" s="20">
        <v>218505</v>
      </c>
      <c r="AA936" s="21">
        <v>76836</v>
      </c>
      <c r="AB936" s="32">
        <v>318941</v>
      </c>
      <c r="AC936" s="20">
        <v>782322</v>
      </c>
      <c r="AD936" s="20">
        <v>403595</v>
      </c>
      <c r="AE936" s="20">
        <v>1226441</v>
      </c>
      <c r="AF936" s="20">
        <v>800322</v>
      </c>
      <c r="AG936" s="20">
        <v>270965</v>
      </c>
      <c r="AH936" s="20">
        <v>37332</v>
      </c>
      <c r="AI936" s="21">
        <v>21253</v>
      </c>
      <c r="AJ936" s="25">
        <v>64048</v>
      </c>
      <c r="AK936" s="25">
        <v>93165</v>
      </c>
      <c r="AL936" s="25">
        <v>21734</v>
      </c>
      <c r="AM936" s="22">
        <v>53283</v>
      </c>
      <c r="AN936" s="20">
        <v>293631</v>
      </c>
      <c r="AO936" s="20">
        <v>13730</v>
      </c>
      <c r="AP936" s="54">
        <v>6248937</v>
      </c>
      <c r="AQ936" s="25">
        <v>85744</v>
      </c>
      <c r="AR936" s="25">
        <v>212765</v>
      </c>
      <c r="AS936" s="54">
        <v>127901</v>
      </c>
      <c r="AT936" s="54">
        <v>78780</v>
      </c>
      <c r="AU936" s="54">
        <v>96897</v>
      </c>
      <c r="AV936" s="54">
        <v>263473</v>
      </c>
      <c r="AW936" s="25">
        <f t="shared" si="56"/>
        <v>865560</v>
      </c>
      <c r="AX936" s="165">
        <v>752219</v>
      </c>
      <c r="AY936" s="98">
        <f t="shared" si="57"/>
        <v>7866716</v>
      </c>
      <c r="AZ936" s="73"/>
      <c r="BA936" s="20">
        <v>825398</v>
      </c>
      <c r="BB936" s="20">
        <v>50981</v>
      </c>
      <c r="BC936" s="19">
        <v>876379</v>
      </c>
      <c r="BD936" s="19">
        <f t="shared" si="58"/>
        <v>8743095</v>
      </c>
      <c r="BF936" s="20">
        <v>961582</v>
      </c>
      <c r="BG936" s="21">
        <f t="shared" si="59"/>
        <v>7781513</v>
      </c>
      <c r="BI936" s="73"/>
      <c r="BJ936" s="73"/>
      <c r="BK936" s="73"/>
      <c r="BL936" s="73"/>
      <c r="BM936" s="73"/>
      <c r="BN936" s="73"/>
      <c r="BO936" s="73"/>
    </row>
    <row r="937" spans="1:67" ht="22.5" customHeight="1" x14ac:dyDescent="0.2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1338831</v>
      </c>
      <c r="G937" s="20">
        <v>209651</v>
      </c>
      <c r="H937" s="20">
        <v>288028</v>
      </c>
      <c r="I937" s="20">
        <v>0</v>
      </c>
      <c r="J937" s="20">
        <v>0</v>
      </c>
      <c r="K937" s="20">
        <v>0</v>
      </c>
      <c r="L937" s="20">
        <v>0</v>
      </c>
      <c r="M937" s="20">
        <v>114417</v>
      </c>
      <c r="N937" s="20">
        <v>62315</v>
      </c>
      <c r="O937" s="20">
        <v>14837</v>
      </c>
      <c r="P937" s="20">
        <v>525225</v>
      </c>
      <c r="Q937" s="20">
        <v>161012</v>
      </c>
      <c r="R937" s="20">
        <v>242169</v>
      </c>
      <c r="S937" s="20">
        <v>257184</v>
      </c>
      <c r="T937" s="21">
        <v>152068</v>
      </c>
      <c r="U937" s="54">
        <v>115860</v>
      </c>
      <c r="V937" s="20">
        <v>107255</v>
      </c>
      <c r="W937" s="20">
        <v>68264</v>
      </c>
      <c r="X937" s="20">
        <v>0</v>
      </c>
      <c r="Y937" s="21">
        <v>0</v>
      </c>
      <c r="Z937" s="20">
        <v>630206</v>
      </c>
      <c r="AA937" s="21">
        <v>362612</v>
      </c>
      <c r="AB937" s="32">
        <v>528863</v>
      </c>
      <c r="AC937" s="20">
        <v>2786192</v>
      </c>
      <c r="AD937" s="20">
        <v>923535</v>
      </c>
      <c r="AE937" s="20">
        <v>1909721</v>
      </c>
      <c r="AF937" s="20">
        <v>1279711</v>
      </c>
      <c r="AG937" s="20">
        <v>601080</v>
      </c>
      <c r="AH937" s="20">
        <v>108714</v>
      </c>
      <c r="AI937" s="21">
        <v>26867</v>
      </c>
      <c r="AJ937" s="25">
        <v>158158</v>
      </c>
      <c r="AK937" s="25">
        <v>190407</v>
      </c>
      <c r="AL937" s="25">
        <v>51698</v>
      </c>
      <c r="AM937" s="22">
        <v>98235</v>
      </c>
      <c r="AN937" s="20">
        <v>384848</v>
      </c>
      <c r="AO937" s="20">
        <v>23187</v>
      </c>
      <c r="AP937" s="54">
        <v>13721150</v>
      </c>
      <c r="AQ937" s="25">
        <v>249944</v>
      </c>
      <c r="AR937" s="25">
        <v>298122</v>
      </c>
      <c r="AS937" s="54">
        <v>120927</v>
      </c>
      <c r="AT937" s="54">
        <v>91967</v>
      </c>
      <c r="AU937" s="54">
        <v>177296</v>
      </c>
      <c r="AV937" s="54">
        <v>538866</v>
      </c>
      <c r="AW937" s="25">
        <f t="shared" si="56"/>
        <v>1477122</v>
      </c>
      <c r="AX937" s="165">
        <v>1576863</v>
      </c>
      <c r="AY937" s="98">
        <f t="shared" si="57"/>
        <v>16775135</v>
      </c>
      <c r="AZ937" s="73"/>
      <c r="BA937" s="20">
        <v>2008186</v>
      </c>
      <c r="BB937" s="20">
        <v>68530</v>
      </c>
      <c r="BC937" s="19">
        <v>2076716</v>
      </c>
      <c r="BD937" s="19">
        <f t="shared" si="58"/>
        <v>18851851</v>
      </c>
      <c r="BF937" s="20">
        <v>1966666</v>
      </c>
      <c r="BG937" s="21">
        <f t="shared" si="59"/>
        <v>16885185</v>
      </c>
      <c r="BI937" s="73"/>
      <c r="BJ937" s="73"/>
      <c r="BK937" s="73"/>
      <c r="BL937" s="73"/>
      <c r="BM937" s="73"/>
      <c r="BN937" s="73"/>
      <c r="BO937" s="73"/>
    </row>
    <row r="938" spans="1:67" ht="22.5" customHeight="1" x14ac:dyDescent="0.2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1544295</v>
      </c>
      <c r="G938" s="20">
        <v>392199</v>
      </c>
      <c r="H938" s="20">
        <v>430323</v>
      </c>
      <c r="I938" s="20">
        <v>0</v>
      </c>
      <c r="J938" s="20">
        <v>0</v>
      </c>
      <c r="K938" s="20">
        <v>0</v>
      </c>
      <c r="L938" s="20">
        <v>0</v>
      </c>
      <c r="M938" s="20">
        <v>133751</v>
      </c>
      <c r="N938" s="20">
        <v>71373</v>
      </c>
      <c r="O938" s="20">
        <v>31746</v>
      </c>
      <c r="P938" s="20">
        <v>317608</v>
      </c>
      <c r="Q938" s="20">
        <v>203041</v>
      </c>
      <c r="R938" s="20">
        <v>293344</v>
      </c>
      <c r="S938" s="20">
        <v>259008</v>
      </c>
      <c r="T938" s="21">
        <v>238964</v>
      </c>
      <c r="U938" s="54">
        <v>142466</v>
      </c>
      <c r="V938" s="20">
        <v>155802</v>
      </c>
      <c r="W938" s="20">
        <v>126776</v>
      </c>
      <c r="X938" s="20">
        <v>0</v>
      </c>
      <c r="Y938" s="21">
        <v>0</v>
      </c>
      <c r="Z938" s="20">
        <v>884884</v>
      </c>
      <c r="AA938" s="21">
        <v>0</v>
      </c>
      <c r="AB938" s="32">
        <v>468869</v>
      </c>
      <c r="AC938" s="20">
        <v>3473184</v>
      </c>
      <c r="AD938" s="20">
        <v>1489754</v>
      </c>
      <c r="AE938" s="20">
        <v>2550356</v>
      </c>
      <c r="AF938" s="20">
        <v>1477672</v>
      </c>
      <c r="AG938" s="20">
        <v>723474</v>
      </c>
      <c r="AH938" s="20">
        <v>236751</v>
      </c>
      <c r="AI938" s="21">
        <v>176039</v>
      </c>
      <c r="AJ938" s="25">
        <v>175987</v>
      </c>
      <c r="AK938" s="25">
        <v>213742</v>
      </c>
      <c r="AL938" s="25">
        <v>67873</v>
      </c>
      <c r="AM938" s="22">
        <v>106460</v>
      </c>
      <c r="AN938" s="20">
        <v>642128</v>
      </c>
      <c r="AO938" s="20">
        <v>123289</v>
      </c>
      <c r="AP938" s="54">
        <v>17151158</v>
      </c>
      <c r="AQ938" s="25">
        <v>348852</v>
      </c>
      <c r="AR938" s="25">
        <v>287997</v>
      </c>
      <c r="AS938" s="54">
        <v>204908</v>
      </c>
      <c r="AT938" s="54">
        <v>99145</v>
      </c>
      <c r="AU938" s="54">
        <v>184955</v>
      </c>
      <c r="AV938" s="54">
        <v>719708</v>
      </c>
      <c r="AW938" s="25">
        <f t="shared" si="56"/>
        <v>1845565</v>
      </c>
      <c r="AX938" s="165">
        <v>2091439</v>
      </c>
      <c r="AY938" s="98">
        <f t="shared" si="57"/>
        <v>21088162</v>
      </c>
      <c r="AZ938" s="73"/>
      <c r="BA938" s="20">
        <v>2286270</v>
      </c>
      <c r="BB938" s="20">
        <v>310081</v>
      </c>
      <c r="BC938" s="19">
        <v>2596351</v>
      </c>
      <c r="BD938" s="19">
        <f t="shared" si="58"/>
        <v>23684513</v>
      </c>
      <c r="BF938" s="20">
        <v>2626673</v>
      </c>
      <c r="BG938" s="21">
        <f t="shared" si="59"/>
        <v>21057840</v>
      </c>
      <c r="BI938" s="73"/>
      <c r="BJ938" s="73"/>
      <c r="BK938" s="73"/>
      <c r="BL938" s="73"/>
      <c r="BM938" s="73"/>
      <c r="BN938" s="73"/>
      <c r="BO938" s="73"/>
    </row>
    <row r="939" spans="1:67" ht="22.5" customHeight="1" x14ac:dyDescent="0.2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824195</v>
      </c>
      <c r="G939" s="20">
        <v>129347</v>
      </c>
      <c r="H939" s="20">
        <v>119948</v>
      </c>
      <c r="I939" s="20">
        <v>0</v>
      </c>
      <c r="J939" s="20">
        <v>22977</v>
      </c>
      <c r="K939" s="20">
        <v>8517</v>
      </c>
      <c r="L939" s="20">
        <v>6656</v>
      </c>
      <c r="M939" s="20">
        <v>67935</v>
      </c>
      <c r="N939" s="20">
        <v>34992</v>
      </c>
      <c r="O939" s="20">
        <v>19462</v>
      </c>
      <c r="P939" s="20">
        <v>417404</v>
      </c>
      <c r="Q939" s="20">
        <v>102890</v>
      </c>
      <c r="R939" s="20">
        <v>106978</v>
      </c>
      <c r="S939" s="20">
        <v>98496</v>
      </c>
      <c r="T939" s="21">
        <v>108620</v>
      </c>
      <c r="U939" s="54">
        <v>59728</v>
      </c>
      <c r="V939" s="20">
        <v>58708</v>
      </c>
      <c r="W939" s="20">
        <v>48760</v>
      </c>
      <c r="X939" s="20">
        <v>0</v>
      </c>
      <c r="Y939" s="21">
        <v>0</v>
      </c>
      <c r="Z939" s="20">
        <v>349428</v>
      </c>
      <c r="AA939" s="21">
        <v>212310</v>
      </c>
      <c r="AB939" s="32">
        <v>804558</v>
      </c>
      <c r="AC939" s="20">
        <v>1660306</v>
      </c>
      <c r="AD939" s="20">
        <v>999592</v>
      </c>
      <c r="AE939" s="20">
        <v>1889683</v>
      </c>
      <c r="AF939" s="20">
        <v>1198167</v>
      </c>
      <c r="AG939" s="20">
        <v>401461</v>
      </c>
      <c r="AH939" s="20">
        <v>82638</v>
      </c>
      <c r="AI939" s="21">
        <v>38095</v>
      </c>
      <c r="AJ939" s="25">
        <v>99738</v>
      </c>
      <c r="AK939" s="25">
        <v>137274</v>
      </c>
      <c r="AL939" s="25">
        <v>36960</v>
      </c>
      <c r="AM939" s="22">
        <v>73087</v>
      </c>
      <c r="AN939" s="20">
        <v>218751</v>
      </c>
      <c r="AO939" s="20">
        <v>51176</v>
      </c>
      <c r="AP939" s="54">
        <v>10488837</v>
      </c>
      <c r="AQ939" s="25">
        <v>157500</v>
      </c>
      <c r="AR939" s="25">
        <v>265132</v>
      </c>
      <c r="AS939" s="54">
        <v>182345</v>
      </c>
      <c r="AT939" s="54">
        <v>85112</v>
      </c>
      <c r="AU939" s="54">
        <v>164091</v>
      </c>
      <c r="AV939" s="54">
        <v>373593</v>
      </c>
      <c r="AW939" s="25">
        <f t="shared" si="56"/>
        <v>1227773</v>
      </c>
      <c r="AX939" s="165">
        <v>1274326</v>
      </c>
      <c r="AY939" s="98">
        <f t="shared" si="57"/>
        <v>12990936</v>
      </c>
      <c r="AZ939" s="73"/>
      <c r="BA939" s="20">
        <v>1337182</v>
      </c>
      <c r="BB939" s="20">
        <v>115090</v>
      </c>
      <c r="BC939" s="19">
        <v>1452272</v>
      </c>
      <c r="BD939" s="19">
        <f t="shared" si="58"/>
        <v>14443208</v>
      </c>
      <c r="BF939" s="20">
        <v>1363478</v>
      </c>
      <c r="BG939" s="21">
        <f t="shared" si="59"/>
        <v>13079730</v>
      </c>
      <c r="BI939" s="73"/>
      <c r="BJ939" s="73"/>
      <c r="BK939" s="73"/>
      <c r="BL939" s="73"/>
      <c r="BM939" s="73"/>
      <c r="BN939" s="73"/>
      <c r="BO939" s="73"/>
    </row>
    <row r="940" spans="1:67" ht="22.5" customHeight="1" x14ac:dyDescent="0.2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1309721</v>
      </c>
      <c r="G940" s="20">
        <v>333118</v>
      </c>
      <c r="H940" s="20">
        <v>385247</v>
      </c>
      <c r="I940" s="20">
        <v>0</v>
      </c>
      <c r="J940" s="20">
        <v>0</v>
      </c>
      <c r="K940" s="20">
        <v>0</v>
      </c>
      <c r="L940" s="20">
        <v>0</v>
      </c>
      <c r="M940" s="20">
        <v>87578</v>
      </c>
      <c r="N940" s="20">
        <v>54101</v>
      </c>
      <c r="O940" s="20">
        <v>33892</v>
      </c>
      <c r="P940" s="20">
        <v>214792</v>
      </c>
      <c r="Q940" s="20">
        <v>151450</v>
      </c>
      <c r="R940" s="20">
        <v>263440</v>
      </c>
      <c r="S940" s="20">
        <v>198816</v>
      </c>
      <c r="T940" s="21">
        <v>195516</v>
      </c>
      <c r="U940" s="54">
        <v>123939</v>
      </c>
      <c r="V940" s="20">
        <v>121932</v>
      </c>
      <c r="W940" s="20">
        <v>68264</v>
      </c>
      <c r="X940" s="20">
        <v>0</v>
      </c>
      <c r="Y940" s="21">
        <v>0</v>
      </c>
      <c r="Z940" s="20">
        <v>696417</v>
      </c>
      <c r="AA940" s="21">
        <v>0</v>
      </c>
      <c r="AB940" s="32">
        <v>283541</v>
      </c>
      <c r="AC940" s="20">
        <v>2328446</v>
      </c>
      <c r="AD940" s="20">
        <v>1533053</v>
      </c>
      <c r="AE940" s="20">
        <v>1958092</v>
      </c>
      <c r="AF940" s="20">
        <v>1279012</v>
      </c>
      <c r="AG940" s="20">
        <v>545569</v>
      </c>
      <c r="AH940" s="20">
        <v>271457</v>
      </c>
      <c r="AI940" s="21">
        <v>141553</v>
      </c>
      <c r="AJ940" s="25">
        <v>136698</v>
      </c>
      <c r="AK940" s="25">
        <v>167396</v>
      </c>
      <c r="AL940" s="25">
        <v>52176</v>
      </c>
      <c r="AM940" s="22">
        <v>82353</v>
      </c>
      <c r="AN940" s="20">
        <v>859501</v>
      </c>
      <c r="AO940" s="20">
        <v>94554</v>
      </c>
      <c r="AP940" s="54">
        <v>13971624</v>
      </c>
      <c r="AQ940" s="25">
        <v>272797</v>
      </c>
      <c r="AR940" s="25">
        <v>295300</v>
      </c>
      <c r="AS940" s="54">
        <v>187477</v>
      </c>
      <c r="AT940" s="54">
        <v>85295</v>
      </c>
      <c r="AU940" s="54">
        <v>169465</v>
      </c>
      <c r="AV940" s="54">
        <v>525418</v>
      </c>
      <c r="AW940" s="25">
        <f t="shared" si="56"/>
        <v>1535752</v>
      </c>
      <c r="AX940" s="165">
        <v>2538043</v>
      </c>
      <c r="AY940" s="98">
        <f t="shared" si="57"/>
        <v>18045419</v>
      </c>
      <c r="AZ940" s="73"/>
      <c r="BA940" s="20">
        <v>1830346</v>
      </c>
      <c r="BB940" s="20">
        <v>254336</v>
      </c>
      <c r="BC940" s="19">
        <v>2084682</v>
      </c>
      <c r="BD940" s="19">
        <f t="shared" si="58"/>
        <v>20130101</v>
      </c>
      <c r="BF940" s="20">
        <v>1917583</v>
      </c>
      <c r="BG940" s="21">
        <f t="shared" si="59"/>
        <v>18212518</v>
      </c>
      <c r="BI940" s="73"/>
      <c r="BJ940" s="73"/>
      <c r="BK940" s="73"/>
      <c r="BL940" s="73"/>
      <c r="BM940" s="73"/>
      <c r="BN940" s="73"/>
      <c r="BO940" s="73"/>
    </row>
    <row r="941" spans="1:67" ht="22.5" customHeight="1" x14ac:dyDescent="0.2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3561</v>
      </c>
      <c r="F941" s="19">
        <v>2740105</v>
      </c>
      <c r="G941" s="20">
        <v>577544</v>
      </c>
      <c r="H941" s="20">
        <v>740889</v>
      </c>
      <c r="I941" s="20">
        <v>0</v>
      </c>
      <c r="J941" s="20">
        <v>33925</v>
      </c>
      <c r="K941" s="20">
        <v>0</v>
      </c>
      <c r="L941" s="20">
        <v>0</v>
      </c>
      <c r="M941" s="20">
        <v>274069</v>
      </c>
      <c r="N941" s="20">
        <v>150755</v>
      </c>
      <c r="O941" s="20">
        <v>78181</v>
      </c>
      <c r="P941" s="20">
        <v>394566</v>
      </c>
      <c r="Q941" s="20">
        <v>385100</v>
      </c>
      <c r="R941" s="20">
        <v>559677</v>
      </c>
      <c r="S941" s="20">
        <v>549936</v>
      </c>
      <c r="T941" s="21">
        <v>293274</v>
      </c>
      <c r="U941" s="54">
        <v>270720</v>
      </c>
      <c r="V941" s="20">
        <v>309346</v>
      </c>
      <c r="W941" s="20">
        <v>156032</v>
      </c>
      <c r="X941" s="20">
        <v>460620</v>
      </c>
      <c r="Y941" s="21">
        <v>52266</v>
      </c>
      <c r="Z941" s="20">
        <v>1380923</v>
      </c>
      <c r="AA941" s="21">
        <v>262186</v>
      </c>
      <c r="AB941" s="32">
        <v>1266279</v>
      </c>
      <c r="AC941" s="20">
        <v>6301218</v>
      </c>
      <c r="AD941" s="20">
        <v>2787385</v>
      </c>
      <c r="AE941" s="20">
        <v>4130512</v>
      </c>
      <c r="AF941" s="20">
        <v>2776873</v>
      </c>
      <c r="AG941" s="20">
        <v>1479861</v>
      </c>
      <c r="AH941" s="20">
        <v>228497</v>
      </c>
      <c r="AI941" s="21">
        <v>127117</v>
      </c>
      <c r="AJ941" s="25">
        <v>355903</v>
      </c>
      <c r="AK941" s="25">
        <v>291688</v>
      </c>
      <c r="AL941" s="25">
        <v>111470</v>
      </c>
      <c r="AM941" s="22">
        <v>175178</v>
      </c>
      <c r="AN941" s="20">
        <v>1322666</v>
      </c>
      <c r="AO941" s="20">
        <v>153072</v>
      </c>
      <c r="AP941" s="54">
        <v>31177833</v>
      </c>
      <c r="AQ941" s="25">
        <v>562705</v>
      </c>
      <c r="AR941" s="25">
        <v>493286</v>
      </c>
      <c r="AS941" s="54">
        <v>252277</v>
      </c>
      <c r="AT941" s="54">
        <v>169407</v>
      </c>
      <c r="AU941" s="54">
        <v>235792</v>
      </c>
      <c r="AV941" s="54">
        <v>421625</v>
      </c>
      <c r="AW941" s="25">
        <f t="shared" si="56"/>
        <v>2135092</v>
      </c>
      <c r="AX941" s="165">
        <v>3831874</v>
      </c>
      <c r="AY941" s="98">
        <f t="shared" si="57"/>
        <v>37144799</v>
      </c>
      <c r="AZ941" s="73"/>
      <c r="BA941" s="20">
        <v>3890022</v>
      </c>
      <c r="BB941" s="20">
        <v>251169</v>
      </c>
      <c r="BC941" s="19">
        <v>4141191</v>
      </c>
      <c r="BD941" s="19">
        <f t="shared" si="58"/>
        <v>41285990</v>
      </c>
      <c r="BF941" s="20">
        <v>1538779</v>
      </c>
      <c r="BG941" s="21">
        <f t="shared" si="59"/>
        <v>39747211</v>
      </c>
      <c r="BI941" s="73"/>
      <c r="BJ941" s="73"/>
      <c r="BK941" s="73"/>
      <c r="BL941" s="73"/>
      <c r="BM941" s="73"/>
      <c r="BN941" s="73"/>
      <c r="BO941" s="73"/>
    </row>
    <row r="942" spans="1:67" ht="22.5" customHeight="1" x14ac:dyDescent="0.2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2183068</v>
      </c>
      <c r="G942" s="20">
        <v>797232</v>
      </c>
      <c r="H942" s="20">
        <v>789403</v>
      </c>
      <c r="I942" s="20">
        <v>0</v>
      </c>
      <c r="J942" s="20">
        <v>0</v>
      </c>
      <c r="K942" s="20">
        <v>0</v>
      </c>
      <c r="L942" s="20">
        <v>6511</v>
      </c>
      <c r="M942" s="20">
        <v>174850</v>
      </c>
      <c r="N942" s="20">
        <v>94740</v>
      </c>
      <c r="O942" s="20">
        <v>43956</v>
      </c>
      <c r="P942" s="20">
        <v>1665920</v>
      </c>
      <c r="Q942" s="20">
        <v>244167</v>
      </c>
      <c r="R942" s="20">
        <v>405885</v>
      </c>
      <c r="S942" s="20">
        <v>346560</v>
      </c>
      <c r="T942" s="21">
        <v>238964</v>
      </c>
      <c r="U942" s="54">
        <v>184470</v>
      </c>
      <c r="V942" s="20">
        <v>182898</v>
      </c>
      <c r="W942" s="20">
        <v>97520</v>
      </c>
      <c r="X942" s="20">
        <v>0</v>
      </c>
      <c r="Y942" s="21">
        <v>0</v>
      </c>
      <c r="Z942" s="20">
        <v>856615</v>
      </c>
      <c r="AA942" s="21">
        <v>816888</v>
      </c>
      <c r="AB942" s="32">
        <v>462287</v>
      </c>
      <c r="AC942" s="20">
        <v>4118914</v>
      </c>
      <c r="AD942" s="20">
        <v>2601043</v>
      </c>
      <c r="AE942" s="20">
        <v>2833020</v>
      </c>
      <c r="AF942" s="20">
        <v>1840469</v>
      </c>
      <c r="AG942" s="20">
        <v>1080168</v>
      </c>
      <c r="AH942" s="20">
        <v>258419</v>
      </c>
      <c r="AI942" s="21">
        <v>47318</v>
      </c>
      <c r="AJ942" s="25">
        <v>223894</v>
      </c>
      <c r="AK942" s="25">
        <v>228180</v>
      </c>
      <c r="AL942" s="25">
        <v>75857</v>
      </c>
      <c r="AM942" s="22">
        <v>124272</v>
      </c>
      <c r="AN942" s="20">
        <v>1841949</v>
      </c>
      <c r="AO942" s="20">
        <v>87844</v>
      </c>
      <c r="AP942" s="54">
        <v>24953281</v>
      </c>
      <c r="AQ942" s="25">
        <v>370395</v>
      </c>
      <c r="AR942" s="25">
        <v>378709</v>
      </c>
      <c r="AS942" s="54">
        <v>231182</v>
      </c>
      <c r="AT942" s="54">
        <v>113926</v>
      </c>
      <c r="AU942" s="54">
        <v>154488</v>
      </c>
      <c r="AV942" s="54">
        <v>1050247</v>
      </c>
      <c r="AW942" s="25">
        <f t="shared" si="56"/>
        <v>2298947</v>
      </c>
      <c r="AX942" s="165">
        <v>4047656</v>
      </c>
      <c r="AY942" s="98">
        <f t="shared" si="57"/>
        <v>31299884</v>
      </c>
      <c r="AZ942" s="73"/>
      <c r="BA942" s="20">
        <v>2813311</v>
      </c>
      <c r="BB942" s="20">
        <v>221359</v>
      </c>
      <c r="BC942" s="19">
        <v>3034670</v>
      </c>
      <c r="BD942" s="19">
        <f t="shared" si="58"/>
        <v>34334554</v>
      </c>
      <c r="BF942" s="20">
        <v>3833019</v>
      </c>
      <c r="BG942" s="21">
        <f t="shared" si="59"/>
        <v>30501535</v>
      </c>
      <c r="BI942" s="73"/>
      <c r="BJ942" s="73"/>
      <c r="BK942" s="73"/>
      <c r="BL942" s="73"/>
      <c r="BM942" s="73"/>
      <c r="BN942" s="73"/>
      <c r="BO942" s="73"/>
    </row>
    <row r="943" spans="1:67" ht="22.5" customHeight="1" x14ac:dyDescent="0.2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1632056</v>
      </c>
      <c r="G943" s="20">
        <v>382520</v>
      </c>
      <c r="H943" s="20">
        <v>472916</v>
      </c>
      <c r="I943" s="20">
        <v>49547</v>
      </c>
      <c r="J943" s="20">
        <v>38437</v>
      </c>
      <c r="K943" s="20">
        <v>0</v>
      </c>
      <c r="L943" s="20">
        <v>11816</v>
      </c>
      <c r="M943" s="20">
        <v>143477</v>
      </c>
      <c r="N943" s="20">
        <v>82091</v>
      </c>
      <c r="O943" s="20">
        <v>28194</v>
      </c>
      <c r="P943" s="20">
        <v>470058</v>
      </c>
      <c r="Q943" s="20">
        <v>234905</v>
      </c>
      <c r="R943" s="20">
        <v>301888</v>
      </c>
      <c r="S943" s="20">
        <v>279072</v>
      </c>
      <c r="T943" s="21">
        <v>141206</v>
      </c>
      <c r="U943" s="54">
        <v>143059</v>
      </c>
      <c r="V943" s="20">
        <v>146770</v>
      </c>
      <c r="W943" s="20">
        <v>87768</v>
      </c>
      <c r="X943" s="20">
        <v>0</v>
      </c>
      <c r="Y943" s="21">
        <v>0</v>
      </c>
      <c r="Z943" s="20">
        <v>775537</v>
      </c>
      <c r="AA943" s="21">
        <v>154346</v>
      </c>
      <c r="AB943" s="32">
        <v>522809</v>
      </c>
      <c r="AC943" s="20">
        <v>3011215</v>
      </c>
      <c r="AD943" s="20">
        <v>1755495</v>
      </c>
      <c r="AE943" s="20">
        <v>2592782</v>
      </c>
      <c r="AF943" s="20">
        <v>1644256</v>
      </c>
      <c r="AG943" s="20">
        <v>712679</v>
      </c>
      <c r="AH943" s="20">
        <v>196230</v>
      </c>
      <c r="AI943" s="21">
        <v>34486</v>
      </c>
      <c r="AJ943" s="25">
        <v>187804</v>
      </c>
      <c r="AK943" s="25">
        <v>202139</v>
      </c>
      <c r="AL943" s="25">
        <v>65664</v>
      </c>
      <c r="AM943" s="22">
        <v>106261</v>
      </c>
      <c r="AN943" s="20">
        <v>818965</v>
      </c>
      <c r="AO943" s="20">
        <v>31514</v>
      </c>
      <c r="AP943" s="54">
        <v>17457962</v>
      </c>
      <c r="AQ943" s="25">
        <v>321052</v>
      </c>
      <c r="AR943" s="25">
        <v>378859</v>
      </c>
      <c r="AS943" s="54">
        <v>187389</v>
      </c>
      <c r="AT943" s="54">
        <v>101228</v>
      </c>
      <c r="AU943" s="54">
        <v>144748</v>
      </c>
      <c r="AV943" s="54">
        <v>722882</v>
      </c>
      <c r="AW943" s="25">
        <f t="shared" si="56"/>
        <v>1856158</v>
      </c>
      <c r="AX943" s="165">
        <v>2435436</v>
      </c>
      <c r="AY943" s="98">
        <f t="shared" si="57"/>
        <v>21749556</v>
      </c>
      <c r="AZ943" s="73"/>
      <c r="BA943" s="20">
        <v>2405856</v>
      </c>
      <c r="BB943" s="20">
        <v>102828</v>
      </c>
      <c r="BC943" s="19">
        <v>2508684</v>
      </c>
      <c r="BD943" s="19">
        <f t="shared" si="58"/>
        <v>24258240</v>
      </c>
      <c r="BF943" s="20">
        <v>2638256</v>
      </c>
      <c r="BG943" s="21">
        <f t="shared" si="59"/>
        <v>21619984</v>
      </c>
      <c r="BI943" s="73"/>
      <c r="BJ943" s="73"/>
      <c r="BK943" s="73"/>
      <c r="BL943" s="73"/>
      <c r="BM943" s="73"/>
      <c r="BN943" s="73"/>
      <c r="BO943" s="73"/>
    </row>
    <row r="944" spans="1:67" ht="22.5" customHeight="1" x14ac:dyDescent="0.2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1469146</v>
      </c>
      <c r="G944" s="20">
        <v>620277</v>
      </c>
      <c r="H944" s="20">
        <v>455726</v>
      </c>
      <c r="I944" s="20">
        <v>0</v>
      </c>
      <c r="J944" s="20">
        <v>0</v>
      </c>
      <c r="K944" s="20">
        <v>0</v>
      </c>
      <c r="L944" s="20">
        <v>0</v>
      </c>
      <c r="M944" s="20">
        <v>113518</v>
      </c>
      <c r="N944" s="20">
        <v>71843</v>
      </c>
      <c r="O944" s="20">
        <v>28490</v>
      </c>
      <c r="P944" s="20">
        <v>711836</v>
      </c>
      <c r="Q944" s="20">
        <v>169203</v>
      </c>
      <c r="R944" s="20">
        <v>301844</v>
      </c>
      <c r="S944" s="20">
        <v>253536</v>
      </c>
      <c r="T944" s="21">
        <v>238964</v>
      </c>
      <c r="U944" s="54">
        <v>130496</v>
      </c>
      <c r="V944" s="20">
        <v>165963</v>
      </c>
      <c r="W944" s="20">
        <v>87768</v>
      </c>
      <c r="X944" s="20">
        <v>0</v>
      </c>
      <c r="Y944" s="21">
        <v>0</v>
      </c>
      <c r="Z944" s="20">
        <v>719440</v>
      </c>
      <c r="AA944" s="21">
        <v>221072</v>
      </c>
      <c r="AB944" s="32">
        <v>283013</v>
      </c>
      <c r="AC944" s="20">
        <v>2570692</v>
      </c>
      <c r="AD944" s="20">
        <v>1598290</v>
      </c>
      <c r="AE944" s="20">
        <v>2180494</v>
      </c>
      <c r="AF944" s="20">
        <v>1260221</v>
      </c>
      <c r="AG944" s="20">
        <v>603411</v>
      </c>
      <c r="AH944" s="20">
        <v>329801</v>
      </c>
      <c r="AI944" s="21">
        <v>58546</v>
      </c>
      <c r="AJ944" s="25">
        <v>156158</v>
      </c>
      <c r="AK944" s="25">
        <v>181348</v>
      </c>
      <c r="AL944" s="25">
        <v>54355</v>
      </c>
      <c r="AM944" s="22">
        <v>91787</v>
      </c>
      <c r="AN944" s="20">
        <v>910800</v>
      </c>
      <c r="AO944" s="20">
        <v>114360</v>
      </c>
      <c r="AP944" s="54">
        <v>16152398</v>
      </c>
      <c r="AQ944" s="25">
        <v>208591</v>
      </c>
      <c r="AR944" s="25">
        <v>310032</v>
      </c>
      <c r="AS944" s="54">
        <v>224004</v>
      </c>
      <c r="AT944" s="54">
        <v>77429</v>
      </c>
      <c r="AU944" s="54">
        <v>140551</v>
      </c>
      <c r="AV944" s="54">
        <v>718909</v>
      </c>
      <c r="AW944" s="25">
        <f t="shared" si="56"/>
        <v>1679516</v>
      </c>
      <c r="AX944" s="165">
        <v>3182862</v>
      </c>
      <c r="AY944" s="98">
        <f t="shared" si="57"/>
        <v>21014776</v>
      </c>
      <c r="AZ944" s="73"/>
      <c r="BA944" s="20">
        <v>2106131</v>
      </c>
      <c r="BB944" s="20">
        <v>279975</v>
      </c>
      <c r="BC944" s="19">
        <v>2386106</v>
      </c>
      <c r="BD944" s="19">
        <f t="shared" si="58"/>
        <v>23400882</v>
      </c>
      <c r="BF944" s="20">
        <v>2623756</v>
      </c>
      <c r="BG944" s="21">
        <f t="shared" si="59"/>
        <v>20777126</v>
      </c>
      <c r="BI944" s="73"/>
      <c r="BJ944" s="73"/>
      <c r="BK944" s="73"/>
      <c r="BL944" s="73"/>
      <c r="BM944" s="73"/>
      <c r="BN944" s="73"/>
      <c r="BO944" s="73"/>
    </row>
    <row r="945" spans="1:67" ht="22.5" customHeight="1" x14ac:dyDescent="0.2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1679020</v>
      </c>
      <c r="G945" s="20">
        <v>413566</v>
      </c>
      <c r="H945" s="20">
        <v>466040</v>
      </c>
      <c r="I945" s="20">
        <v>0</v>
      </c>
      <c r="J945" s="20">
        <v>0</v>
      </c>
      <c r="K945" s="20">
        <v>0</v>
      </c>
      <c r="L945" s="20">
        <v>0</v>
      </c>
      <c r="M945" s="20">
        <v>145366</v>
      </c>
      <c r="N945" s="20">
        <v>92940</v>
      </c>
      <c r="O945" s="20">
        <v>41662</v>
      </c>
      <c r="P945" s="20">
        <v>761961</v>
      </c>
      <c r="Q945" s="20">
        <v>214311</v>
      </c>
      <c r="R945" s="20">
        <v>341894</v>
      </c>
      <c r="S945" s="20">
        <v>289104</v>
      </c>
      <c r="T945" s="21">
        <v>184654</v>
      </c>
      <c r="U945" s="54">
        <v>147289</v>
      </c>
      <c r="V945" s="20">
        <v>163705</v>
      </c>
      <c r="W945" s="20">
        <v>97520</v>
      </c>
      <c r="X945" s="20">
        <v>0</v>
      </c>
      <c r="Y945" s="21">
        <v>0</v>
      </c>
      <c r="Z945" s="20">
        <v>872417</v>
      </c>
      <c r="AA945" s="21">
        <v>0</v>
      </c>
      <c r="AB945" s="32">
        <v>418645</v>
      </c>
      <c r="AC945" s="20">
        <v>3152996</v>
      </c>
      <c r="AD945" s="20">
        <v>2305294</v>
      </c>
      <c r="AE945" s="20">
        <v>2672788</v>
      </c>
      <c r="AF945" s="20">
        <v>1712778</v>
      </c>
      <c r="AG945" s="20">
        <v>730960</v>
      </c>
      <c r="AH945" s="20">
        <v>236470</v>
      </c>
      <c r="AI945" s="21">
        <v>64962</v>
      </c>
      <c r="AJ945" s="25">
        <v>193970</v>
      </c>
      <c r="AK945" s="25">
        <v>205634</v>
      </c>
      <c r="AL945" s="25">
        <v>60494</v>
      </c>
      <c r="AM945" s="22">
        <v>108727</v>
      </c>
      <c r="AN945" s="20">
        <v>792797</v>
      </c>
      <c r="AO945" s="20">
        <v>75670</v>
      </c>
      <c r="AP945" s="54">
        <v>18643634</v>
      </c>
      <c r="AQ945" s="25">
        <v>272213</v>
      </c>
      <c r="AR945" s="25">
        <v>306211</v>
      </c>
      <c r="AS945" s="54">
        <v>159079</v>
      </c>
      <c r="AT945" s="54">
        <v>97244</v>
      </c>
      <c r="AU945" s="54">
        <v>183631</v>
      </c>
      <c r="AV945" s="54">
        <v>716264</v>
      </c>
      <c r="AW945" s="25">
        <f t="shared" si="56"/>
        <v>1734642</v>
      </c>
      <c r="AX945" s="165">
        <v>2098505</v>
      </c>
      <c r="AY945" s="98">
        <f t="shared" si="57"/>
        <v>22476781</v>
      </c>
      <c r="AZ945" s="73"/>
      <c r="BA945" s="20">
        <v>2466029</v>
      </c>
      <c r="BB945" s="20">
        <v>202535</v>
      </c>
      <c r="BC945" s="19">
        <v>2668564</v>
      </c>
      <c r="BD945" s="19">
        <f t="shared" si="58"/>
        <v>25145345</v>
      </c>
      <c r="BF945" s="20">
        <v>2614104</v>
      </c>
      <c r="BG945" s="21">
        <f t="shared" si="59"/>
        <v>22531241</v>
      </c>
      <c r="BI945" s="73"/>
      <c r="BJ945" s="73"/>
      <c r="BK945" s="73"/>
      <c r="BL945" s="73"/>
      <c r="BM945" s="73"/>
      <c r="BN945" s="73"/>
      <c r="BO945" s="73"/>
    </row>
    <row r="946" spans="1:67" ht="22.5" customHeight="1" x14ac:dyDescent="0.2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3561</v>
      </c>
      <c r="F946" s="19">
        <v>1037591</v>
      </c>
      <c r="G946" s="20">
        <v>294974</v>
      </c>
      <c r="H946" s="20">
        <v>325464</v>
      </c>
      <c r="I946" s="20">
        <v>0</v>
      </c>
      <c r="J946" s="20">
        <v>0</v>
      </c>
      <c r="K946" s="20">
        <v>0</v>
      </c>
      <c r="L946" s="20">
        <v>0</v>
      </c>
      <c r="M946" s="20">
        <v>89659</v>
      </c>
      <c r="N946" s="20">
        <v>48977</v>
      </c>
      <c r="O946" s="20">
        <v>16095</v>
      </c>
      <c r="P946" s="20">
        <v>292911</v>
      </c>
      <c r="Q946" s="20">
        <v>138470</v>
      </c>
      <c r="R946" s="20">
        <v>202208</v>
      </c>
      <c r="S946" s="20">
        <v>189696</v>
      </c>
      <c r="T946" s="21">
        <v>119482</v>
      </c>
      <c r="U946" s="54">
        <v>101435</v>
      </c>
      <c r="V946" s="20">
        <v>112900</v>
      </c>
      <c r="W946" s="20">
        <v>58512</v>
      </c>
      <c r="X946" s="20">
        <v>0</v>
      </c>
      <c r="Y946" s="21">
        <v>0</v>
      </c>
      <c r="Z946" s="20">
        <v>460273</v>
      </c>
      <c r="AA946" s="21">
        <v>289146</v>
      </c>
      <c r="AB946" s="32">
        <v>330257</v>
      </c>
      <c r="AC946" s="20">
        <v>2450052</v>
      </c>
      <c r="AD946" s="20">
        <v>706019</v>
      </c>
      <c r="AE946" s="20">
        <v>1396729</v>
      </c>
      <c r="AF946" s="20">
        <v>899084</v>
      </c>
      <c r="AG946" s="20">
        <v>491657</v>
      </c>
      <c r="AH946" s="20">
        <v>201951</v>
      </c>
      <c r="AI946" s="21">
        <v>73383</v>
      </c>
      <c r="AJ946" s="25">
        <v>126643</v>
      </c>
      <c r="AK946" s="25">
        <v>145911</v>
      </c>
      <c r="AL946" s="25">
        <v>39520</v>
      </c>
      <c r="AM946" s="22">
        <v>77119</v>
      </c>
      <c r="AN946" s="20">
        <v>318080</v>
      </c>
      <c r="AO946" s="20">
        <v>50087</v>
      </c>
      <c r="AP946" s="54">
        <v>11084285</v>
      </c>
      <c r="AQ946" s="25">
        <v>216910</v>
      </c>
      <c r="AR946" s="25">
        <v>251416</v>
      </c>
      <c r="AS946" s="54">
        <v>146899</v>
      </c>
      <c r="AT946" s="54">
        <v>64961</v>
      </c>
      <c r="AU946" s="54">
        <v>131014</v>
      </c>
      <c r="AV946" s="54">
        <v>61912</v>
      </c>
      <c r="AW946" s="25">
        <f t="shared" si="56"/>
        <v>873112</v>
      </c>
      <c r="AX946" s="165">
        <v>955712</v>
      </c>
      <c r="AY946" s="98">
        <f t="shared" si="57"/>
        <v>12913109</v>
      </c>
      <c r="AZ946" s="73"/>
      <c r="BA946" s="20">
        <v>1683324</v>
      </c>
      <c r="BB946" s="20">
        <v>160054</v>
      </c>
      <c r="BC946" s="19">
        <v>1843378</v>
      </c>
      <c r="BD946" s="19">
        <f t="shared" si="58"/>
        <v>14756487</v>
      </c>
      <c r="BF946" s="20">
        <v>225958</v>
      </c>
      <c r="BG946" s="21">
        <f t="shared" si="59"/>
        <v>14530529</v>
      </c>
      <c r="BI946" s="73"/>
      <c r="BJ946" s="73"/>
      <c r="BK946" s="73"/>
      <c r="BL946" s="73"/>
      <c r="BM946" s="73"/>
      <c r="BN946" s="73"/>
      <c r="BO946" s="73"/>
    </row>
    <row r="947" spans="1:67" ht="22.5" customHeight="1" x14ac:dyDescent="0.2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1133098</v>
      </c>
      <c r="G947" s="20">
        <v>471786</v>
      </c>
      <c r="H947" s="20">
        <v>339025</v>
      </c>
      <c r="I947" s="20">
        <v>0</v>
      </c>
      <c r="J947" s="20">
        <v>0</v>
      </c>
      <c r="K947" s="20">
        <v>0</v>
      </c>
      <c r="L947" s="20">
        <v>0</v>
      </c>
      <c r="M947" s="20">
        <v>85701</v>
      </c>
      <c r="N947" s="20">
        <v>48337</v>
      </c>
      <c r="O947" s="20">
        <v>31783</v>
      </c>
      <c r="P947" s="20">
        <v>397874</v>
      </c>
      <c r="Q947" s="20">
        <v>133463</v>
      </c>
      <c r="R947" s="20">
        <v>261393</v>
      </c>
      <c r="S947" s="20">
        <v>228912</v>
      </c>
      <c r="T947" s="21">
        <v>130344</v>
      </c>
      <c r="U947" s="54">
        <v>108965</v>
      </c>
      <c r="V947" s="20">
        <v>102739</v>
      </c>
      <c r="W947" s="20">
        <v>39008</v>
      </c>
      <c r="X947" s="20">
        <v>0</v>
      </c>
      <c r="Y947" s="21">
        <v>0</v>
      </c>
      <c r="Z947" s="20">
        <v>448449</v>
      </c>
      <c r="AA947" s="21">
        <v>620080</v>
      </c>
      <c r="AB947" s="32">
        <v>495575</v>
      </c>
      <c r="AC947" s="20">
        <v>2284866</v>
      </c>
      <c r="AD947" s="20">
        <v>1256869</v>
      </c>
      <c r="AE947" s="20">
        <v>1328834</v>
      </c>
      <c r="AF947" s="20">
        <v>785027</v>
      </c>
      <c r="AG947" s="20">
        <v>498874</v>
      </c>
      <c r="AH947" s="20">
        <v>167527</v>
      </c>
      <c r="AI947" s="21">
        <v>17644</v>
      </c>
      <c r="AJ947" s="25">
        <v>125210</v>
      </c>
      <c r="AK947" s="25">
        <v>143019</v>
      </c>
      <c r="AL947" s="25">
        <v>38006</v>
      </c>
      <c r="AM947" s="22">
        <v>75770</v>
      </c>
      <c r="AN947" s="20">
        <v>527786</v>
      </c>
      <c r="AO947" s="20">
        <v>53654</v>
      </c>
      <c r="AP947" s="54">
        <v>12379618</v>
      </c>
      <c r="AQ947" s="25">
        <v>214782</v>
      </c>
      <c r="AR947" s="25">
        <v>244715</v>
      </c>
      <c r="AS947" s="54">
        <v>154746</v>
      </c>
      <c r="AT947" s="54">
        <v>64653</v>
      </c>
      <c r="AU947" s="54">
        <v>99499</v>
      </c>
      <c r="AV947" s="54">
        <v>587401</v>
      </c>
      <c r="AW947" s="25">
        <f t="shared" si="56"/>
        <v>1365796</v>
      </c>
      <c r="AX947" s="165">
        <v>2129754</v>
      </c>
      <c r="AY947" s="98">
        <f t="shared" si="57"/>
        <v>15875168</v>
      </c>
      <c r="AZ947" s="73"/>
      <c r="BA947" s="20">
        <v>1701488</v>
      </c>
      <c r="BB947" s="20">
        <v>148272</v>
      </c>
      <c r="BC947" s="19">
        <v>1849760</v>
      </c>
      <c r="BD947" s="19">
        <f t="shared" si="58"/>
        <v>17724928</v>
      </c>
      <c r="BF947" s="20">
        <v>2143800</v>
      </c>
      <c r="BG947" s="21">
        <f t="shared" si="59"/>
        <v>15581128</v>
      </c>
      <c r="BI947" s="73"/>
      <c r="BJ947" s="73"/>
      <c r="BK947" s="73"/>
      <c r="BL947" s="73"/>
      <c r="BM947" s="73"/>
      <c r="BN947" s="73"/>
      <c r="BO947" s="73"/>
    </row>
    <row r="948" spans="1:67" ht="22.5" customHeight="1" x14ac:dyDescent="0.2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343559</v>
      </c>
      <c r="G948" s="20">
        <v>51122</v>
      </c>
      <c r="H948" s="20">
        <v>49087</v>
      </c>
      <c r="I948" s="20">
        <v>0</v>
      </c>
      <c r="J948" s="20">
        <v>4298</v>
      </c>
      <c r="K948" s="20">
        <v>19237</v>
      </c>
      <c r="L948" s="20">
        <v>9809</v>
      </c>
      <c r="M948" s="20">
        <v>20086</v>
      </c>
      <c r="N948" s="20">
        <v>10784</v>
      </c>
      <c r="O948" s="20">
        <v>15799</v>
      </c>
      <c r="P948" s="20">
        <v>259780</v>
      </c>
      <c r="Q948" s="20">
        <v>37312</v>
      </c>
      <c r="R948" s="20">
        <v>33553</v>
      </c>
      <c r="S948" s="20">
        <v>40128</v>
      </c>
      <c r="T948" s="21">
        <v>76034</v>
      </c>
      <c r="U948" s="54">
        <v>16835</v>
      </c>
      <c r="V948" s="20">
        <v>24838</v>
      </c>
      <c r="W948" s="20">
        <v>39008</v>
      </c>
      <c r="X948" s="20">
        <v>0</v>
      </c>
      <c r="Y948" s="21">
        <v>0</v>
      </c>
      <c r="Z948" s="20">
        <v>197640</v>
      </c>
      <c r="AA948" s="21">
        <v>28308</v>
      </c>
      <c r="AB948" s="32">
        <v>225858</v>
      </c>
      <c r="AC948" s="20">
        <v>570768</v>
      </c>
      <c r="AD948" s="20">
        <v>394277</v>
      </c>
      <c r="AE948" s="20">
        <v>674766</v>
      </c>
      <c r="AF948" s="20">
        <v>384997</v>
      </c>
      <c r="AG948" s="20">
        <v>143979</v>
      </c>
      <c r="AH948" s="20">
        <v>60313</v>
      </c>
      <c r="AI948" s="21">
        <v>71779</v>
      </c>
      <c r="AJ948" s="25">
        <v>49264</v>
      </c>
      <c r="AK948" s="25">
        <v>71830</v>
      </c>
      <c r="AL948" s="25">
        <v>16937</v>
      </c>
      <c r="AM948" s="22">
        <v>38890</v>
      </c>
      <c r="AN948" s="20">
        <v>252397</v>
      </c>
      <c r="AO948" s="20">
        <v>17235</v>
      </c>
      <c r="AP948" s="54">
        <v>4250507</v>
      </c>
      <c r="AQ948" s="25">
        <v>82721</v>
      </c>
      <c r="AR948" s="25">
        <v>172550</v>
      </c>
      <c r="AS948" s="54">
        <v>119519</v>
      </c>
      <c r="AT948" s="54">
        <v>73687</v>
      </c>
      <c r="AU948" s="54">
        <v>110548</v>
      </c>
      <c r="AV948" s="54">
        <v>98616</v>
      </c>
      <c r="AW948" s="25">
        <f t="shared" si="56"/>
        <v>657641</v>
      </c>
      <c r="AX948" s="165">
        <v>520871</v>
      </c>
      <c r="AY948" s="98">
        <f t="shared" si="57"/>
        <v>5429019</v>
      </c>
      <c r="AZ948" s="73"/>
      <c r="BA948" s="20">
        <v>554838</v>
      </c>
      <c r="BB948" s="20">
        <v>73840</v>
      </c>
      <c r="BC948" s="19">
        <v>628678</v>
      </c>
      <c r="BD948" s="19">
        <f t="shared" si="58"/>
        <v>6057697</v>
      </c>
      <c r="BF948" s="20">
        <v>359911</v>
      </c>
      <c r="BG948" s="21">
        <f t="shared" si="59"/>
        <v>5697786</v>
      </c>
      <c r="BI948" s="73"/>
      <c r="BJ948" s="73"/>
      <c r="BK948" s="73"/>
      <c r="BL948" s="73"/>
      <c r="BM948" s="73"/>
      <c r="BN948" s="73"/>
      <c r="BO948" s="73"/>
    </row>
    <row r="949" spans="1:67" ht="22.5" customHeight="1" x14ac:dyDescent="0.2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681291</v>
      </c>
      <c r="G949" s="20">
        <v>204202</v>
      </c>
      <c r="H949" s="20">
        <v>202078</v>
      </c>
      <c r="I949" s="20">
        <v>0</v>
      </c>
      <c r="J949" s="20">
        <v>0</v>
      </c>
      <c r="K949" s="20">
        <v>0</v>
      </c>
      <c r="L949" s="20">
        <v>0</v>
      </c>
      <c r="M949" s="20">
        <v>56405</v>
      </c>
      <c r="N949" s="20">
        <v>28021</v>
      </c>
      <c r="O949" s="20">
        <v>8177</v>
      </c>
      <c r="P949" s="20">
        <v>233083</v>
      </c>
      <c r="Q949" s="20">
        <v>92959</v>
      </c>
      <c r="R949" s="20">
        <v>120373</v>
      </c>
      <c r="S949" s="20">
        <v>127680</v>
      </c>
      <c r="T949" s="21">
        <v>97758</v>
      </c>
      <c r="U949" s="54">
        <v>55709</v>
      </c>
      <c r="V949" s="20">
        <v>63224</v>
      </c>
      <c r="W949" s="20">
        <v>48760</v>
      </c>
      <c r="X949" s="20">
        <v>0</v>
      </c>
      <c r="Y949" s="21">
        <v>0</v>
      </c>
      <c r="Z949" s="20">
        <v>361144</v>
      </c>
      <c r="AA949" s="21">
        <v>209614</v>
      </c>
      <c r="AB949" s="32">
        <v>164780</v>
      </c>
      <c r="AC949" s="20">
        <v>1365317</v>
      </c>
      <c r="AD949" s="20">
        <v>446279</v>
      </c>
      <c r="AE949" s="20">
        <v>864432</v>
      </c>
      <c r="AF949" s="20">
        <v>518020</v>
      </c>
      <c r="AG949" s="20">
        <v>288672</v>
      </c>
      <c r="AH949" s="20">
        <v>120721</v>
      </c>
      <c r="AI949" s="21">
        <v>45313</v>
      </c>
      <c r="AJ949" s="25">
        <v>86889</v>
      </c>
      <c r="AK949" s="25">
        <v>113094</v>
      </c>
      <c r="AL949" s="25">
        <v>27614</v>
      </c>
      <c r="AM949" s="22">
        <v>61791</v>
      </c>
      <c r="AN949" s="20">
        <v>260057</v>
      </c>
      <c r="AO949" s="20">
        <v>33060</v>
      </c>
      <c r="AP949" s="54">
        <v>6986517</v>
      </c>
      <c r="AQ949" s="25">
        <v>124122</v>
      </c>
      <c r="AR949" s="25">
        <v>190706</v>
      </c>
      <c r="AS949" s="54">
        <v>104707</v>
      </c>
      <c r="AT949" s="54">
        <v>41816</v>
      </c>
      <c r="AU949" s="54">
        <v>82017</v>
      </c>
      <c r="AV949" s="54">
        <v>159088</v>
      </c>
      <c r="AW949" s="25">
        <f t="shared" si="56"/>
        <v>702456</v>
      </c>
      <c r="AX949" s="165">
        <v>882743</v>
      </c>
      <c r="AY949" s="98">
        <f t="shared" si="57"/>
        <v>8571716</v>
      </c>
      <c r="AZ949" s="73"/>
      <c r="BA949" s="20">
        <v>1098637</v>
      </c>
      <c r="BB949" s="20">
        <v>102897</v>
      </c>
      <c r="BC949" s="19">
        <v>1201534</v>
      </c>
      <c r="BD949" s="19">
        <f t="shared" si="58"/>
        <v>9773250</v>
      </c>
      <c r="BF949" s="20">
        <v>580613</v>
      </c>
      <c r="BG949" s="21">
        <f t="shared" si="59"/>
        <v>9192637</v>
      </c>
      <c r="BI949" s="73"/>
      <c r="BJ949" s="73"/>
      <c r="BK949" s="73"/>
      <c r="BL949" s="73"/>
      <c r="BM949" s="73"/>
      <c r="BN949" s="73"/>
      <c r="BO949" s="73"/>
    </row>
    <row r="950" spans="1:67" ht="22.5" customHeight="1" x14ac:dyDescent="0.2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3561</v>
      </c>
      <c r="F950" s="19">
        <v>819784</v>
      </c>
      <c r="G950" s="20">
        <v>245644</v>
      </c>
      <c r="H950" s="20">
        <v>186989</v>
      </c>
      <c r="I950" s="20">
        <v>0</v>
      </c>
      <c r="J950" s="20">
        <v>24139</v>
      </c>
      <c r="K950" s="20">
        <v>7956</v>
      </c>
      <c r="L950" s="20">
        <v>2256</v>
      </c>
      <c r="M950" s="20">
        <v>59430</v>
      </c>
      <c r="N950" s="20">
        <v>33056</v>
      </c>
      <c r="O950" s="20">
        <v>12691</v>
      </c>
      <c r="P950" s="20">
        <v>258245</v>
      </c>
      <c r="Q950" s="20">
        <v>96801</v>
      </c>
      <c r="R950" s="20">
        <v>129228</v>
      </c>
      <c r="S950" s="20">
        <v>107616</v>
      </c>
      <c r="T950" s="21">
        <v>65172</v>
      </c>
      <c r="U950" s="54">
        <v>61250</v>
      </c>
      <c r="V950" s="20">
        <v>111771</v>
      </c>
      <c r="W950" s="20">
        <v>48760</v>
      </c>
      <c r="X950" s="20">
        <v>0</v>
      </c>
      <c r="Y950" s="21">
        <v>0</v>
      </c>
      <c r="Z950" s="20">
        <v>338700</v>
      </c>
      <c r="AA950" s="21">
        <v>235226</v>
      </c>
      <c r="AB950" s="32">
        <v>147438</v>
      </c>
      <c r="AC950" s="20">
        <v>1392061</v>
      </c>
      <c r="AD950" s="20">
        <v>694582</v>
      </c>
      <c r="AE950" s="20">
        <v>961834</v>
      </c>
      <c r="AF950" s="20">
        <v>625434</v>
      </c>
      <c r="AG950" s="20">
        <v>329019</v>
      </c>
      <c r="AH950" s="20">
        <v>118000</v>
      </c>
      <c r="AI950" s="21">
        <v>30075</v>
      </c>
      <c r="AJ950" s="25">
        <v>91035</v>
      </c>
      <c r="AK950" s="25">
        <v>107280</v>
      </c>
      <c r="AL950" s="25">
        <v>29108</v>
      </c>
      <c r="AM950" s="22">
        <v>59844</v>
      </c>
      <c r="AN950" s="20">
        <v>468096</v>
      </c>
      <c r="AO950" s="20">
        <v>20491</v>
      </c>
      <c r="AP950" s="54">
        <v>7919011</v>
      </c>
      <c r="AQ950" s="25">
        <v>130829</v>
      </c>
      <c r="AR950" s="25">
        <v>156917</v>
      </c>
      <c r="AS950" s="54">
        <v>107724</v>
      </c>
      <c r="AT950" s="54">
        <v>40620</v>
      </c>
      <c r="AU950" s="54">
        <v>63495</v>
      </c>
      <c r="AV950" s="54">
        <v>144576</v>
      </c>
      <c r="AW950" s="25">
        <f t="shared" si="56"/>
        <v>644161</v>
      </c>
      <c r="AX950" s="165">
        <v>921962</v>
      </c>
      <c r="AY950" s="98">
        <f t="shared" si="57"/>
        <v>9485134</v>
      </c>
      <c r="AZ950" s="73"/>
      <c r="BA950" s="20">
        <v>1212466</v>
      </c>
      <c r="BB950" s="20">
        <v>84460</v>
      </c>
      <c r="BC950" s="19">
        <v>1296926</v>
      </c>
      <c r="BD950" s="19">
        <f t="shared" si="58"/>
        <v>10782060</v>
      </c>
      <c r="BF950" s="20">
        <v>527651</v>
      </c>
      <c r="BG950" s="21">
        <f t="shared" si="59"/>
        <v>10254409</v>
      </c>
      <c r="BI950" s="73"/>
      <c r="BJ950" s="73"/>
      <c r="BK950" s="73"/>
      <c r="BL950" s="73"/>
      <c r="BM950" s="73"/>
      <c r="BN950" s="73"/>
      <c r="BO950" s="73"/>
    </row>
    <row r="951" spans="1:67" ht="22.5" customHeight="1" x14ac:dyDescent="0.2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599543</v>
      </c>
      <c r="G951" s="20">
        <v>236108</v>
      </c>
      <c r="H951" s="20">
        <v>239132</v>
      </c>
      <c r="I951" s="20">
        <v>0</v>
      </c>
      <c r="J951" s="20">
        <v>7727</v>
      </c>
      <c r="K951" s="20">
        <v>3682</v>
      </c>
      <c r="L951" s="20">
        <v>4893</v>
      </c>
      <c r="M951" s="20">
        <v>14231</v>
      </c>
      <c r="N951" s="20">
        <v>15093</v>
      </c>
      <c r="O951" s="20">
        <v>1110</v>
      </c>
      <c r="P951" s="20">
        <v>286112</v>
      </c>
      <c r="Q951" s="20">
        <v>56585</v>
      </c>
      <c r="R951" s="20">
        <v>43966</v>
      </c>
      <c r="S951" s="20">
        <v>64752</v>
      </c>
      <c r="T951" s="21">
        <v>76034</v>
      </c>
      <c r="U951" s="54">
        <v>24196</v>
      </c>
      <c r="V951" s="20">
        <v>34999</v>
      </c>
      <c r="W951" s="20">
        <v>39008</v>
      </c>
      <c r="X951" s="20">
        <v>0</v>
      </c>
      <c r="Y951" s="21">
        <v>0</v>
      </c>
      <c r="Z951" s="20">
        <v>296402</v>
      </c>
      <c r="AA951" s="21">
        <v>40440</v>
      </c>
      <c r="AB951" s="32">
        <v>144722</v>
      </c>
      <c r="AC951" s="20">
        <v>792562</v>
      </c>
      <c r="AD951" s="20">
        <v>482888</v>
      </c>
      <c r="AE951" s="20">
        <v>790151</v>
      </c>
      <c r="AF951" s="20">
        <v>527022</v>
      </c>
      <c r="AG951" s="20">
        <v>183535</v>
      </c>
      <c r="AH951" s="20">
        <v>182535</v>
      </c>
      <c r="AI951" s="21">
        <v>178846</v>
      </c>
      <c r="AJ951" s="25">
        <v>57438</v>
      </c>
      <c r="AK951" s="25">
        <v>90652</v>
      </c>
      <c r="AL951" s="25">
        <v>24626</v>
      </c>
      <c r="AM951" s="22">
        <v>45957</v>
      </c>
      <c r="AN951" s="20">
        <v>977883</v>
      </c>
      <c r="AO951" s="20">
        <v>48666</v>
      </c>
      <c r="AP951" s="54">
        <v>6611496</v>
      </c>
      <c r="AQ951" s="25">
        <v>127927</v>
      </c>
      <c r="AR951" s="25">
        <v>203344</v>
      </c>
      <c r="AS951" s="54">
        <v>171848</v>
      </c>
      <c r="AT951" s="54">
        <v>75032</v>
      </c>
      <c r="AU951" s="54">
        <v>158416</v>
      </c>
      <c r="AV951" s="54">
        <v>165714</v>
      </c>
      <c r="AW951" s="25">
        <f t="shared" si="56"/>
        <v>902281</v>
      </c>
      <c r="AX951" s="165">
        <v>1262075</v>
      </c>
      <c r="AY951" s="98">
        <f t="shared" si="57"/>
        <v>8775852</v>
      </c>
      <c r="AZ951" s="73"/>
      <c r="BA951" s="20">
        <v>720670</v>
      </c>
      <c r="BB951" s="20">
        <v>230293</v>
      </c>
      <c r="BC951" s="19">
        <v>950963</v>
      </c>
      <c r="BD951" s="19">
        <f t="shared" si="58"/>
        <v>9726815</v>
      </c>
      <c r="BF951" s="20">
        <v>604794</v>
      </c>
      <c r="BG951" s="21">
        <f t="shared" si="59"/>
        <v>9122021</v>
      </c>
      <c r="BI951" s="73"/>
      <c r="BJ951" s="73"/>
      <c r="BK951" s="73"/>
      <c r="BL951" s="73"/>
      <c r="BM951" s="73"/>
      <c r="BN951" s="73"/>
      <c r="BO951" s="73"/>
    </row>
    <row r="952" spans="1:67" ht="22.5" customHeight="1" x14ac:dyDescent="0.2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528629</v>
      </c>
      <c r="G952" s="20">
        <v>221481</v>
      </c>
      <c r="H952" s="20">
        <v>92444</v>
      </c>
      <c r="I952" s="20">
        <v>0</v>
      </c>
      <c r="J952" s="20">
        <v>17309</v>
      </c>
      <c r="K952" s="20">
        <v>0</v>
      </c>
      <c r="L952" s="20">
        <v>0</v>
      </c>
      <c r="M952" s="20">
        <v>27290</v>
      </c>
      <c r="N952" s="20">
        <v>16616</v>
      </c>
      <c r="O952" s="20">
        <v>3552</v>
      </c>
      <c r="P952" s="20">
        <v>251046</v>
      </c>
      <c r="Q952" s="20">
        <v>69282</v>
      </c>
      <c r="R952" s="20">
        <v>85262</v>
      </c>
      <c r="S952" s="20">
        <v>68400</v>
      </c>
      <c r="T952" s="21">
        <v>54310</v>
      </c>
      <c r="U952" s="54">
        <v>21192</v>
      </c>
      <c r="V952" s="20">
        <v>21451</v>
      </c>
      <c r="W952" s="20">
        <v>9752</v>
      </c>
      <c r="X952" s="20">
        <v>0</v>
      </c>
      <c r="Y952" s="21">
        <v>0</v>
      </c>
      <c r="Z952" s="20">
        <v>209154</v>
      </c>
      <c r="AA952" s="21">
        <v>210288</v>
      </c>
      <c r="AB952" s="32">
        <v>127352</v>
      </c>
      <c r="AC952" s="20">
        <v>927526</v>
      </c>
      <c r="AD952" s="20">
        <v>590652</v>
      </c>
      <c r="AE952" s="20">
        <v>608119</v>
      </c>
      <c r="AF952" s="20">
        <v>377131</v>
      </c>
      <c r="AG952" s="20">
        <v>160875</v>
      </c>
      <c r="AH952" s="20">
        <v>121752</v>
      </c>
      <c r="AI952" s="21">
        <v>15639</v>
      </c>
      <c r="AJ952" s="25">
        <v>60468</v>
      </c>
      <c r="AK952" s="25">
        <v>64741</v>
      </c>
      <c r="AL952" s="25">
        <v>18123</v>
      </c>
      <c r="AM952" s="22">
        <v>38362</v>
      </c>
      <c r="AN952" s="20">
        <v>380308</v>
      </c>
      <c r="AO952" s="20">
        <v>17670</v>
      </c>
      <c r="AP952" s="54">
        <v>5416176</v>
      </c>
      <c r="AQ952" s="25">
        <v>104863</v>
      </c>
      <c r="AR952" s="25">
        <v>165573</v>
      </c>
      <c r="AS952" s="54">
        <v>127850</v>
      </c>
      <c r="AT952" s="54">
        <v>50017</v>
      </c>
      <c r="AU952" s="54">
        <v>73054</v>
      </c>
      <c r="AV952" s="54">
        <v>188934</v>
      </c>
      <c r="AW952" s="25">
        <f t="shared" si="56"/>
        <v>710291</v>
      </c>
      <c r="AX952" s="165">
        <v>459654</v>
      </c>
      <c r="AY952" s="98">
        <f t="shared" si="57"/>
        <v>6586121</v>
      </c>
      <c r="AZ952" s="73"/>
      <c r="BA952" s="20">
        <v>774497</v>
      </c>
      <c r="BB952" s="20">
        <v>81087</v>
      </c>
      <c r="BC952" s="19">
        <v>855584</v>
      </c>
      <c r="BD952" s="19">
        <f t="shared" si="58"/>
        <v>7441705</v>
      </c>
      <c r="BF952" s="20">
        <v>689539</v>
      </c>
      <c r="BG952" s="21">
        <f t="shared" si="59"/>
        <v>6752166</v>
      </c>
      <c r="BI952" s="73"/>
      <c r="BJ952" s="73"/>
      <c r="BK952" s="73"/>
      <c r="BL952" s="73"/>
      <c r="BM952" s="73"/>
      <c r="BN952" s="73"/>
      <c r="BO952" s="73"/>
    </row>
    <row r="953" spans="1:67" ht="22.5" customHeight="1" x14ac:dyDescent="0.2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713396</v>
      </c>
      <c r="G953" s="20">
        <v>318491</v>
      </c>
      <c r="H953" s="20">
        <v>256513</v>
      </c>
      <c r="I953" s="20">
        <v>0</v>
      </c>
      <c r="J953" s="20">
        <v>0</v>
      </c>
      <c r="K953" s="20">
        <v>0</v>
      </c>
      <c r="L953" s="20">
        <v>0</v>
      </c>
      <c r="M953" s="20">
        <v>41941</v>
      </c>
      <c r="N953" s="20">
        <v>28653</v>
      </c>
      <c r="O953" s="20">
        <v>16095</v>
      </c>
      <c r="P953" s="20">
        <v>147327</v>
      </c>
      <c r="Q953" s="20">
        <v>93691</v>
      </c>
      <c r="R953" s="20">
        <v>113609</v>
      </c>
      <c r="S953" s="20">
        <v>111264</v>
      </c>
      <c r="T953" s="21">
        <v>97758</v>
      </c>
      <c r="U953" s="54">
        <v>57317</v>
      </c>
      <c r="V953" s="20">
        <v>51934</v>
      </c>
      <c r="W953" s="20">
        <v>29256</v>
      </c>
      <c r="X953" s="20">
        <v>0</v>
      </c>
      <c r="Y953" s="21">
        <v>0</v>
      </c>
      <c r="Z953" s="20">
        <v>323638</v>
      </c>
      <c r="AA953" s="21">
        <v>90990</v>
      </c>
      <c r="AB953" s="32">
        <v>98760</v>
      </c>
      <c r="AC953" s="20">
        <v>1261844</v>
      </c>
      <c r="AD953" s="20">
        <v>979995</v>
      </c>
      <c r="AE953" s="20">
        <v>846302</v>
      </c>
      <c r="AF953" s="20">
        <v>499141</v>
      </c>
      <c r="AG953" s="20">
        <v>247245</v>
      </c>
      <c r="AH953" s="20">
        <v>202514</v>
      </c>
      <c r="AI953" s="21">
        <v>11629</v>
      </c>
      <c r="AJ953" s="25">
        <v>79502</v>
      </c>
      <c r="AK953" s="25">
        <v>82756</v>
      </c>
      <c r="AL953" s="25">
        <v>24605</v>
      </c>
      <c r="AM953" s="22">
        <v>48395</v>
      </c>
      <c r="AN953" s="20">
        <v>411976</v>
      </c>
      <c r="AO953" s="20">
        <v>24442</v>
      </c>
      <c r="AP953" s="54">
        <v>7310979</v>
      </c>
      <c r="AQ953" s="25">
        <v>119540</v>
      </c>
      <c r="AR953" s="25">
        <v>186337</v>
      </c>
      <c r="AS953" s="54">
        <v>117222</v>
      </c>
      <c r="AT953" s="54">
        <v>41906</v>
      </c>
      <c r="AU953" s="54">
        <v>69105</v>
      </c>
      <c r="AV953" s="54">
        <v>279701</v>
      </c>
      <c r="AW953" s="25">
        <f t="shared" si="56"/>
        <v>813811</v>
      </c>
      <c r="AX953" s="165">
        <v>1317824</v>
      </c>
      <c r="AY953" s="98">
        <f t="shared" si="57"/>
        <v>9442614</v>
      </c>
      <c r="AZ953" s="73"/>
      <c r="BA953" s="20">
        <v>1047660</v>
      </c>
      <c r="BB953" s="20">
        <v>121311</v>
      </c>
      <c r="BC953" s="19">
        <v>1168971</v>
      </c>
      <c r="BD953" s="19">
        <f t="shared" si="58"/>
        <v>10611585</v>
      </c>
      <c r="BF953" s="20">
        <v>1020805</v>
      </c>
      <c r="BG953" s="21">
        <f t="shared" si="59"/>
        <v>9590780</v>
      </c>
      <c r="BI953" s="73"/>
      <c r="BJ953" s="73"/>
      <c r="BK953" s="73"/>
      <c r="BL953" s="73"/>
      <c r="BM953" s="73"/>
      <c r="BN953" s="73"/>
      <c r="BO953" s="73"/>
    </row>
    <row r="954" spans="1:67" ht="22.5" customHeight="1" x14ac:dyDescent="0.2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769100</v>
      </c>
      <c r="G954" s="20">
        <v>204990</v>
      </c>
      <c r="H954" s="20">
        <v>186798</v>
      </c>
      <c r="I954" s="20">
        <v>0</v>
      </c>
      <c r="J954" s="20">
        <v>0</v>
      </c>
      <c r="K954" s="20">
        <v>0</v>
      </c>
      <c r="L954" s="20">
        <v>0</v>
      </c>
      <c r="M954" s="20">
        <v>47863</v>
      </c>
      <c r="N954" s="20">
        <v>25827</v>
      </c>
      <c r="O954" s="20">
        <v>21830</v>
      </c>
      <c r="P954" s="20">
        <v>241233</v>
      </c>
      <c r="Q954" s="20">
        <v>78201</v>
      </c>
      <c r="R954" s="20">
        <v>101015</v>
      </c>
      <c r="S954" s="20">
        <v>86640</v>
      </c>
      <c r="T954" s="21">
        <v>65172</v>
      </c>
      <c r="U954" s="54">
        <v>50252</v>
      </c>
      <c r="V954" s="20">
        <v>71127</v>
      </c>
      <c r="W954" s="20">
        <v>29256</v>
      </c>
      <c r="X954" s="20">
        <v>0</v>
      </c>
      <c r="Y954" s="21">
        <v>0</v>
      </c>
      <c r="Z954" s="20">
        <v>270630</v>
      </c>
      <c r="AA954" s="21">
        <v>186024</v>
      </c>
      <c r="AB954" s="32">
        <v>394268</v>
      </c>
      <c r="AC954" s="20">
        <v>1288368</v>
      </c>
      <c r="AD954" s="20">
        <v>570439</v>
      </c>
      <c r="AE954" s="20">
        <v>998607</v>
      </c>
      <c r="AF954" s="20">
        <v>638719</v>
      </c>
      <c r="AG954" s="20">
        <v>252710</v>
      </c>
      <c r="AH954" s="20">
        <v>136385</v>
      </c>
      <c r="AI954" s="21">
        <v>30476</v>
      </c>
      <c r="AJ954" s="25">
        <v>78356</v>
      </c>
      <c r="AK954" s="25">
        <v>92574</v>
      </c>
      <c r="AL954" s="25">
        <v>25593</v>
      </c>
      <c r="AM954" s="22">
        <v>52970</v>
      </c>
      <c r="AN954" s="20">
        <v>747915</v>
      </c>
      <c r="AO954" s="20">
        <v>21217</v>
      </c>
      <c r="AP954" s="54">
        <v>7764555</v>
      </c>
      <c r="AQ954" s="25">
        <v>135274</v>
      </c>
      <c r="AR954" s="25">
        <v>169218</v>
      </c>
      <c r="AS954" s="54">
        <v>104902</v>
      </c>
      <c r="AT954" s="54">
        <v>58072</v>
      </c>
      <c r="AU954" s="54">
        <v>94557</v>
      </c>
      <c r="AV954" s="54">
        <v>279104</v>
      </c>
      <c r="AW954" s="25">
        <f t="shared" si="56"/>
        <v>841127</v>
      </c>
      <c r="AX954" s="165">
        <v>1219602</v>
      </c>
      <c r="AY954" s="98">
        <f t="shared" si="57"/>
        <v>9825284</v>
      </c>
      <c r="AZ954" s="73"/>
      <c r="BA954" s="20">
        <v>1031016</v>
      </c>
      <c r="BB954" s="20">
        <v>84893</v>
      </c>
      <c r="BC954" s="19">
        <v>1115909</v>
      </c>
      <c r="BD954" s="19">
        <f t="shared" si="58"/>
        <v>10941193</v>
      </c>
      <c r="BF954" s="20">
        <v>1018629</v>
      </c>
      <c r="BG954" s="21">
        <f t="shared" si="59"/>
        <v>9922564</v>
      </c>
      <c r="BI954" s="73"/>
      <c r="BJ954" s="73"/>
      <c r="BK954" s="73"/>
      <c r="BL954" s="73"/>
      <c r="BM954" s="73"/>
      <c r="BN954" s="73"/>
      <c r="BO954" s="73"/>
    </row>
    <row r="955" spans="1:67" ht="22.5" customHeight="1" x14ac:dyDescent="0.2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664548</v>
      </c>
      <c r="G955" s="20">
        <v>270524</v>
      </c>
      <c r="H955" s="20">
        <v>180877</v>
      </c>
      <c r="I955" s="20">
        <v>0</v>
      </c>
      <c r="J955" s="20">
        <v>4269</v>
      </c>
      <c r="K955" s="20">
        <v>9353</v>
      </c>
      <c r="L955" s="20">
        <v>4671</v>
      </c>
      <c r="M955" s="20">
        <v>40289</v>
      </c>
      <c r="N955" s="20">
        <v>23242</v>
      </c>
      <c r="O955" s="20">
        <v>8658</v>
      </c>
      <c r="P955" s="20">
        <v>9014</v>
      </c>
      <c r="Q955" s="20">
        <v>70891</v>
      </c>
      <c r="R955" s="20">
        <v>101060</v>
      </c>
      <c r="S955" s="20">
        <v>92112</v>
      </c>
      <c r="T955" s="21">
        <v>101017</v>
      </c>
      <c r="U955" s="54">
        <v>55836</v>
      </c>
      <c r="V955" s="20">
        <v>60966</v>
      </c>
      <c r="W955" s="20">
        <v>39008</v>
      </c>
      <c r="X955" s="20">
        <v>0</v>
      </c>
      <c r="Y955" s="21">
        <v>0</v>
      </c>
      <c r="Z955" s="20">
        <v>304042</v>
      </c>
      <c r="AA955" s="21">
        <v>39092</v>
      </c>
      <c r="AB955" s="32">
        <v>129285</v>
      </c>
      <c r="AC955" s="20">
        <v>1579658</v>
      </c>
      <c r="AD955" s="20">
        <v>827937</v>
      </c>
      <c r="AE955" s="20">
        <v>934382</v>
      </c>
      <c r="AF955" s="20">
        <v>599477</v>
      </c>
      <c r="AG955" s="20">
        <v>239872</v>
      </c>
      <c r="AH955" s="20">
        <v>203452</v>
      </c>
      <c r="AI955" s="21">
        <v>22857</v>
      </c>
      <c r="AJ955" s="25">
        <v>74656</v>
      </c>
      <c r="AK955" s="25">
        <v>82786</v>
      </c>
      <c r="AL955" s="25">
        <v>26985</v>
      </c>
      <c r="AM955" s="22">
        <v>47332</v>
      </c>
      <c r="AN955" s="20">
        <v>508139</v>
      </c>
      <c r="AO955" s="20">
        <v>49309</v>
      </c>
      <c r="AP955" s="54">
        <v>7405596</v>
      </c>
      <c r="AQ955" s="25">
        <v>162310</v>
      </c>
      <c r="AR955" s="25">
        <v>205251</v>
      </c>
      <c r="AS955" s="54">
        <v>163293</v>
      </c>
      <c r="AT955" s="54">
        <v>58714</v>
      </c>
      <c r="AU955" s="54">
        <v>66888</v>
      </c>
      <c r="AV955" s="54">
        <v>392209</v>
      </c>
      <c r="AW955" s="25">
        <f t="shared" si="56"/>
        <v>1048665</v>
      </c>
      <c r="AX955" s="165">
        <v>1881141</v>
      </c>
      <c r="AY955" s="98">
        <f t="shared" si="57"/>
        <v>10335402</v>
      </c>
      <c r="AZ955" s="73"/>
      <c r="BA955" s="20">
        <v>977455</v>
      </c>
      <c r="BB955" s="20">
        <v>147793</v>
      </c>
      <c r="BC955" s="19">
        <v>1125248</v>
      </c>
      <c r="BD955" s="19">
        <f t="shared" si="58"/>
        <v>11460650</v>
      </c>
      <c r="BF955" s="20">
        <v>1431419</v>
      </c>
      <c r="BG955" s="21">
        <f t="shared" si="59"/>
        <v>10029231</v>
      </c>
      <c r="BI955" s="73"/>
      <c r="BJ955" s="73"/>
      <c r="BK955" s="73"/>
      <c r="BL955" s="73"/>
      <c r="BM955" s="73"/>
      <c r="BN955" s="73"/>
      <c r="BO955" s="73"/>
    </row>
    <row r="956" spans="1:67" ht="22.5" customHeight="1" x14ac:dyDescent="0.2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242728</v>
      </c>
      <c r="G956" s="20">
        <v>53417</v>
      </c>
      <c r="H956" s="20">
        <v>39537</v>
      </c>
      <c r="I956" s="20">
        <v>0</v>
      </c>
      <c r="J956" s="20">
        <v>0</v>
      </c>
      <c r="K956" s="20">
        <v>1795</v>
      </c>
      <c r="L956" s="20">
        <v>10106</v>
      </c>
      <c r="M956" s="20">
        <v>12548</v>
      </c>
      <c r="N956" s="20">
        <v>6134</v>
      </c>
      <c r="O956" s="20">
        <v>259</v>
      </c>
      <c r="P956" s="20">
        <v>295</v>
      </c>
      <c r="Q956" s="20">
        <v>25641</v>
      </c>
      <c r="R956" s="20">
        <v>21538</v>
      </c>
      <c r="S956" s="20">
        <v>15504</v>
      </c>
      <c r="T956" s="21">
        <v>28241</v>
      </c>
      <c r="U956" s="54">
        <v>8629</v>
      </c>
      <c r="V956" s="20">
        <v>15806</v>
      </c>
      <c r="W956" s="20">
        <v>19504</v>
      </c>
      <c r="X956" s="20">
        <v>0</v>
      </c>
      <c r="Y956" s="21">
        <v>0</v>
      </c>
      <c r="Z956" s="20">
        <v>130355</v>
      </c>
      <c r="AA956" s="21">
        <v>43810</v>
      </c>
      <c r="AB956" s="32">
        <v>0</v>
      </c>
      <c r="AC956" s="20">
        <v>218758</v>
      </c>
      <c r="AD956" s="20">
        <v>180316</v>
      </c>
      <c r="AE956" s="20">
        <v>370964</v>
      </c>
      <c r="AF956" s="20">
        <v>232484</v>
      </c>
      <c r="AG956" s="20">
        <v>79282</v>
      </c>
      <c r="AH956" s="20">
        <v>44180</v>
      </c>
      <c r="AI956" s="21">
        <v>25263</v>
      </c>
      <c r="AJ956" s="25">
        <v>34122</v>
      </c>
      <c r="AK956" s="25">
        <v>53022</v>
      </c>
      <c r="AL956" s="25">
        <v>10514</v>
      </c>
      <c r="AM956" s="22">
        <v>25119</v>
      </c>
      <c r="AN956" s="20">
        <v>148464</v>
      </c>
      <c r="AO956" s="20">
        <v>10847</v>
      </c>
      <c r="AP956" s="54">
        <v>2109182</v>
      </c>
      <c r="AQ956" s="25">
        <v>64634</v>
      </c>
      <c r="AR956" s="25">
        <v>134861</v>
      </c>
      <c r="AS956" s="54">
        <v>96049</v>
      </c>
      <c r="AT956" s="54">
        <v>40001</v>
      </c>
      <c r="AU956" s="54">
        <v>72801</v>
      </c>
      <c r="AV956" s="54">
        <v>75283</v>
      </c>
      <c r="AW956" s="25">
        <f t="shared" si="56"/>
        <v>483629</v>
      </c>
      <c r="AX956" s="165">
        <v>362896</v>
      </c>
      <c r="AY956" s="98">
        <f t="shared" si="57"/>
        <v>2955707</v>
      </c>
      <c r="AZ956" s="73"/>
      <c r="BA956" s="20">
        <v>427785</v>
      </c>
      <c r="BB956" s="20">
        <v>53898</v>
      </c>
      <c r="BC956" s="19">
        <v>481683</v>
      </c>
      <c r="BD956" s="19">
        <f t="shared" si="58"/>
        <v>3437390</v>
      </c>
      <c r="BF956" s="20">
        <v>274754</v>
      </c>
      <c r="BG956" s="21">
        <f t="shared" si="59"/>
        <v>3162636</v>
      </c>
      <c r="BI956" s="73"/>
      <c r="BJ956" s="73"/>
      <c r="BK956" s="73"/>
      <c r="BL956" s="73"/>
      <c r="BM956" s="73"/>
      <c r="BN956" s="73"/>
      <c r="BO956" s="73"/>
    </row>
    <row r="957" spans="1:67" ht="22.5" customHeight="1" x14ac:dyDescent="0.2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183070</v>
      </c>
      <c r="G957" s="20">
        <v>43522</v>
      </c>
      <c r="H957" s="20">
        <v>50233</v>
      </c>
      <c r="I957" s="20">
        <v>0</v>
      </c>
      <c r="J957" s="20">
        <v>0</v>
      </c>
      <c r="K957" s="20">
        <v>2836</v>
      </c>
      <c r="L957" s="20">
        <v>4348</v>
      </c>
      <c r="M957" s="20">
        <v>6486</v>
      </c>
      <c r="N957" s="20">
        <v>3676</v>
      </c>
      <c r="O957" s="20">
        <v>148</v>
      </c>
      <c r="P957" s="20">
        <v>181</v>
      </c>
      <c r="Q957" s="20">
        <v>18989</v>
      </c>
      <c r="R957" s="20">
        <v>12416</v>
      </c>
      <c r="S957" s="20">
        <v>19152</v>
      </c>
      <c r="T957" s="21">
        <v>32586</v>
      </c>
      <c r="U957" s="54">
        <v>7191</v>
      </c>
      <c r="V957" s="20">
        <v>7903</v>
      </c>
      <c r="W957" s="20">
        <v>9752</v>
      </c>
      <c r="X957" s="20">
        <v>0</v>
      </c>
      <c r="Y957" s="21">
        <v>0</v>
      </c>
      <c r="Z957" s="20">
        <v>95979</v>
      </c>
      <c r="AA957" s="21">
        <v>31004</v>
      </c>
      <c r="AB957" s="32">
        <v>0</v>
      </c>
      <c r="AC957" s="20">
        <v>148378</v>
      </c>
      <c r="AD957" s="20">
        <v>135646</v>
      </c>
      <c r="AE957" s="20">
        <v>280682</v>
      </c>
      <c r="AF957" s="20">
        <v>129964</v>
      </c>
      <c r="AG957" s="20">
        <v>46018</v>
      </c>
      <c r="AH957" s="20">
        <v>61158</v>
      </c>
      <c r="AI957" s="21">
        <v>37694</v>
      </c>
      <c r="AJ957" s="25">
        <v>25558</v>
      </c>
      <c r="AK957" s="25">
        <v>43906</v>
      </c>
      <c r="AL957" s="25">
        <v>7146</v>
      </c>
      <c r="AM957" s="22">
        <v>16826</v>
      </c>
      <c r="AN957" s="20">
        <v>82868</v>
      </c>
      <c r="AO957" s="20">
        <v>11760</v>
      </c>
      <c r="AP957" s="54">
        <v>1557076</v>
      </c>
      <c r="AQ957" s="25">
        <v>59495</v>
      </c>
      <c r="AR957" s="25">
        <v>102211</v>
      </c>
      <c r="AS957" s="54">
        <v>82596</v>
      </c>
      <c r="AT957" s="54">
        <v>51131</v>
      </c>
      <c r="AU957" s="54">
        <v>76923</v>
      </c>
      <c r="AV957" s="54">
        <v>39088</v>
      </c>
      <c r="AW957" s="25">
        <f t="shared" si="56"/>
        <v>411444</v>
      </c>
      <c r="AX957" s="165">
        <v>205306</v>
      </c>
      <c r="AY957" s="98">
        <f t="shared" si="57"/>
        <v>2173826</v>
      </c>
      <c r="AZ957" s="73"/>
      <c r="BA957" s="20">
        <v>339416</v>
      </c>
      <c r="BB957" s="20">
        <v>63903</v>
      </c>
      <c r="BC957" s="19">
        <v>403319</v>
      </c>
      <c r="BD957" s="19">
        <f t="shared" si="58"/>
        <v>2577145</v>
      </c>
      <c r="BF957" s="20">
        <v>142656</v>
      </c>
      <c r="BG957" s="21">
        <f t="shared" si="59"/>
        <v>2434489</v>
      </c>
      <c r="BI957" s="73"/>
      <c r="BJ957" s="73"/>
      <c r="BK957" s="73"/>
      <c r="BL957" s="73"/>
      <c r="BM957" s="73"/>
      <c r="BN957" s="73"/>
      <c r="BO957" s="73"/>
    </row>
    <row r="958" spans="1:67" ht="22.5" customHeight="1" x14ac:dyDescent="0.2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196806</v>
      </c>
      <c r="G958" s="20">
        <v>57002</v>
      </c>
      <c r="H958" s="20">
        <v>54053</v>
      </c>
      <c r="I958" s="20">
        <v>0</v>
      </c>
      <c r="J958" s="20">
        <v>2510</v>
      </c>
      <c r="K958" s="20">
        <v>16034</v>
      </c>
      <c r="L958" s="20">
        <v>10592</v>
      </c>
      <c r="M958" s="20">
        <v>8473</v>
      </c>
      <c r="N958" s="20">
        <v>4231</v>
      </c>
      <c r="O958" s="20">
        <v>518</v>
      </c>
      <c r="P958" s="20">
        <v>62635</v>
      </c>
      <c r="Q958" s="20">
        <v>21697</v>
      </c>
      <c r="R958" s="20">
        <v>12505</v>
      </c>
      <c r="S958" s="20">
        <v>27360</v>
      </c>
      <c r="T958" s="21">
        <v>32586</v>
      </c>
      <c r="U958" s="54">
        <v>6853</v>
      </c>
      <c r="V958" s="20">
        <v>11290</v>
      </c>
      <c r="W958" s="20">
        <v>19504</v>
      </c>
      <c r="X958" s="20">
        <v>0</v>
      </c>
      <c r="Y958" s="21">
        <v>0</v>
      </c>
      <c r="Z958" s="20">
        <v>105874</v>
      </c>
      <c r="AA958" s="21">
        <v>8762</v>
      </c>
      <c r="AB958" s="32">
        <v>0</v>
      </c>
      <c r="AC958" s="20">
        <v>257149</v>
      </c>
      <c r="AD958" s="20">
        <v>241916</v>
      </c>
      <c r="AE958" s="20">
        <v>360541</v>
      </c>
      <c r="AF958" s="20">
        <v>165099</v>
      </c>
      <c r="AG958" s="20">
        <v>50630</v>
      </c>
      <c r="AH958" s="20">
        <v>67442</v>
      </c>
      <c r="AI958" s="21">
        <v>54135</v>
      </c>
      <c r="AJ958" s="25">
        <v>27621</v>
      </c>
      <c r="AK958" s="25">
        <v>46695</v>
      </c>
      <c r="AL958" s="25">
        <v>9280</v>
      </c>
      <c r="AM958" s="22">
        <v>18589</v>
      </c>
      <c r="AN958" s="20">
        <v>135483</v>
      </c>
      <c r="AO958" s="20">
        <v>17235</v>
      </c>
      <c r="AP958" s="54">
        <v>2111100</v>
      </c>
      <c r="AQ958" s="25">
        <v>43559</v>
      </c>
      <c r="AR958" s="25">
        <v>131403</v>
      </c>
      <c r="AS958" s="54">
        <v>110914</v>
      </c>
      <c r="AT958" s="54">
        <v>63002</v>
      </c>
      <c r="AU958" s="54">
        <v>84653</v>
      </c>
      <c r="AV958" s="54">
        <v>39054</v>
      </c>
      <c r="AW958" s="25">
        <f t="shared" si="56"/>
        <v>472585</v>
      </c>
      <c r="AX958" s="165">
        <v>366708</v>
      </c>
      <c r="AY958" s="98">
        <f t="shared" si="57"/>
        <v>2950393</v>
      </c>
      <c r="AZ958" s="73"/>
      <c r="BA958" s="20">
        <v>363090</v>
      </c>
      <c r="BB958" s="20">
        <v>78671</v>
      </c>
      <c r="BC958" s="19">
        <v>441761</v>
      </c>
      <c r="BD958" s="19">
        <f t="shared" si="58"/>
        <v>3392154</v>
      </c>
      <c r="BF958" s="20">
        <v>142533</v>
      </c>
      <c r="BG958" s="21">
        <f t="shared" si="59"/>
        <v>3249621</v>
      </c>
      <c r="BI958" s="73"/>
      <c r="BJ958" s="73"/>
      <c r="BK958" s="73"/>
      <c r="BL958" s="73"/>
      <c r="BM958" s="73"/>
      <c r="BN958" s="73"/>
      <c r="BO958" s="73"/>
    </row>
    <row r="959" spans="1:67" ht="22.5" customHeight="1" x14ac:dyDescent="0.2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170703</v>
      </c>
      <c r="G959" s="20">
        <v>22586</v>
      </c>
      <c r="H959" s="20">
        <v>24066</v>
      </c>
      <c r="I959" s="20">
        <v>0</v>
      </c>
      <c r="J959" s="20">
        <v>9188</v>
      </c>
      <c r="K959" s="20">
        <v>4845</v>
      </c>
      <c r="L959" s="20">
        <v>3621</v>
      </c>
      <c r="M959" s="20">
        <v>0</v>
      </c>
      <c r="N959" s="20">
        <v>3225</v>
      </c>
      <c r="O959" s="20">
        <v>0</v>
      </c>
      <c r="P959" s="20">
        <v>11332</v>
      </c>
      <c r="Q959" s="20">
        <v>18187</v>
      </c>
      <c r="R959" s="20">
        <v>7832</v>
      </c>
      <c r="S959" s="20">
        <v>7296</v>
      </c>
      <c r="T959" s="21">
        <v>10862</v>
      </c>
      <c r="U959" s="54">
        <v>4484</v>
      </c>
      <c r="V959" s="20">
        <v>12419</v>
      </c>
      <c r="W959" s="20">
        <v>9752</v>
      </c>
      <c r="X959" s="20">
        <v>0</v>
      </c>
      <c r="Y959" s="21">
        <v>0</v>
      </c>
      <c r="Z959" s="20">
        <v>86347</v>
      </c>
      <c r="AA959" s="21">
        <v>27634</v>
      </c>
      <c r="AB959" s="32">
        <v>0</v>
      </c>
      <c r="AC959" s="20">
        <v>134495</v>
      </c>
      <c r="AD959" s="20">
        <v>142690</v>
      </c>
      <c r="AE959" s="20">
        <v>280975</v>
      </c>
      <c r="AF959" s="20">
        <v>137131</v>
      </c>
      <c r="AG959" s="20">
        <v>43992</v>
      </c>
      <c r="AH959" s="20">
        <v>57781</v>
      </c>
      <c r="AI959" s="21">
        <v>32882</v>
      </c>
      <c r="AJ959" s="25">
        <v>23873</v>
      </c>
      <c r="AK959" s="25">
        <v>42941</v>
      </c>
      <c r="AL959" s="25">
        <v>8083</v>
      </c>
      <c r="AM959" s="22">
        <v>16443</v>
      </c>
      <c r="AN959" s="20">
        <v>116778</v>
      </c>
      <c r="AO959" s="20">
        <v>12091</v>
      </c>
      <c r="AP959" s="54">
        <v>1484534</v>
      </c>
      <c r="AQ959" s="25">
        <v>55645</v>
      </c>
      <c r="AR959" s="25">
        <v>128183</v>
      </c>
      <c r="AS959" s="54">
        <v>80820</v>
      </c>
      <c r="AT959" s="54">
        <v>57315</v>
      </c>
      <c r="AU959" s="54">
        <v>75961</v>
      </c>
      <c r="AV959" s="54">
        <v>28636</v>
      </c>
      <c r="AW959" s="25">
        <f t="shared" si="56"/>
        <v>426560</v>
      </c>
      <c r="AX959" s="165">
        <v>246114</v>
      </c>
      <c r="AY959" s="98">
        <f t="shared" si="57"/>
        <v>2157208</v>
      </c>
      <c r="AZ959" s="73"/>
      <c r="BA959" s="20">
        <v>320131</v>
      </c>
      <c r="BB959" s="20">
        <v>56177</v>
      </c>
      <c r="BC959" s="19">
        <v>376308</v>
      </c>
      <c r="BD959" s="19">
        <f t="shared" si="58"/>
        <v>2533516</v>
      </c>
      <c r="BF959" s="20">
        <v>104511</v>
      </c>
      <c r="BG959" s="21">
        <f t="shared" si="59"/>
        <v>2429005</v>
      </c>
      <c r="BI959" s="73"/>
      <c r="BJ959" s="73"/>
      <c r="BK959" s="73"/>
      <c r="BL959" s="73"/>
      <c r="BM959" s="73"/>
      <c r="BN959" s="73"/>
      <c r="BO959" s="73"/>
    </row>
    <row r="960" spans="1:67" ht="22.5" customHeight="1" x14ac:dyDescent="0.2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196654</v>
      </c>
      <c r="G960" s="20">
        <v>27820</v>
      </c>
      <c r="H960" s="20">
        <v>24639</v>
      </c>
      <c r="I960" s="20">
        <v>0</v>
      </c>
      <c r="J960" s="20">
        <v>0</v>
      </c>
      <c r="K960" s="20">
        <v>33344</v>
      </c>
      <c r="L960" s="20">
        <v>17170</v>
      </c>
      <c r="M960" s="20">
        <v>0</v>
      </c>
      <c r="N960" s="20">
        <v>3786</v>
      </c>
      <c r="O960" s="20">
        <v>0</v>
      </c>
      <c r="P960" s="20">
        <v>177</v>
      </c>
      <c r="Q960" s="20">
        <v>19179</v>
      </c>
      <c r="R960" s="20">
        <v>8500</v>
      </c>
      <c r="S960" s="20">
        <v>17328</v>
      </c>
      <c r="T960" s="21">
        <v>32586</v>
      </c>
      <c r="U960" s="54">
        <v>4991</v>
      </c>
      <c r="V960" s="20">
        <v>9032</v>
      </c>
      <c r="W960" s="20">
        <v>19504</v>
      </c>
      <c r="X960" s="20">
        <v>0</v>
      </c>
      <c r="Y960" s="21">
        <v>0</v>
      </c>
      <c r="Z960" s="20">
        <v>98430</v>
      </c>
      <c r="AA960" s="21">
        <v>10110</v>
      </c>
      <c r="AB960" s="32">
        <v>0</v>
      </c>
      <c r="AC960" s="20">
        <v>243211</v>
      </c>
      <c r="AD960" s="20">
        <v>206145</v>
      </c>
      <c r="AE960" s="20">
        <v>331695</v>
      </c>
      <c r="AF960" s="20">
        <v>187123</v>
      </c>
      <c r="AG960" s="20">
        <v>54575</v>
      </c>
      <c r="AH960" s="20">
        <v>28515</v>
      </c>
      <c r="AI960" s="21">
        <v>41303</v>
      </c>
      <c r="AJ960" s="25">
        <v>25965</v>
      </c>
      <c r="AK960" s="25">
        <v>48203</v>
      </c>
      <c r="AL960" s="25">
        <v>9818</v>
      </c>
      <c r="AM960" s="22">
        <v>19419</v>
      </c>
      <c r="AN960" s="20">
        <v>336964</v>
      </c>
      <c r="AO960" s="20">
        <v>13377</v>
      </c>
      <c r="AP960" s="54">
        <v>2069563</v>
      </c>
      <c r="AQ960" s="25">
        <v>57644</v>
      </c>
      <c r="AR960" s="25">
        <v>143436</v>
      </c>
      <c r="AS960" s="54">
        <v>85196</v>
      </c>
      <c r="AT960" s="54">
        <v>62987</v>
      </c>
      <c r="AU960" s="54">
        <v>82214</v>
      </c>
      <c r="AV960" s="54">
        <v>38011</v>
      </c>
      <c r="AW960" s="25">
        <f t="shared" si="56"/>
        <v>469488</v>
      </c>
      <c r="AX960" s="165">
        <v>474889</v>
      </c>
      <c r="AY960" s="98">
        <f t="shared" si="57"/>
        <v>3013940</v>
      </c>
      <c r="AZ960" s="73"/>
      <c r="BA960" s="20">
        <v>343995</v>
      </c>
      <c r="BB960" s="20">
        <v>62786</v>
      </c>
      <c r="BC960" s="19">
        <v>406781</v>
      </c>
      <c r="BD960" s="19">
        <f t="shared" si="58"/>
        <v>3420721</v>
      </c>
      <c r="BF960" s="20">
        <v>138726</v>
      </c>
      <c r="BG960" s="21">
        <f t="shared" si="59"/>
        <v>3281995</v>
      </c>
      <c r="BI960" s="73"/>
      <c r="BJ960" s="73"/>
      <c r="BK960" s="73"/>
      <c r="BL960" s="73"/>
      <c r="BM960" s="73"/>
      <c r="BN960" s="73"/>
      <c r="BO960" s="73"/>
    </row>
    <row r="961" spans="1:67" ht="22.5" customHeight="1" x14ac:dyDescent="0.2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533918</v>
      </c>
      <c r="G961" s="20">
        <v>143759</v>
      </c>
      <c r="H961" s="20">
        <v>143250</v>
      </c>
      <c r="I961" s="20">
        <v>0</v>
      </c>
      <c r="J961" s="20">
        <v>0</v>
      </c>
      <c r="K961" s="20">
        <v>0</v>
      </c>
      <c r="L961" s="20">
        <v>0</v>
      </c>
      <c r="M961" s="20">
        <v>37435</v>
      </c>
      <c r="N961" s="20">
        <v>21264</v>
      </c>
      <c r="O961" s="20">
        <v>6475</v>
      </c>
      <c r="P961" s="20">
        <v>193891</v>
      </c>
      <c r="Q961" s="20">
        <v>58416</v>
      </c>
      <c r="R961" s="20">
        <v>78765</v>
      </c>
      <c r="S961" s="20">
        <v>80256</v>
      </c>
      <c r="T961" s="21">
        <v>54310</v>
      </c>
      <c r="U961" s="54">
        <v>49068</v>
      </c>
      <c r="V961" s="20">
        <v>42902</v>
      </c>
      <c r="W961" s="20">
        <v>19504</v>
      </c>
      <c r="X961" s="20">
        <v>0</v>
      </c>
      <c r="Y961" s="21">
        <v>0</v>
      </c>
      <c r="Z961" s="20">
        <v>225611</v>
      </c>
      <c r="AA961" s="21">
        <v>256794</v>
      </c>
      <c r="AB961" s="32">
        <v>0</v>
      </c>
      <c r="AC961" s="20">
        <v>894875</v>
      </c>
      <c r="AD961" s="20">
        <v>376470</v>
      </c>
      <c r="AE961" s="20">
        <v>699282</v>
      </c>
      <c r="AF961" s="20">
        <v>483409</v>
      </c>
      <c r="AG961" s="20">
        <v>192551</v>
      </c>
      <c r="AH961" s="20">
        <v>84701</v>
      </c>
      <c r="AI961" s="21">
        <v>17243</v>
      </c>
      <c r="AJ961" s="25">
        <v>66962</v>
      </c>
      <c r="AK961" s="25">
        <v>76024</v>
      </c>
      <c r="AL961" s="25">
        <v>17548</v>
      </c>
      <c r="AM961" s="22">
        <v>45243</v>
      </c>
      <c r="AN961" s="20">
        <v>94583</v>
      </c>
      <c r="AO961" s="20">
        <v>15047</v>
      </c>
      <c r="AP961" s="54">
        <v>5009556</v>
      </c>
      <c r="AQ961" s="25">
        <v>91153</v>
      </c>
      <c r="AR961" s="25">
        <v>157284</v>
      </c>
      <c r="AS961" s="54">
        <v>79012</v>
      </c>
      <c r="AT961" s="54">
        <v>44891</v>
      </c>
      <c r="AU961" s="54">
        <v>98726</v>
      </c>
      <c r="AV961" s="54">
        <v>241433</v>
      </c>
      <c r="AW961" s="25">
        <f t="shared" si="56"/>
        <v>712499</v>
      </c>
      <c r="AX961" s="165">
        <v>626063</v>
      </c>
      <c r="AY961" s="98">
        <f t="shared" si="57"/>
        <v>6348118</v>
      </c>
      <c r="AZ961" s="73"/>
      <c r="BA961" s="20">
        <v>867046</v>
      </c>
      <c r="BB961" s="20">
        <v>60530</v>
      </c>
      <c r="BC961" s="19">
        <v>927576</v>
      </c>
      <c r="BD961" s="19">
        <f t="shared" si="58"/>
        <v>7275694</v>
      </c>
      <c r="BF961" s="20">
        <v>881144</v>
      </c>
      <c r="BG961" s="21">
        <f t="shared" si="59"/>
        <v>6394550</v>
      </c>
      <c r="BI961" s="73"/>
      <c r="BJ961" s="73"/>
      <c r="BK961" s="73"/>
      <c r="BL961" s="73"/>
      <c r="BM961" s="73"/>
      <c r="BN961" s="73"/>
      <c r="BO961" s="73"/>
    </row>
    <row r="962" spans="1:67" ht="22.5" customHeight="1" x14ac:dyDescent="0.2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482836</v>
      </c>
      <c r="G962" s="20">
        <v>53201</v>
      </c>
      <c r="H962" s="20">
        <v>49469</v>
      </c>
      <c r="I962" s="20">
        <v>0</v>
      </c>
      <c r="J962" s="20">
        <v>0</v>
      </c>
      <c r="K962" s="20">
        <v>0</v>
      </c>
      <c r="L962" s="20">
        <v>0</v>
      </c>
      <c r="M962" s="20">
        <v>31925</v>
      </c>
      <c r="N962" s="20">
        <v>16938</v>
      </c>
      <c r="O962" s="20">
        <v>2405</v>
      </c>
      <c r="P962" s="20">
        <v>240646</v>
      </c>
      <c r="Q962" s="20">
        <v>55656</v>
      </c>
      <c r="R962" s="20">
        <v>71645</v>
      </c>
      <c r="S962" s="20">
        <v>62928</v>
      </c>
      <c r="T962" s="21">
        <v>32586</v>
      </c>
      <c r="U962" s="54">
        <v>36505</v>
      </c>
      <c r="V962" s="20">
        <v>31612</v>
      </c>
      <c r="W962" s="20">
        <v>19504</v>
      </c>
      <c r="X962" s="20">
        <v>0</v>
      </c>
      <c r="Y962" s="21">
        <v>0</v>
      </c>
      <c r="Z962" s="20">
        <v>220491</v>
      </c>
      <c r="AA962" s="21">
        <v>169174</v>
      </c>
      <c r="AB962" s="32">
        <v>0</v>
      </c>
      <c r="AC962" s="20">
        <v>744151</v>
      </c>
      <c r="AD962" s="20">
        <v>291151</v>
      </c>
      <c r="AE962" s="20">
        <v>564960</v>
      </c>
      <c r="AF962" s="20">
        <v>347065</v>
      </c>
      <c r="AG962" s="20">
        <v>163992</v>
      </c>
      <c r="AH962" s="20">
        <v>29359</v>
      </c>
      <c r="AI962" s="21">
        <v>4010</v>
      </c>
      <c r="AJ962" s="25">
        <v>61154</v>
      </c>
      <c r="AK962" s="25">
        <v>68632</v>
      </c>
      <c r="AL962" s="25">
        <v>14378</v>
      </c>
      <c r="AM962" s="22">
        <v>41154</v>
      </c>
      <c r="AN962" s="20">
        <v>98870</v>
      </c>
      <c r="AO962" s="20">
        <v>4345</v>
      </c>
      <c r="AP962" s="54">
        <v>4010742</v>
      </c>
      <c r="AQ962" s="25">
        <v>120296</v>
      </c>
      <c r="AR962" s="25">
        <v>124671</v>
      </c>
      <c r="AS962" s="54">
        <v>29628</v>
      </c>
      <c r="AT962" s="54">
        <v>33509</v>
      </c>
      <c r="AU962" s="54">
        <v>44110</v>
      </c>
      <c r="AV962" s="54">
        <v>150765</v>
      </c>
      <c r="AW962" s="25">
        <f t="shared" si="56"/>
        <v>502979</v>
      </c>
      <c r="AX962" s="165">
        <v>406312</v>
      </c>
      <c r="AY962" s="98">
        <f t="shared" si="57"/>
        <v>4920033</v>
      </c>
      <c r="AZ962" s="73"/>
      <c r="BA962" s="20">
        <v>784092</v>
      </c>
      <c r="BB962" s="20">
        <v>12398</v>
      </c>
      <c r="BC962" s="19">
        <v>796490</v>
      </c>
      <c r="BD962" s="19">
        <f t="shared" si="58"/>
        <v>5716523</v>
      </c>
      <c r="BF962" s="20">
        <v>550237</v>
      </c>
      <c r="BG962" s="21">
        <f t="shared" si="59"/>
        <v>5166286</v>
      </c>
      <c r="BI962" s="73"/>
      <c r="BJ962" s="73"/>
      <c r="BK962" s="73"/>
      <c r="BL962" s="73"/>
      <c r="BM962" s="73"/>
      <c r="BN962" s="73"/>
      <c r="BO962" s="73"/>
    </row>
    <row r="963" spans="1:67" ht="22.5" customHeight="1" x14ac:dyDescent="0.2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611384</v>
      </c>
      <c r="G963" s="20">
        <v>107120</v>
      </c>
      <c r="H963" s="20">
        <v>71434</v>
      </c>
      <c r="I963" s="20">
        <v>0</v>
      </c>
      <c r="J963" s="20">
        <v>0</v>
      </c>
      <c r="K963" s="20">
        <v>0</v>
      </c>
      <c r="L963" s="20">
        <v>0</v>
      </c>
      <c r="M963" s="20">
        <v>42245</v>
      </c>
      <c r="N963" s="20">
        <v>23597</v>
      </c>
      <c r="O963" s="20">
        <v>10952</v>
      </c>
      <c r="P963" s="20">
        <v>157816</v>
      </c>
      <c r="Q963" s="20">
        <v>66973</v>
      </c>
      <c r="R963" s="20">
        <v>121752</v>
      </c>
      <c r="S963" s="20">
        <v>79344</v>
      </c>
      <c r="T963" s="21">
        <v>32586</v>
      </c>
      <c r="U963" s="54">
        <v>54271</v>
      </c>
      <c r="V963" s="20">
        <v>42902</v>
      </c>
      <c r="W963" s="20">
        <v>19504</v>
      </c>
      <c r="X963" s="20">
        <v>0</v>
      </c>
      <c r="Y963" s="21">
        <v>0</v>
      </c>
      <c r="Z963" s="20">
        <v>322347</v>
      </c>
      <c r="AA963" s="21">
        <v>231856</v>
      </c>
      <c r="AB963" s="32">
        <v>0</v>
      </c>
      <c r="AC963" s="20">
        <v>1091552</v>
      </c>
      <c r="AD963" s="20">
        <v>362792</v>
      </c>
      <c r="AE963" s="20">
        <v>641810</v>
      </c>
      <c r="AF963" s="20">
        <v>400379</v>
      </c>
      <c r="AG963" s="20">
        <v>224197</v>
      </c>
      <c r="AH963" s="20">
        <v>44367</v>
      </c>
      <c r="AI963" s="21">
        <v>9223</v>
      </c>
      <c r="AJ963" s="25">
        <v>75467</v>
      </c>
      <c r="AK963" s="25">
        <v>84041</v>
      </c>
      <c r="AL963" s="25">
        <v>17857</v>
      </c>
      <c r="AM963" s="22">
        <v>48999</v>
      </c>
      <c r="AN963" s="20">
        <v>112832</v>
      </c>
      <c r="AO963" s="20">
        <v>8576</v>
      </c>
      <c r="AP963" s="54">
        <v>5118175</v>
      </c>
      <c r="AQ963" s="25">
        <v>136483</v>
      </c>
      <c r="AR963" s="25">
        <v>158352</v>
      </c>
      <c r="AS963" s="54">
        <v>29765</v>
      </c>
      <c r="AT963" s="54">
        <v>28047</v>
      </c>
      <c r="AU963" s="54">
        <v>48214</v>
      </c>
      <c r="AV963" s="54">
        <v>0</v>
      </c>
      <c r="AW963" s="25">
        <f t="shared" si="56"/>
        <v>400861</v>
      </c>
      <c r="AX963" s="165">
        <v>304404</v>
      </c>
      <c r="AY963" s="98">
        <f t="shared" si="57"/>
        <v>5823440</v>
      </c>
      <c r="AZ963" s="73"/>
      <c r="BA963" s="20">
        <v>974719</v>
      </c>
      <c r="BB963" s="20">
        <v>29103</v>
      </c>
      <c r="BC963" s="19">
        <v>1003822</v>
      </c>
      <c r="BD963" s="19">
        <f t="shared" si="58"/>
        <v>6827262</v>
      </c>
      <c r="BF963" s="20">
        <v>0</v>
      </c>
      <c r="BG963" s="21">
        <f t="shared" si="59"/>
        <v>6827262</v>
      </c>
      <c r="BI963" s="73"/>
      <c r="BJ963" s="73"/>
      <c r="BK963" s="73"/>
      <c r="BL963" s="73"/>
      <c r="BM963" s="73"/>
      <c r="BN963" s="73"/>
      <c r="BO963" s="73"/>
    </row>
    <row r="964" spans="1:67" ht="22.5" customHeight="1" x14ac:dyDescent="0.2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327249</v>
      </c>
      <c r="G964" s="20">
        <v>156091</v>
      </c>
      <c r="H964" s="20">
        <v>86332</v>
      </c>
      <c r="I964" s="20">
        <v>0</v>
      </c>
      <c r="J964" s="20">
        <v>0</v>
      </c>
      <c r="K964" s="20">
        <v>0</v>
      </c>
      <c r="L964" s="20">
        <v>0</v>
      </c>
      <c r="M964" s="20">
        <v>19380</v>
      </c>
      <c r="N964" s="20">
        <v>9924</v>
      </c>
      <c r="O964" s="20">
        <v>4588</v>
      </c>
      <c r="P964" s="20">
        <v>54239</v>
      </c>
      <c r="Q964" s="20">
        <v>38988</v>
      </c>
      <c r="R964" s="20">
        <v>38404</v>
      </c>
      <c r="S964" s="20">
        <v>45600</v>
      </c>
      <c r="T964" s="21">
        <v>54310</v>
      </c>
      <c r="U964" s="54">
        <v>29399</v>
      </c>
      <c r="V964" s="20">
        <v>39515</v>
      </c>
      <c r="W964" s="20">
        <v>29256</v>
      </c>
      <c r="X964" s="20">
        <v>0</v>
      </c>
      <c r="Y964" s="21">
        <v>0</v>
      </c>
      <c r="Z964" s="20">
        <v>205676</v>
      </c>
      <c r="AA964" s="21">
        <v>90316</v>
      </c>
      <c r="AB964" s="32">
        <v>0</v>
      </c>
      <c r="AC964" s="20">
        <v>672998</v>
      </c>
      <c r="AD964" s="20">
        <v>193477</v>
      </c>
      <c r="AE964" s="20">
        <v>462714</v>
      </c>
      <c r="AF964" s="20">
        <v>225667</v>
      </c>
      <c r="AG964" s="20">
        <v>117033</v>
      </c>
      <c r="AH964" s="20">
        <v>88735</v>
      </c>
      <c r="AI964" s="21">
        <v>51729</v>
      </c>
      <c r="AJ964" s="25">
        <v>46578</v>
      </c>
      <c r="AK964" s="25">
        <v>57457</v>
      </c>
      <c r="AL964" s="25">
        <v>12823</v>
      </c>
      <c r="AM964" s="22">
        <v>27660</v>
      </c>
      <c r="AN964" s="20">
        <v>119114</v>
      </c>
      <c r="AO964" s="20">
        <v>19620</v>
      </c>
      <c r="AP964" s="54">
        <v>3324872</v>
      </c>
      <c r="AQ964" s="25">
        <v>75703</v>
      </c>
      <c r="AR964" s="25">
        <v>139397</v>
      </c>
      <c r="AS964" s="54">
        <v>89043</v>
      </c>
      <c r="AT964" s="54">
        <v>23927</v>
      </c>
      <c r="AU964" s="54">
        <v>68876</v>
      </c>
      <c r="AV964" s="54">
        <v>143435</v>
      </c>
      <c r="AW964" s="25">
        <f t="shared" si="56"/>
        <v>540381</v>
      </c>
      <c r="AX964" s="165">
        <v>499322</v>
      </c>
      <c r="AY964" s="98">
        <f t="shared" si="57"/>
        <v>4364575</v>
      </c>
      <c r="AZ964" s="73"/>
      <c r="BA964" s="20">
        <v>530727</v>
      </c>
      <c r="BB964" s="20">
        <v>92094</v>
      </c>
      <c r="BC964" s="19">
        <v>622821</v>
      </c>
      <c r="BD964" s="19">
        <f t="shared" si="58"/>
        <v>4987396</v>
      </c>
      <c r="BF964" s="20">
        <v>523485</v>
      </c>
      <c r="BG964" s="21">
        <f t="shared" si="59"/>
        <v>4463911</v>
      </c>
      <c r="BI964" s="73"/>
      <c r="BJ964" s="73"/>
      <c r="BK964" s="73"/>
      <c r="BL964" s="73"/>
      <c r="BM964" s="73"/>
      <c r="BN964" s="73"/>
      <c r="BO964" s="73"/>
    </row>
    <row r="965" spans="1:67" ht="22.5" customHeight="1" x14ac:dyDescent="0.2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450965</v>
      </c>
      <c r="G965" s="20">
        <v>107478</v>
      </c>
      <c r="H965" s="20">
        <v>64749</v>
      </c>
      <c r="I965" s="20">
        <v>0</v>
      </c>
      <c r="J965" s="20">
        <v>0</v>
      </c>
      <c r="K965" s="20">
        <v>10873</v>
      </c>
      <c r="L965" s="20">
        <v>10191</v>
      </c>
      <c r="M965" s="20">
        <v>28918</v>
      </c>
      <c r="N965" s="20">
        <v>17832</v>
      </c>
      <c r="O965" s="20">
        <v>11285</v>
      </c>
      <c r="P965" s="20">
        <v>254523</v>
      </c>
      <c r="Q965" s="20">
        <v>50236</v>
      </c>
      <c r="R965" s="20">
        <v>66083</v>
      </c>
      <c r="S965" s="20">
        <v>58368</v>
      </c>
      <c r="T965" s="21">
        <v>32586</v>
      </c>
      <c r="U965" s="54">
        <v>33332</v>
      </c>
      <c r="V965" s="20">
        <v>29354</v>
      </c>
      <c r="W965" s="20">
        <v>9752</v>
      </c>
      <c r="X965" s="20">
        <v>0</v>
      </c>
      <c r="Y965" s="21">
        <v>0</v>
      </c>
      <c r="Z965" s="20">
        <v>231374</v>
      </c>
      <c r="AA965" s="21">
        <v>0</v>
      </c>
      <c r="AB965" s="32">
        <v>0</v>
      </c>
      <c r="AC965" s="20">
        <v>919246</v>
      </c>
      <c r="AD965" s="20">
        <v>426206</v>
      </c>
      <c r="AE965" s="20">
        <v>469099</v>
      </c>
      <c r="AF965" s="20">
        <v>289644</v>
      </c>
      <c r="AG965" s="20">
        <v>161123</v>
      </c>
      <c r="AH965" s="20">
        <v>57124</v>
      </c>
      <c r="AI965" s="21">
        <v>11629</v>
      </c>
      <c r="AJ965" s="25">
        <v>58121</v>
      </c>
      <c r="AK965" s="25">
        <v>60577</v>
      </c>
      <c r="AL965" s="25">
        <v>14752</v>
      </c>
      <c r="AM965" s="22">
        <v>35358</v>
      </c>
      <c r="AN965" s="20">
        <v>88608</v>
      </c>
      <c r="AO965" s="20">
        <v>9053</v>
      </c>
      <c r="AP965" s="54">
        <v>4068439</v>
      </c>
      <c r="AQ965" s="25">
        <v>103740</v>
      </c>
      <c r="AR965" s="25">
        <v>143545</v>
      </c>
      <c r="AS965" s="54">
        <v>58966</v>
      </c>
      <c r="AT965" s="54">
        <v>27534</v>
      </c>
      <c r="AU965" s="54">
        <v>36599</v>
      </c>
      <c r="AV965" s="54">
        <v>186800</v>
      </c>
      <c r="AW965" s="25">
        <f t="shared" si="56"/>
        <v>557184</v>
      </c>
      <c r="AX965" s="165">
        <v>622770</v>
      </c>
      <c r="AY965" s="98">
        <f t="shared" si="57"/>
        <v>5248393</v>
      </c>
      <c r="AZ965" s="73"/>
      <c r="BA965" s="20">
        <v>734540</v>
      </c>
      <c r="BB965" s="20">
        <v>29673</v>
      </c>
      <c r="BC965" s="19">
        <v>764213</v>
      </c>
      <c r="BD965" s="19">
        <f t="shared" si="58"/>
        <v>6012606</v>
      </c>
      <c r="BF965" s="20">
        <v>681751</v>
      </c>
      <c r="BG965" s="21">
        <f t="shared" si="59"/>
        <v>5330855</v>
      </c>
      <c r="BI965" s="73"/>
      <c r="BJ965" s="73"/>
      <c r="BK965" s="73"/>
      <c r="BL965" s="73"/>
      <c r="BM965" s="73"/>
      <c r="BN965" s="73"/>
      <c r="BO965" s="73"/>
    </row>
    <row r="966" spans="1:67" ht="22.5" customHeight="1" x14ac:dyDescent="0.2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217831</v>
      </c>
      <c r="G966" s="20">
        <v>52269</v>
      </c>
      <c r="H966" s="20">
        <v>37818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3314</v>
      </c>
      <c r="O966" s="20">
        <v>0</v>
      </c>
      <c r="P966" s="20">
        <v>147</v>
      </c>
      <c r="Q966" s="20">
        <v>18424</v>
      </c>
      <c r="R966" s="20">
        <v>37692</v>
      </c>
      <c r="S966" s="20">
        <v>20064</v>
      </c>
      <c r="T966" s="21">
        <v>43448</v>
      </c>
      <c r="U966" s="54">
        <v>15524</v>
      </c>
      <c r="V966" s="20">
        <v>11290</v>
      </c>
      <c r="W966" s="20">
        <v>19504</v>
      </c>
      <c r="X966" s="20">
        <v>0</v>
      </c>
      <c r="Y966" s="21">
        <v>0</v>
      </c>
      <c r="Z966" s="20">
        <v>125855</v>
      </c>
      <c r="AA966" s="21">
        <v>0</v>
      </c>
      <c r="AB966" s="32">
        <v>0</v>
      </c>
      <c r="AC966" s="20">
        <v>215473</v>
      </c>
      <c r="AD966" s="20">
        <v>205537</v>
      </c>
      <c r="AE966" s="20">
        <v>319804</v>
      </c>
      <c r="AF966" s="20">
        <v>181530</v>
      </c>
      <c r="AG966" s="20">
        <v>56244</v>
      </c>
      <c r="AH966" s="20">
        <v>113404</v>
      </c>
      <c r="AI966" s="21">
        <v>128721</v>
      </c>
      <c r="AJ966" s="25">
        <v>24205</v>
      </c>
      <c r="AK966" s="25">
        <v>45889</v>
      </c>
      <c r="AL966" s="25">
        <v>8765</v>
      </c>
      <c r="AM966" s="22">
        <v>17345</v>
      </c>
      <c r="AN966" s="20">
        <v>287687</v>
      </c>
      <c r="AO966" s="20">
        <v>39022</v>
      </c>
      <c r="AP966" s="54">
        <v>2246806</v>
      </c>
      <c r="AQ966" s="25">
        <v>63055</v>
      </c>
      <c r="AR966" s="25">
        <v>136731</v>
      </c>
      <c r="AS966" s="54">
        <v>97418</v>
      </c>
      <c r="AT966" s="54">
        <v>55000</v>
      </c>
      <c r="AU966" s="54">
        <v>77712</v>
      </c>
      <c r="AV966" s="54">
        <v>48525</v>
      </c>
      <c r="AW966" s="25">
        <f t="shared" si="56"/>
        <v>478441</v>
      </c>
      <c r="AX966" s="165">
        <v>552593</v>
      </c>
      <c r="AY966" s="98">
        <f t="shared" si="57"/>
        <v>3277840</v>
      </c>
      <c r="AZ966" s="73"/>
      <c r="BA966" s="20">
        <v>323912</v>
      </c>
      <c r="BB966" s="20">
        <v>254678</v>
      </c>
      <c r="BC966" s="19">
        <v>578590</v>
      </c>
      <c r="BD966" s="19">
        <f t="shared" si="58"/>
        <v>3856430</v>
      </c>
      <c r="BF966" s="20">
        <v>177100</v>
      </c>
      <c r="BG966" s="21">
        <f t="shared" si="59"/>
        <v>3679330</v>
      </c>
      <c r="BI966" s="73"/>
      <c r="BJ966" s="73"/>
      <c r="BK966" s="73"/>
      <c r="BL966" s="73"/>
      <c r="BM966" s="73"/>
      <c r="BN966" s="73"/>
      <c r="BO966" s="73"/>
    </row>
    <row r="967" spans="1:67" ht="22.5" customHeight="1" x14ac:dyDescent="0.2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316707</v>
      </c>
      <c r="G967" s="20">
        <v>129920</v>
      </c>
      <c r="H967" s="20">
        <v>80029</v>
      </c>
      <c r="I967" s="20">
        <v>0</v>
      </c>
      <c r="J967" s="20">
        <v>0</v>
      </c>
      <c r="K967" s="20">
        <v>0</v>
      </c>
      <c r="L967" s="20">
        <v>0</v>
      </c>
      <c r="M967" s="20">
        <v>16655</v>
      </c>
      <c r="N967" s="20">
        <v>9332</v>
      </c>
      <c r="O967" s="20">
        <v>3034</v>
      </c>
      <c r="P967" s="20">
        <v>83621</v>
      </c>
      <c r="Q967" s="20">
        <v>34410</v>
      </c>
      <c r="R967" s="20">
        <v>48772</v>
      </c>
      <c r="S967" s="20">
        <v>48336</v>
      </c>
      <c r="T967" s="21">
        <v>54310</v>
      </c>
      <c r="U967" s="54">
        <v>23984</v>
      </c>
      <c r="V967" s="20">
        <v>23709</v>
      </c>
      <c r="W967" s="20">
        <v>29256</v>
      </c>
      <c r="X967" s="20">
        <v>0</v>
      </c>
      <c r="Y967" s="21">
        <v>0</v>
      </c>
      <c r="Z967" s="20">
        <v>183663</v>
      </c>
      <c r="AA967" s="21">
        <v>142888</v>
      </c>
      <c r="AB967" s="32">
        <v>0</v>
      </c>
      <c r="AC967" s="20">
        <v>378120</v>
      </c>
      <c r="AD967" s="20">
        <v>462404</v>
      </c>
      <c r="AE967" s="20">
        <v>498239</v>
      </c>
      <c r="AF967" s="20">
        <v>277320</v>
      </c>
      <c r="AG967" s="20">
        <v>112840</v>
      </c>
      <c r="AH967" s="20">
        <v>98678</v>
      </c>
      <c r="AI967" s="21">
        <v>58546</v>
      </c>
      <c r="AJ967" s="25">
        <v>44645</v>
      </c>
      <c r="AK967" s="25">
        <v>56513</v>
      </c>
      <c r="AL967" s="25">
        <v>14224</v>
      </c>
      <c r="AM967" s="22">
        <v>26808</v>
      </c>
      <c r="AN967" s="20">
        <v>134116</v>
      </c>
      <c r="AO967" s="20">
        <v>23872</v>
      </c>
      <c r="AP967" s="54">
        <v>3414951</v>
      </c>
      <c r="AQ967" s="25">
        <v>77104</v>
      </c>
      <c r="AR967" s="25">
        <v>128693</v>
      </c>
      <c r="AS967" s="54">
        <v>92040</v>
      </c>
      <c r="AT967" s="54">
        <v>38475</v>
      </c>
      <c r="AU967" s="54">
        <v>63187</v>
      </c>
      <c r="AV967" s="54">
        <v>107196</v>
      </c>
      <c r="AW967" s="25">
        <f t="shared" ref="AW967:AW1030" si="60">SUM(AQ967:AV967)</f>
        <v>506695</v>
      </c>
      <c r="AX967" s="165">
        <v>476275</v>
      </c>
      <c r="AY967" s="98">
        <f t="shared" ref="AY967:AY1030" si="61">SUM(AP967,AW967:AX967)</f>
        <v>4397921</v>
      </c>
      <c r="AZ967" s="73"/>
      <c r="BA967" s="20">
        <v>514976</v>
      </c>
      <c r="BB967" s="20">
        <v>102555</v>
      </c>
      <c r="BC967" s="19">
        <v>617531</v>
      </c>
      <c r="BD967" s="19">
        <f t="shared" ref="BD967:BD1030" si="62">AY967+BC967</f>
        <v>5015452</v>
      </c>
      <c r="BF967" s="20">
        <v>391228</v>
      </c>
      <c r="BG967" s="21">
        <f t="shared" ref="BG967:BG1030" si="63">BD967-BF967</f>
        <v>4624224</v>
      </c>
      <c r="BI967" s="73"/>
      <c r="BJ967" s="73"/>
      <c r="BK967" s="73"/>
      <c r="BL967" s="73"/>
      <c r="BM967" s="73"/>
      <c r="BN967" s="73"/>
      <c r="BO967" s="73"/>
    </row>
    <row r="968" spans="1:67" ht="22.5" customHeight="1" x14ac:dyDescent="0.2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29430320</v>
      </c>
      <c r="G968" s="20">
        <v>7851222</v>
      </c>
      <c r="H968" s="20">
        <v>6593129</v>
      </c>
      <c r="I968" s="20">
        <v>652492</v>
      </c>
      <c r="J968" s="20">
        <v>839632</v>
      </c>
      <c r="K968" s="20">
        <v>0</v>
      </c>
      <c r="L968" s="20">
        <v>0</v>
      </c>
      <c r="M968" s="20">
        <v>10464629</v>
      </c>
      <c r="N968" s="20">
        <v>1961265</v>
      </c>
      <c r="O968" s="20">
        <v>483146</v>
      </c>
      <c r="P968" s="20">
        <v>3069855</v>
      </c>
      <c r="Q968" s="20">
        <v>3029788</v>
      </c>
      <c r="R968" s="20">
        <v>4968559</v>
      </c>
      <c r="S968" s="20">
        <v>4352064</v>
      </c>
      <c r="T968" s="21">
        <v>2856706</v>
      </c>
      <c r="U968" s="54">
        <v>2172570</v>
      </c>
      <c r="V968" s="20">
        <v>2096553</v>
      </c>
      <c r="W968" s="20">
        <v>1092224</v>
      </c>
      <c r="X968" s="20">
        <v>7259476</v>
      </c>
      <c r="Y968" s="21">
        <v>1137099</v>
      </c>
      <c r="Z968" s="20">
        <v>94064307</v>
      </c>
      <c r="AA968" s="21">
        <v>1060202</v>
      </c>
      <c r="AB968" s="32">
        <v>26470830</v>
      </c>
      <c r="AC968" s="20">
        <v>66978079</v>
      </c>
      <c r="AD968" s="20">
        <v>35230210</v>
      </c>
      <c r="AE968" s="20">
        <v>39698243</v>
      </c>
      <c r="AF968" s="20">
        <v>23528517</v>
      </c>
      <c r="AG968" s="20">
        <v>19905120</v>
      </c>
      <c r="AH968" s="20">
        <v>244068</v>
      </c>
      <c r="AI968" s="21">
        <v>226164</v>
      </c>
      <c r="AJ968" s="25">
        <v>4771092</v>
      </c>
      <c r="AK968" s="25">
        <v>2869576</v>
      </c>
      <c r="AL968" s="25">
        <v>843108</v>
      </c>
      <c r="AM968" s="22">
        <v>1594859</v>
      </c>
      <c r="AN968" s="20">
        <v>32801481</v>
      </c>
      <c r="AO968" s="20">
        <v>1430116</v>
      </c>
      <c r="AP968" s="54">
        <v>442026701</v>
      </c>
      <c r="AQ968" s="25">
        <v>1700213</v>
      </c>
      <c r="AR968" s="25">
        <v>2768821</v>
      </c>
      <c r="AS968" s="54">
        <v>673421</v>
      </c>
      <c r="AT968" s="54">
        <v>766104</v>
      </c>
      <c r="AU968" s="54">
        <v>991698</v>
      </c>
      <c r="AV968" s="54">
        <v>10752410</v>
      </c>
      <c r="AW968" s="25">
        <f t="shared" si="60"/>
        <v>17652667</v>
      </c>
      <c r="AX968" s="165">
        <v>57737104</v>
      </c>
      <c r="AY968" s="98">
        <f t="shared" si="61"/>
        <v>517416472</v>
      </c>
      <c r="AZ968" s="73"/>
      <c r="BA968" s="20">
        <v>27310182</v>
      </c>
      <c r="BB968" s="20">
        <v>488367</v>
      </c>
      <c r="BC968" s="19">
        <v>27798549</v>
      </c>
      <c r="BD968" s="19">
        <f t="shared" si="62"/>
        <v>545215021</v>
      </c>
      <c r="BF968" s="20">
        <v>39242371</v>
      </c>
      <c r="BG968" s="21">
        <f t="shared" si="63"/>
        <v>505972650</v>
      </c>
      <c r="BI968" s="73"/>
      <c r="BJ968" s="73"/>
      <c r="BK968" s="73"/>
      <c r="BL968" s="73"/>
      <c r="BM968" s="73"/>
      <c r="BN968" s="73"/>
      <c r="BO968" s="73"/>
    </row>
    <row r="969" spans="1:67" ht="22.5" customHeight="1" x14ac:dyDescent="0.2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3914212</v>
      </c>
      <c r="G969" s="20">
        <v>1257475</v>
      </c>
      <c r="H969" s="20">
        <v>1591030</v>
      </c>
      <c r="I969" s="20">
        <v>0</v>
      </c>
      <c r="J969" s="20">
        <v>406</v>
      </c>
      <c r="K969" s="20">
        <v>694</v>
      </c>
      <c r="L969" s="20">
        <v>24074</v>
      </c>
      <c r="M969" s="20">
        <v>422806</v>
      </c>
      <c r="N969" s="20">
        <v>234688</v>
      </c>
      <c r="O969" s="20">
        <v>141081</v>
      </c>
      <c r="P969" s="20">
        <v>405254</v>
      </c>
      <c r="Q969" s="20">
        <v>566742</v>
      </c>
      <c r="R969" s="20">
        <v>892003</v>
      </c>
      <c r="S969" s="20">
        <v>815328</v>
      </c>
      <c r="T969" s="21">
        <v>564824</v>
      </c>
      <c r="U969" s="54">
        <v>422492</v>
      </c>
      <c r="V969" s="20">
        <v>442568</v>
      </c>
      <c r="W969" s="20">
        <v>214544</v>
      </c>
      <c r="X969" s="20">
        <v>65015</v>
      </c>
      <c r="Y969" s="21">
        <v>84617</v>
      </c>
      <c r="Z969" s="20">
        <v>2253530</v>
      </c>
      <c r="AA969" s="21">
        <v>33026</v>
      </c>
      <c r="AB969" s="32">
        <v>1477379</v>
      </c>
      <c r="AC969" s="20">
        <v>8083184</v>
      </c>
      <c r="AD969" s="20">
        <v>5218317</v>
      </c>
      <c r="AE969" s="20">
        <v>5296911</v>
      </c>
      <c r="AF969" s="20">
        <v>3781448</v>
      </c>
      <c r="AG969" s="20">
        <v>2351047</v>
      </c>
      <c r="AH969" s="20">
        <v>427165</v>
      </c>
      <c r="AI969" s="21">
        <v>58947</v>
      </c>
      <c r="AJ969" s="25">
        <v>516749</v>
      </c>
      <c r="AK969" s="25">
        <v>409631</v>
      </c>
      <c r="AL969" s="25">
        <v>145536</v>
      </c>
      <c r="AM969" s="22">
        <v>256782</v>
      </c>
      <c r="AN969" s="20">
        <v>2531296</v>
      </c>
      <c r="AO969" s="20">
        <v>210812</v>
      </c>
      <c r="AP969" s="54">
        <v>45111613</v>
      </c>
      <c r="AQ969" s="25">
        <v>600675</v>
      </c>
      <c r="AR969" s="25">
        <v>594670</v>
      </c>
      <c r="AS969" s="54">
        <v>318566</v>
      </c>
      <c r="AT969" s="54">
        <v>177895</v>
      </c>
      <c r="AU969" s="54">
        <v>347313</v>
      </c>
      <c r="AV969" s="54">
        <v>635944</v>
      </c>
      <c r="AW969" s="25">
        <f t="shared" si="60"/>
        <v>2675063</v>
      </c>
      <c r="AX969" s="165">
        <v>6097099</v>
      </c>
      <c r="AY969" s="98">
        <f t="shared" si="61"/>
        <v>53883775</v>
      </c>
      <c r="AZ969" s="73"/>
      <c r="BA969" s="20">
        <v>5458453</v>
      </c>
      <c r="BB969" s="20">
        <v>365916</v>
      </c>
      <c r="BC969" s="19">
        <v>5824369</v>
      </c>
      <c r="BD969" s="19">
        <f t="shared" si="62"/>
        <v>59708144</v>
      </c>
      <c r="BF969" s="20">
        <v>2320963</v>
      </c>
      <c r="BG969" s="21">
        <f t="shared" si="63"/>
        <v>57387181</v>
      </c>
      <c r="BI969" s="73"/>
      <c r="BJ969" s="73"/>
      <c r="BK969" s="73"/>
      <c r="BL969" s="73"/>
      <c r="BM969" s="73"/>
      <c r="BN969" s="73"/>
      <c r="BO969" s="73"/>
    </row>
    <row r="970" spans="1:67" ht="22.5" customHeight="1" x14ac:dyDescent="0.2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3561</v>
      </c>
      <c r="F970" s="19">
        <v>4187067</v>
      </c>
      <c r="G970" s="20">
        <v>882986</v>
      </c>
      <c r="H970" s="20">
        <v>991290</v>
      </c>
      <c r="I970" s="20">
        <v>0</v>
      </c>
      <c r="J970" s="20">
        <v>0</v>
      </c>
      <c r="K970" s="20">
        <v>0</v>
      </c>
      <c r="L970" s="20">
        <v>0</v>
      </c>
      <c r="M970" s="20">
        <v>436750</v>
      </c>
      <c r="N970" s="20">
        <v>239802</v>
      </c>
      <c r="O970" s="20">
        <v>148740</v>
      </c>
      <c r="P970" s="20">
        <v>528768</v>
      </c>
      <c r="Q970" s="20">
        <v>551921</v>
      </c>
      <c r="R970" s="20">
        <v>975574</v>
      </c>
      <c r="S970" s="20">
        <v>883728</v>
      </c>
      <c r="T970" s="21">
        <v>510514</v>
      </c>
      <c r="U970" s="54">
        <v>447746</v>
      </c>
      <c r="V970" s="20">
        <v>465148</v>
      </c>
      <c r="W970" s="20">
        <v>195040</v>
      </c>
      <c r="X970" s="20">
        <v>0</v>
      </c>
      <c r="Y970" s="21">
        <v>0</v>
      </c>
      <c r="Z970" s="20">
        <v>2060792</v>
      </c>
      <c r="AA970" s="21">
        <v>185350</v>
      </c>
      <c r="AB970" s="32">
        <v>1465997</v>
      </c>
      <c r="AC970" s="20">
        <v>10546264</v>
      </c>
      <c r="AD970" s="20">
        <v>5061120</v>
      </c>
      <c r="AE970" s="20">
        <v>5224392</v>
      </c>
      <c r="AF970" s="20">
        <v>3429751</v>
      </c>
      <c r="AG970" s="20">
        <v>2504705</v>
      </c>
      <c r="AH970" s="20">
        <v>308883</v>
      </c>
      <c r="AI970" s="21">
        <v>159197</v>
      </c>
      <c r="AJ970" s="25">
        <v>545041</v>
      </c>
      <c r="AK970" s="25">
        <v>423794</v>
      </c>
      <c r="AL970" s="25">
        <v>141101</v>
      </c>
      <c r="AM970" s="22">
        <v>265380</v>
      </c>
      <c r="AN970" s="20">
        <v>2926707</v>
      </c>
      <c r="AO970" s="20">
        <v>187728</v>
      </c>
      <c r="AP970" s="54">
        <v>46881276</v>
      </c>
      <c r="AQ970" s="25">
        <v>677595</v>
      </c>
      <c r="AR970" s="25">
        <v>592678</v>
      </c>
      <c r="AS970" s="54">
        <v>255877</v>
      </c>
      <c r="AT970" s="54">
        <v>172254</v>
      </c>
      <c r="AU970" s="54">
        <v>329047</v>
      </c>
      <c r="AV970" s="54">
        <v>499052</v>
      </c>
      <c r="AW970" s="25">
        <f t="shared" si="60"/>
        <v>2526503</v>
      </c>
      <c r="AX970" s="165">
        <v>5770099</v>
      </c>
      <c r="AY970" s="98">
        <f t="shared" si="61"/>
        <v>55177878</v>
      </c>
      <c r="AZ970" s="73"/>
      <c r="BA970" s="20">
        <v>5615070</v>
      </c>
      <c r="BB970" s="20">
        <v>341850</v>
      </c>
      <c r="BC970" s="19">
        <v>5956920</v>
      </c>
      <c r="BD970" s="19">
        <f t="shared" si="62"/>
        <v>61134798</v>
      </c>
      <c r="BF970" s="20">
        <v>1821357</v>
      </c>
      <c r="BG970" s="21">
        <f t="shared" si="63"/>
        <v>59313441</v>
      </c>
      <c r="BI970" s="73"/>
      <c r="BJ970" s="73"/>
      <c r="BK970" s="73"/>
      <c r="BL970" s="73"/>
      <c r="BM970" s="73"/>
      <c r="BN970" s="73"/>
      <c r="BO970" s="73"/>
    </row>
    <row r="971" spans="1:67" ht="22.5" customHeight="1" x14ac:dyDescent="0.2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4196813</v>
      </c>
      <c r="G971" s="20">
        <v>867857</v>
      </c>
      <c r="H971" s="20">
        <v>1087363</v>
      </c>
      <c r="I971" s="20">
        <v>0</v>
      </c>
      <c r="J971" s="20">
        <v>0</v>
      </c>
      <c r="K971" s="20">
        <v>0</v>
      </c>
      <c r="L971" s="20">
        <v>0</v>
      </c>
      <c r="M971" s="20">
        <v>427420</v>
      </c>
      <c r="N971" s="20">
        <v>234970</v>
      </c>
      <c r="O971" s="20">
        <v>67562</v>
      </c>
      <c r="P971" s="20">
        <v>1330816</v>
      </c>
      <c r="Q971" s="20">
        <v>508597</v>
      </c>
      <c r="R971" s="20">
        <v>898277</v>
      </c>
      <c r="S971" s="20">
        <v>760608</v>
      </c>
      <c r="T971" s="21">
        <v>456204</v>
      </c>
      <c r="U971" s="54">
        <v>444785</v>
      </c>
      <c r="V971" s="20">
        <v>404182</v>
      </c>
      <c r="W971" s="20">
        <v>185288</v>
      </c>
      <c r="X971" s="20">
        <v>0</v>
      </c>
      <c r="Y971" s="21">
        <v>0</v>
      </c>
      <c r="Z971" s="20">
        <v>1901909</v>
      </c>
      <c r="AA971" s="21">
        <v>0</v>
      </c>
      <c r="AB971" s="32">
        <v>2017350</v>
      </c>
      <c r="AC971" s="20">
        <v>12175961</v>
      </c>
      <c r="AD971" s="20">
        <v>4897840</v>
      </c>
      <c r="AE971" s="20">
        <v>5905837</v>
      </c>
      <c r="AF971" s="20">
        <v>4296234</v>
      </c>
      <c r="AG971" s="20">
        <v>2441874</v>
      </c>
      <c r="AH971" s="20">
        <v>357753</v>
      </c>
      <c r="AI971" s="21">
        <v>33684</v>
      </c>
      <c r="AJ971" s="25">
        <v>522892</v>
      </c>
      <c r="AK971" s="25">
        <v>405299</v>
      </c>
      <c r="AL971" s="25">
        <v>152833</v>
      </c>
      <c r="AM971" s="22">
        <v>254305</v>
      </c>
      <c r="AN971" s="20">
        <v>3159045</v>
      </c>
      <c r="AO971" s="20">
        <v>120323</v>
      </c>
      <c r="AP971" s="54">
        <v>50513881</v>
      </c>
      <c r="AQ971" s="25">
        <v>554700</v>
      </c>
      <c r="AR971" s="25">
        <v>622713</v>
      </c>
      <c r="AS971" s="54">
        <v>226734</v>
      </c>
      <c r="AT971" s="54">
        <v>229296</v>
      </c>
      <c r="AU971" s="54">
        <v>445718</v>
      </c>
      <c r="AV971" s="54">
        <v>2337601</v>
      </c>
      <c r="AW971" s="25">
        <f t="shared" si="60"/>
        <v>4416762</v>
      </c>
      <c r="AX971" s="165">
        <v>7627001</v>
      </c>
      <c r="AY971" s="98">
        <f t="shared" si="61"/>
        <v>62557644</v>
      </c>
      <c r="AZ971" s="73"/>
      <c r="BA971" s="20">
        <v>5559115</v>
      </c>
      <c r="BB971" s="20">
        <v>185214</v>
      </c>
      <c r="BC971" s="19">
        <v>5744329</v>
      </c>
      <c r="BD971" s="19">
        <f t="shared" si="62"/>
        <v>68301973</v>
      </c>
      <c r="BF971" s="20">
        <v>8531392</v>
      </c>
      <c r="BG971" s="21">
        <f t="shared" si="63"/>
        <v>59770581</v>
      </c>
      <c r="BI971" s="73"/>
      <c r="BJ971" s="73"/>
      <c r="BK971" s="73"/>
      <c r="BL971" s="73"/>
      <c r="BM971" s="73"/>
      <c r="BN971" s="73"/>
      <c r="BO971" s="73"/>
    </row>
    <row r="972" spans="1:67" ht="22.5" customHeight="1" x14ac:dyDescent="0.2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1490089</v>
      </c>
      <c r="G972" s="20">
        <v>282283</v>
      </c>
      <c r="H972" s="20">
        <v>212010</v>
      </c>
      <c r="I972" s="20">
        <v>0</v>
      </c>
      <c r="J972" s="20">
        <v>0</v>
      </c>
      <c r="K972" s="20">
        <v>0</v>
      </c>
      <c r="L972" s="20">
        <v>0</v>
      </c>
      <c r="M972" s="20">
        <v>135840</v>
      </c>
      <c r="N972" s="20">
        <v>73471</v>
      </c>
      <c r="O972" s="20">
        <v>39368</v>
      </c>
      <c r="P972" s="20">
        <v>179290</v>
      </c>
      <c r="Q972" s="20">
        <v>188704</v>
      </c>
      <c r="R972" s="20">
        <v>292232</v>
      </c>
      <c r="S972" s="20">
        <v>267216</v>
      </c>
      <c r="T972" s="21">
        <v>217240</v>
      </c>
      <c r="U972" s="54">
        <v>135952</v>
      </c>
      <c r="V972" s="20">
        <v>134351</v>
      </c>
      <c r="W972" s="20">
        <v>78016</v>
      </c>
      <c r="X972" s="20">
        <v>0</v>
      </c>
      <c r="Y972" s="21">
        <v>0</v>
      </c>
      <c r="Z972" s="20">
        <v>779475</v>
      </c>
      <c r="AA972" s="21">
        <v>0</v>
      </c>
      <c r="AB972" s="32">
        <v>485937</v>
      </c>
      <c r="AC972" s="20">
        <v>3144496</v>
      </c>
      <c r="AD972" s="20">
        <v>1917996</v>
      </c>
      <c r="AE972" s="20">
        <v>2279290</v>
      </c>
      <c r="AF972" s="20">
        <v>1581503</v>
      </c>
      <c r="AG972" s="20">
        <v>669014</v>
      </c>
      <c r="AH972" s="20">
        <v>78229</v>
      </c>
      <c r="AI972" s="21">
        <v>30075</v>
      </c>
      <c r="AJ972" s="25">
        <v>181826</v>
      </c>
      <c r="AK972" s="25">
        <v>204544</v>
      </c>
      <c r="AL972" s="25">
        <v>60598</v>
      </c>
      <c r="AM972" s="22">
        <v>107240</v>
      </c>
      <c r="AN972" s="20">
        <v>463747</v>
      </c>
      <c r="AO972" s="20">
        <v>43710</v>
      </c>
      <c r="AP972" s="54">
        <v>15753742</v>
      </c>
      <c r="AQ972" s="25">
        <v>300539</v>
      </c>
      <c r="AR972" s="25">
        <v>346933</v>
      </c>
      <c r="AS972" s="54">
        <v>160579</v>
      </c>
      <c r="AT972" s="54">
        <v>88337</v>
      </c>
      <c r="AU972" s="54">
        <v>161512</v>
      </c>
      <c r="AV972" s="54">
        <v>650313</v>
      </c>
      <c r="AW972" s="25">
        <f t="shared" si="60"/>
        <v>1708213</v>
      </c>
      <c r="AX972" s="165">
        <v>2083699</v>
      </c>
      <c r="AY972" s="98">
        <f t="shared" si="61"/>
        <v>19545654</v>
      </c>
      <c r="AZ972" s="73"/>
      <c r="BA972" s="20">
        <v>2281311</v>
      </c>
      <c r="BB972" s="20">
        <v>96561</v>
      </c>
      <c r="BC972" s="19">
        <v>2377872</v>
      </c>
      <c r="BD972" s="19">
        <f t="shared" si="62"/>
        <v>21923526</v>
      </c>
      <c r="BF972" s="20">
        <v>2373405</v>
      </c>
      <c r="BG972" s="21">
        <f t="shared" si="63"/>
        <v>19550121</v>
      </c>
      <c r="BI972" s="73"/>
      <c r="BJ972" s="73"/>
      <c r="BK972" s="73"/>
      <c r="BL972" s="73"/>
      <c r="BM972" s="73"/>
      <c r="BN972" s="73"/>
      <c r="BO972" s="73"/>
    </row>
    <row r="973" spans="1:67" ht="22.5" customHeight="1" x14ac:dyDescent="0.2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1485959</v>
      </c>
      <c r="G973" s="20">
        <v>261131</v>
      </c>
      <c r="H973" s="20">
        <v>279433</v>
      </c>
      <c r="I973" s="20">
        <v>0</v>
      </c>
      <c r="J973" s="20">
        <v>1162</v>
      </c>
      <c r="K973" s="20">
        <v>0</v>
      </c>
      <c r="L973" s="20">
        <v>0</v>
      </c>
      <c r="M973" s="20">
        <v>122947</v>
      </c>
      <c r="N973" s="20">
        <v>72669</v>
      </c>
      <c r="O973" s="20">
        <v>37814</v>
      </c>
      <c r="P973" s="20">
        <v>428702</v>
      </c>
      <c r="Q973" s="20">
        <v>195108</v>
      </c>
      <c r="R973" s="20">
        <v>271539</v>
      </c>
      <c r="S973" s="20">
        <v>259920</v>
      </c>
      <c r="T973" s="21">
        <v>152068</v>
      </c>
      <c r="U973" s="54">
        <v>132526</v>
      </c>
      <c r="V973" s="20">
        <v>126448</v>
      </c>
      <c r="W973" s="20">
        <v>58512</v>
      </c>
      <c r="X973" s="20">
        <v>0</v>
      </c>
      <c r="Y973" s="21">
        <v>0</v>
      </c>
      <c r="Z973" s="20">
        <v>652523</v>
      </c>
      <c r="AA973" s="21">
        <v>293864</v>
      </c>
      <c r="AB973" s="32">
        <v>511540</v>
      </c>
      <c r="AC973" s="20">
        <v>3716892</v>
      </c>
      <c r="AD973" s="20">
        <v>1514211</v>
      </c>
      <c r="AE973" s="20">
        <v>1979525</v>
      </c>
      <c r="AF973" s="20">
        <v>1133054</v>
      </c>
      <c r="AG973" s="20">
        <v>673687</v>
      </c>
      <c r="AH973" s="20">
        <v>72601</v>
      </c>
      <c r="AI973" s="21">
        <v>10426</v>
      </c>
      <c r="AJ973" s="25">
        <v>189650</v>
      </c>
      <c r="AK973" s="25">
        <v>192687</v>
      </c>
      <c r="AL973" s="25">
        <v>53071</v>
      </c>
      <c r="AM973" s="22">
        <v>99735</v>
      </c>
      <c r="AN973" s="20">
        <v>430186</v>
      </c>
      <c r="AO973" s="20">
        <v>26195</v>
      </c>
      <c r="AP973" s="54">
        <v>15435785</v>
      </c>
      <c r="AQ973" s="25">
        <v>432309</v>
      </c>
      <c r="AR973" s="25">
        <v>273445</v>
      </c>
      <c r="AS973" s="54">
        <v>86463</v>
      </c>
      <c r="AT973" s="54">
        <v>86397</v>
      </c>
      <c r="AU973" s="54">
        <v>104446</v>
      </c>
      <c r="AV973" s="54">
        <v>329667</v>
      </c>
      <c r="AW973" s="25">
        <f t="shared" si="60"/>
        <v>1312727</v>
      </c>
      <c r="AX973" s="165">
        <v>2448581</v>
      </c>
      <c r="AY973" s="98">
        <f t="shared" si="61"/>
        <v>19197093</v>
      </c>
      <c r="AZ973" s="73"/>
      <c r="BA973" s="20">
        <v>2144226</v>
      </c>
      <c r="BB973" s="20">
        <v>71811</v>
      </c>
      <c r="BC973" s="19">
        <v>2216037</v>
      </c>
      <c r="BD973" s="19">
        <f t="shared" si="62"/>
        <v>21413130</v>
      </c>
      <c r="BF973" s="20">
        <v>1203164</v>
      </c>
      <c r="BG973" s="21">
        <f t="shared" si="63"/>
        <v>20209966</v>
      </c>
      <c r="BI973" s="73"/>
      <c r="BJ973" s="73"/>
      <c r="BK973" s="73"/>
      <c r="BL973" s="73"/>
      <c r="BM973" s="73"/>
      <c r="BN973" s="73"/>
      <c r="BO973" s="73"/>
    </row>
    <row r="974" spans="1:67" ht="22.5" customHeight="1" x14ac:dyDescent="0.2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3335108</v>
      </c>
      <c r="G974" s="20">
        <v>652685</v>
      </c>
      <c r="H974" s="20">
        <v>544159</v>
      </c>
      <c r="I974" s="20">
        <v>0</v>
      </c>
      <c r="J974" s="20">
        <v>0</v>
      </c>
      <c r="K974" s="20">
        <v>0</v>
      </c>
      <c r="L974" s="20">
        <v>0</v>
      </c>
      <c r="M974" s="20">
        <v>356767</v>
      </c>
      <c r="N974" s="20">
        <v>193941</v>
      </c>
      <c r="O974" s="20">
        <v>129056</v>
      </c>
      <c r="P974" s="20">
        <v>841284</v>
      </c>
      <c r="Q974" s="20">
        <v>464594</v>
      </c>
      <c r="R974" s="20">
        <v>751027</v>
      </c>
      <c r="S974" s="20">
        <v>676704</v>
      </c>
      <c r="T974" s="21">
        <v>412756</v>
      </c>
      <c r="U974" s="54">
        <v>350329</v>
      </c>
      <c r="V974" s="20">
        <v>336442</v>
      </c>
      <c r="W974" s="20">
        <v>156032</v>
      </c>
      <c r="X974" s="20">
        <v>0</v>
      </c>
      <c r="Y974" s="21">
        <v>0</v>
      </c>
      <c r="Z974" s="20">
        <v>1671654</v>
      </c>
      <c r="AA974" s="21">
        <v>0</v>
      </c>
      <c r="AB974" s="32">
        <v>1657087</v>
      </c>
      <c r="AC974" s="20">
        <v>9052248</v>
      </c>
      <c r="AD974" s="20">
        <v>3321520</v>
      </c>
      <c r="AE974" s="20">
        <v>4673745</v>
      </c>
      <c r="AF974" s="20">
        <v>3273130</v>
      </c>
      <c r="AG974" s="20">
        <v>2125154</v>
      </c>
      <c r="AH974" s="20">
        <v>145859</v>
      </c>
      <c r="AI974" s="21">
        <v>36491</v>
      </c>
      <c r="AJ974" s="25">
        <v>448165</v>
      </c>
      <c r="AK974" s="25">
        <v>365880</v>
      </c>
      <c r="AL974" s="25">
        <v>117086</v>
      </c>
      <c r="AM974" s="22">
        <v>231367</v>
      </c>
      <c r="AN974" s="20">
        <v>2094696</v>
      </c>
      <c r="AO974" s="20">
        <v>48272</v>
      </c>
      <c r="AP974" s="54">
        <v>38463238</v>
      </c>
      <c r="AQ974" s="25">
        <v>557098</v>
      </c>
      <c r="AR974" s="25">
        <v>556515</v>
      </c>
      <c r="AS974" s="54">
        <v>176452</v>
      </c>
      <c r="AT974" s="54">
        <v>134490</v>
      </c>
      <c r="AU974" s="54">
        <v>318684</v>
      </c>
      <c r="AV974" s="54">
        <v>1354444</v>
      </c>
      <c r="AW974" s="25">
        <f t="shared" si="60"/>
        <v>3097683</v>
      </c>
      <c r="AX974" s="165">
        <v>4593754</v>
      </c>
      <c r="AY974" s="98">
        <f t="shared" si="61"/>
        <v>46154675</v>
      </c>
      <c r="AZ974" s="73"/>
      <c r="BA974" s="20">
        <v>4676641</v>
      </c>
      <c r="BB974" s="20">
        <v>121835</v>
      </c>
      <c r="BC974" s="19">
        <v>4798476</v>
      </c>
      <c r="BD974" s="19">
        <f t="shared" si="62"/>
        <v>50953151</v>
      </c>
      <c r="BF974" s="20">
        <v>4943228</v>
      </c>
      <c r="BG974" s="21">
        <f t="shared" si="63"/>
        <v>46009923</v>
      </c>
      <c r="BI974" s="73"/>
      <c r="BJ974" s="73"/>
      <c r="BK974" s="73"/>
      <c r="BL974" s="73"/>
      <c r="BM974" s="73"/>
      <c r="BN974" s="73"/>
      <c r="BO974" s="73"/>
    </row>
    <row r="975" spans="1:67" ht="22.5" customHeight="1" x14ac:dyDescent="0.2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2376563</v>
      </c>
      <c r="G975" s="20">
        <v>627017</v>
      </c>
      <c r="H975" s="20">
        <v>716823</v>
      </c>
      <c r="I975" s="20">
        <v>0</v>
      </c>
      <c r="J975" s="20">
        <v>85</v>
      </c>
      <c r="K975" s="20">
        <v>4151</v>
      </c>
      <c r="L975" s="20">
        <v>1165</v>
      </c>
      <c r="M975" s="20">
        <v>193673</v>
      </c>
      <c r="N975" s="20">
        <v>109159</v>
      </c>
      <c r="O975" s="20">
        <v>38998</v>
      </c>
      <c r="P975" s="20">
        <v>666168</v>
      </c>
      <c r="Q975" s="20">
        <v>262478</v>
      </c>
      <c r="R975" s="20">
        <v>459641</v>
      </c>
      <c r="S975" s="20">
        <v>453264</v>
      </c>
      <c r="T975" s="21">
        <v>282412</v>
      </c>
      <c r="U975" s="54">
        <v>219918</v>
      </c>
      <c r="V975" s="20">
        <v>237090</v>
      </c>
      <c r="W975" s="20">
        <v>97520</v>
      </c>
      <c r="X975" s="20">
        <v>0</v>
      </c>
      <c r="Y975" s="21">
        <v>0</v>
      </c>
      <c r="Z975" s="20">
        <v>898832</v>
      </c>
      <c r="AA975" s="21">
        <v>0</v>
      </c>
      <c r="AB975" s="32">
        <v>722649</v>
      </c>
      <c r="AC975" s="20">
        <v>5805025</v>
      </c>
      <c r="AD975" s="20">
        <v>2393847</v>
      </c>
      <c r="AE975" s="20">
        <v>2830157</v>
      </c>
      <c r="AF975" s="20">
        <v>1919741</v>
      </c>
      <c r="AG975" s="20">
        <v>996693</v>
      </c>
      <c r="AH975" s="20">
        <v>317138</v>
      </c>
      <c r="AI975" s="21">
        <v>53734</v>
      </c>
      <c r="AJ975" s="25">
        <v>274386</v>
      </c>
      <c r="AK975" s="25">
        <v>242584</v>
      </c>
      <c r="AL975" s="25">
        <v>79777</v>
      </c>
      <c r="AM975" s="22">
        <v>135618</v>
      </c>
      <c r="AN975" s="20">
        <v>1938853</v>
      </c>
      <c r="AO975" s="20">
        <v>82037</v>
      </c>
      <c r="AP975" s="54">
        <v>25437196</v>
      </c>
      <c r="AQ975" s="25">
        <v>532127</v>
      </c>
      <c r="AR975" s="25">
        <v>409353</v>
      </c>
      <c r="AS975" s="54">
        <v>176081</v>
      </c>
      <c r="AT975" s="54">
        <v>110167</v>
      </c>
      <c r="AU975" s="54">
        <v>194002</v>
      </c>
      <c r="AV975" s="54">
        <v>1099084</v>
      </c>
      <c r="AW975" s="25">
        <f t="shared" si="60"/>
        <v>2520814</v>
      </c>
      <c r="AX975" s="165">
        <v>4329450</v>
      </c>
      <c r="AY975" s="98">
        <f t="shared" si="61"/>
        <v>32287460</v>
      </c>
      <c r="AZ975" s="73"/>
      <c r="BA975" s="20">
        <v>3059437</v>
      </c>
      <c r="BB975" s="20">
        <v>186924</v>
      </c>
      <c r="BC975" s="19">
        <v>3246361</v>
      </c>
      <c r="BD975" s="19">
        <f t="shared" si="62"/>
        <v>35533821</v>
      </c>
      <c r="BF975" s="20">
        <v>4011255</v>
      </c>
      <c r="BG975" s="21">
        <f t="shared" si="63"/>
        <v>31522566</v>
      </c>
      <c r="BI975" s="73"/>
      <c r="BJ975" s="73"/>
      <c r="BK975" s="73"/>
      <c r="BL975" s="73"/>
      <c r="BM975" s="73"/>
      <c r="BN975" s="73"/>
      <c r="BO975" s="73"/>
    </row>
    <row r="976" spans="1:67" ht="22.5" customHeight="1" x14ac:dyDescent="0.2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825178</v>
      </c>
      <c r="G976" s="20">
        <v>161970</v>
      </c>
      <c r="H976" s="20">
        <v>173237</v>
      </c>
      <c r="I976" s="20">
        <v>0</v>
      </c>
      <c r="J976" s="20">
        <v>0</v>
      </c>
      <c r="K976" s="20">
        <v>0</v>
      </c>
      <c r="L976" s="20">
        <v>0</v>
      </c>
      <c r="M976" s="20">
        <v>67149</v>
      </c>
      <c r="N976" s="20">
        <v>34277</v>
      </c>
      <c r="O976" s="20">
        <v>11174</v>
      </c>
      <c r="P976" s="20">
        <v>177056</v>
      </c>
      <c r="Q976" s="20">
        <v>89873</v>
      </c>
      <c r="R976" s="20">
        <v>121797</v>
      </c>
      <c r="S976" s="20">
        <v>128592</v>
      </c>
      <c r="T976" s="21">
        <v>86896</v>
      </c>
      <c r="U976" s="54">
        <v>67934</v>
      </c>
      <c r="V976" s="20">
        <v>63224</v>
      </c>
      <c r="W976" s="20">
        <v>39008</v>
      </c>
      <c r="X976" s="20">
        <v>0</v>
      </c>
      <c r="Y976" s="21">
        <v>0</v>
      </c>
      <c r="Z976" s="20">
        <v>436326</v>
      </c>
      <c r="AA976" s="21">
        <v>16850</v>
      </c>
      <c r="AB976" s="32">
        <v>346628</v>
      </c>
      <c r="AC976" s="20">
        <v>1455320</v>
      </c>
      <c r="AD976" s="20">
        <v>1237148</v>
      </c>
      <c r="AE976" s="20">
        <v>1192970</v>
      </c>
      <c r="AF976" s="20">
        <v>777248</v>
      </c>
      <c r="AG976" s="20">
        <v>350448</v>
      </c>
      <c r="AH976" s="20">
        <v>86859</v>
      </c>
      <c r="AI976" s="21">
        <v>5213</v>
      </c>
      <c r="AJ976" s="25">
        <v>96424</v>
      </c>
      <c r="AK976" s="25">
        <v>115353</v>
      </c>
      <c r="AL976" s="25">
        <v>32999</v>
      </c>
      <c r="AM976" s="22">
        <v>63990</v>
      </c>
      <c r="AN976" s="20">
        <v>322931</v>
      </c>
      <c r="AO976" s="20">
        <v>11863</v>
      </c>
      <c r="AP976" s="54">
        <v>8595935</v>
      </c>
      <c r="AQ976" s="25">
        <v>196943</v>
      </c>
      <c r="AR976" s="25">
        <v>226947</v>
      </c>
      <c r="AS976" s="54">
        <v>101632</v>
      </c>
      <c r="AT976" s="54">
        <v>60783</v>
      </c>
      <c r="AU976" s="54">
        <v>101142</v>
      </c>
      <c r="AV976" s="54">
        <v>321066</v>
      </c>
      <c r="AW976" s="25">
        <f t="shared" si="60"/>
        <v>1008513</v>
      </c>
      <c r="AX976" s="165">
        <v>1100227</v>
      </c>
      <c r="AY976" s="98">
        <f t="shared" si="61"/>
        <v>10704675</v>
      </c>
      <c r="AZ976" s="73"/>
      <c r="BA976" s="20">
        <v>1262436</v>
      </c>
      <c r="BB976" s="20">
        <v>40270</v>
      </c>
      <c r="BC976" s="19">
        <v>1302706</v>
      </c>
      <c r="BD976" s="19">
        <f t="shared" si="62"/>
        <v>12007381</v>
      </c>
      <c r="BF976" s="20">
        <v>1171773</v>
      </c>
      <c r="BG976" s="21">
        <f t="shared" si="63"/>
        <v>10835608</v>
      </c>
      <c r="BI976" s="73"/>
      <c r="BJ976" s="73"/>
      <c r="BK976" s="73"/>
      <c r="BL976" s="73"/>
      <c r="BM976" s="73"/>
      <c r="BN976" s="73"/>
      <c r="BO976" s="73"/>
    </row>
    <row r="977" spans="1:67" ht="22.5" customHeight="1" x14ac:dyDescent="0.2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985199</v>
      </c>
      <c r="G977" s="20">
        <v>202051</v>
      </c>
      <c r="H977" s="20">
        <v>141340</v>
      </c>
      <c r="I977" s="20">
        <v>0</v>
      </c>
      <c r="J977" s="20">
        <v>1117</v>
      </c>
      <c r="K977" s="20">
        <v>7609</v>
      </c>
      <c r="L977" s="20">
        <v>8952</v>
      </c>
      <c r="M977" s="20">
        <v>74393</v>
      </c>
      <c r="N977" s="20">
        <v>40860</v>
      </c>
      <c r="O977" s="20">
        <v>16243</v>
      </c>
      <c r="P977" s="20">
        <v>96718</v>
      </c>
      <c r="Q977" s="20">
        <v>109316</v>
      </c>
      <c r="R977" s="20">
        <v>173461</v>
      </c>
      <c r="S977" s="20">
        <v>168720</v>
      </c>
      <c r="T977" s="21">
        <v>76034</v>
      </c>
      <c r="U977" s="54">
        <v>87646</v>
      </c>
      <c r="V977" s="20">
        <v>95965</v>
      </c>
      <c r="W977" s="20">
        <v>48760</v>
      </c>
      <c r="X977" s="20">
        <v>0</v>
      </c>
      <c r="Y977" s="21">
        <v>0</v>
      </c>
      <c r="Z977" s="20">
        <v>398408</v>
      </c>
      <c r="AA977" s="21">
        <v>257468</v>
      </c>
      <c r="AB977" s="32">
        <v>198341</v>
      </c>
      <c r="AC977" s="20">
        <v>1933711</v>
      </c>
      <c r="AD977" s="20">
        <v>993812</v>
      </c>
      <c r="AE977" s="20">
        <v>1172345</v>
      </c>
      <c r="AF977" s="20">
        <v>690023</v>
      </c>
      <c r="AG977" s="20">
        <v>416966</v>
      </c>
      <c r="AH977" s="20">
        <v>108339</v>
      </c>
      <c r="AI977" s="21">
        <v>13233</v>
      </c>
      <c r="AJ977" s="25">
        <v>114525</v>
      </c>
      <c r="AK977" s="25">
        <v>125641</v>
      </c>
      <c r="AL977" s="25">
        <v>35240</v>
      </c>
      <c r="AM977" s="22">
        <v>68479</v>
      </c>
      <c r="AN977" s="20">
        <v>267148</v>
      </c>
      <c r="AO977" s="20">
        <v>21497</v>
      </c>
      <c r="AP977" s="54">
        <v>9149560</v>
      </c>
      <c r="AQ977" s="25">
        <v>219460</v>
      </c>
      <c r="AR977" s="25">
        <v>219470</v>
      </c>
      <c r="AS977" s="54">
        <v>53178</v>
      </c>
      <c r="AT977" s="54">
        <v>63555</v>
      </c>
      <c r="AU977" s="54">
        <v>63869</v>
      </c>
      <c r="AV977" s="54">
        <v>0</v>
      </c>
      <c r="AW977" s="25">
        <f t="shared" si="60"/>
        <v>619532</v>
      </c>
      <c r="AX977" s="165">
        <v>1384954</v>
      </c>
      <c r="AY977" s="98">
        <f t="shared" si="61"/>
        <v>11154046</v>
      </c>
      <c r="AZ977" s="73"/>
      <c r="BA977" s="20">
        <v>1451068</v>
      </c>
      <c r="BB977" s="20">
        <v>58844</v>
      </c>
      <c r="BC977" s="19">
        <v>1509912</v>
      </c>
      <c r="BD977" s="19">
        <f t="shared" si="62"/>
        <v>12663958</v>
      </c>
      <c r="BF977" s="20">
        <v>0</v>
      </c>
      <c r="BG977" s="21">
        <f t="shared" si="63"/>
        <v>12663958</v>
      </c>
      <c r="BI977" s="73"/>
      <c r="BJ977" s="73"/>
      <c r="BK977" s="73"/>
      <c r="BL977" s="73"/>
      <c r="BM977" s="73"/>
      <c r="BN977" s="73"/>
      <c r="BO977" s="73"/>
    </row>
    <row r="978" spans="1:67" ht="22.5" customHeight="1" x14ac:dyDescent="0.2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1831553</v>
      </c>
      <c r="G978" s="20">
        <v>362372</v>
      </c>
      <c r="H978" s="20">
        <v>299106</v>
      </c>
      <c r="I978" s="20">
        <v>0</v>
      </c>
      <c r="J978" s="20">
        <v>152</v>
      </c>
      <c r="K978" s="20">
        <v>0</v>
      </c>
      <c r="L978" s="20">
        <v>0</v>
      </c>
      <c r="M978" s="20">
        <v>171494</v>
      </c>
      <c r="N978" s="20">
        <v>93129</v>
      </c>
      <c r="O978" s="20">
        <v>48803</v>
      </c>
      <c r="P978" s="20">
        <v>563679</v>
      </c>
      <c r="Q978" s="20">
        <v>235522</v>
      </c>
      <c r="R978" s="20">
        <v>376559</v>
      </c>
      <c r="S978" s="20">
        <v>310080</v>
      </c>
      <c r="T978" s="21">
        <v>162930</v>
      </c>
      <c r="U978" s="54">
        <v>169242</v>
      </c>
      <c r="V978" s="20">
        <v>158060</v>
      </c>
      <c r="W978" s="20">
        <v>58512</v>
      </c>
      <c r="X978" s="20">
        <v>0</v>
      </c>
      <c r="Y978" s="21">
        <v>0</v>
      </c>
      <c r="Z978" s="20">
        <v>827874</v>
      </c>
      <c r="AA978" s="21">
        <v>1082444</v>
      </c>
      <c r="AB978" s="32">
        <v>494971</v>
      </c>
      <c r="AC978" s="20">
        <v>4401289</v>
      </c>
      <c r="AD978" s="20">
        <v>1189169</v>
      </c>
      <c r="AE978" s="20">
        <v>1932035</v>
      </c>
      <c r="AF978" s="20">
        <v>1189427</v>
      </c>
      <c r="AG978" s="20">
        <v>1065573</v>
      </c>
      <c r="AH978" s="20">
        <v>154864</v>
      </c>
      <c r="AI978" s="21">
        <v>13233</v>
      </c>
      <c r="AJ978" s="25">
        <v>225083</v>
      </c>
      <c r="AK978" s="25">
        <v>242343</v>
      </c>
      <c r="AL978" s="25">
        <v>63674</v>
      </c>
      <c r="AM978" s="22">
        <v>132718</v>
      </c>
      <c r="AN978" s="20">
        <v>937769</v>
      </c>
      <c r="AO978" s="20">
        <v>25915</v>
      </c>
      <c r="AP978" s="54">
        <v>18819574</v>
      </c>
      <c r="AQ978" s="25">
        <v>345036</v>
      </c>
      <c r="AR978" s="25">
        <v>322905</v>
      </c>
      <c r="AS978" s="54">
        <v>89747</v>
      </c>
      <c r="AT978" s="54">
        <v>63756</v>
      </c>
      <c r="AU978" s="54">
        <v>113305</v>
      </c>
      <c r="AV978" s="54">
        <v>0</v>
      </c>
      <c r="AW978" s="25">
        <f t="shared" si="60"/>
        <v>934749</v>
      </c>
      <c r="AX978" s="165">
        <v>1533303</v>
      </c>
      <c r="AY978" s="98">
        <f t="shared" si="61"/>
        <v>21287626</v>
      </c>
      <c r="AZ978" s="73"/>
      <c r="BA978" s="20">
        <v>2637979</v>
      </c>
      <c r="BB978" s="20">
        <v>75526</v>
      </c>
      <c r="BC978" s="19">
        <v>2713505</v>
      </c>
      <c r="BD978" s="19">
        <f t="shared" si="62"/>
        <v>24001131</v>
      </c>
      <c r="BF978" s="20">
        <v>0</v>
      </c>
      <c r="BG978" s="21">
        <f t="shared" si="63"/>
        <v>24001131</v>
      </c>
      <c r="BI978" s="73"/>
      <c r="BJ978" s="73"/>
      <c r="BK978" s="73"/>
      <c r="BL978" s="73"/>
      <c r="BM978" s="73"/>
      <c r="BN978" s="73"/>
      <c r="BO978" s="73"/>
    </row>
    <row r="979" spans="1:67" ht="22.5" customHeight="1" x14ac:dyDescent="0.2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4923606</v>
      </c>
      <c r="G979" s="20">
        <v>1377716</v>
      </c>
      <c r="H979" s="20">
        <v>990335</v>
      </c>
      <c r="I979" s="20">
        <v>0</v>
      </c>
      <c r="J979" s="20">
        <v>0</v>
      </c>
      <c r="K979" s="20">
        <v>0</v>
      </c>
      <c r="L979" s="20">
        <v>0</v>
      </c>
      <c r="M979" s="20">
        <v>487556</v>
      </c>
      <c r="N979" s="20">
        <v>267361</v>
      </c>
      <c r="O979" s="20">
        <v>172272</v>
      </c>
      <c r="P979" s="20">
        <v>785332</v>
      </c>
      <c r="Q979" s="20">
        <v>612649</v>
      </c>
      <c r="R979" s="20">
        <v>1102443</v>
      </c>
      <c r="S979" s="20">
        <v>1060656</v>
      </c>
      <c r="T979" s="21">
        <v>814650</v>
      </c>
      <c r="U979" s="54">
        <v>586447</v>
      </c>
      <c r="V979" s="20">
        <v>520469</v>
      </c>
      <c r="W979" s="20">
        <v>273056</v>
      </c>
      <c r="X979" s="20">
        <v>0</v>
      </c>
      <c r="Y979" s="21">
        <v>0</v>
      </c>
      <c r="Z979" s="20">
        <v>2490695</v>
      </c>
      <c r="AA979" s="21">
        <v>242640</v>
      </c>
      <c r="AB979" s="32">
        <v>1808863</v>
      </c>
      <c r="AC979" s="20">
        <v>10390213</v>
      </c>
      <c r="AD979" s="20">
        <v>4717589</v>
      </c>
      <c r="AE979" s="20">
        <v>5453987</v>
      </c>
      <c r="AF979" s="20">
        <v>3532970</v>
      </c>
      <c r="AG979" s="20">
        <v>2796008</v>
      </c>
      <c r="AH979" s="20">
        <v>519933</v>
      </c>
      <c r="AI979" s="21">
        <v>378945</v>
      </c>
      <c r="AJ979" s="25">
        <v>613718</v>
      </c>
      <c r="AK979" s="25">
        <v>502175</v>
      </c>
      <c r="AL979" s="25">
        <v>167112</v>
      </c>
      <c r="AM979" s="22">
        <v>313106</v>
      </c>
      <c r="AN979" s="20">
        <v>4948486</v>
      </c>
      <c r="AO979" s="20">
        <v>478378</v>
      </c>
      <c r="AP979" s="54">
        <v>53329366</v>
      </c>
      <c r="AQ979" s="25">
        <v>641373</v>
      </c>
      <c r="AR979" s="25">
        <v>633512</v>
      </c>
      <c r="AS979" s="54">
        <v>415245</v>
      </c>
      <c r="AT979" s="54">
        <v>137755</v>
      </c>
      <c r="AU979" s="54">
        <v>333277</v>
      </c>
      <c r="AV979" s="54">
        <v>0</v>
      </c>
      <c r="AW979" s="25">
        <f t="shared" si="60"/>
        <v>2161162</v>
      </c>
      <c r="AX979" s="165">
        <v>6549849</v>
      </c>
      <c r="AY979" s="98">
        <f t="shared" si="61"/>
        <v>62040377</v>
      </c>
      <c r="AZ979" s="73"/>
      <c r="BA979" s="20">
        <v>6068942</v>
      </c>
      <c r="BB979" s="20">
        <v>715993</v>
      </c>
      <c r="BC979" s="19">
        <v>6784935</v>
      </c>
      <c r="BD979" s="19">
        <f t="shared" si="62"/>
        <v>68825312</v>
      </c>
      <c r="BF979" s="20">
        <v>0</v>
      </c>
      <c r="BG979" s="21">
        <f t="shared" si="63"/>
        <v>68825312</v>
      </c>
      <c r="BI979" s="73"/>
      <c r="BJ979" s="73"/>
      <c r="BK979" s="73"/>
      <c r="BL979" s="73"/>
      <c r="BM979" s="73"/>
      <c r="BN979" s="73"/>
      <c r="BO979" s="73"/>
    </row>
    <row r="980" spans="1:67" ht="22.5" customHeight="1" x14ac:dyDescent="0.2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2108539</v>
      </c>
      <c r="G980" s="20">
        <v>552377</v>
      </c>
      <c r="H980" s="20">
        <v>465276</v>
      </c>
      <c r="I980" s="20">
        <v>0</v>
      </c>
      <c r="J980" s="20">
        <v>0</v>
      </c>
      <c r="K980" s="20">
        <v>0</v>
      </c>
      <c r="L980" s="20">
        <v>0</v>
      </c>
      <c r="M980" s="20">
        <v>199509</v>
      </c>
      <c r="N980" s="20">
        <v>113450</v>
      </c>
      <c r="O980" s="20">
        <v>35150</v>
      </c>
      <c r="P980" s="20">
        <v>403282</v>
      </c>
      <c r="Q980" s="20">
        <v>275773</v>
      </c>
      <c r="R980" s="20">
        <v>491414</v>
      </c>
      <c r="S980" s="20">
        <v>446880</v>
      </c>
      <c r="T980" s="21">
        <v>228102</v>
      </c>
      <c r="U980" s="54">
        <v>230916</v>
      </c>
      <c r="V980" s="20">
        <v>223542</v>
      </c>
      <c r="W980" s="20">
        <v>78016</v>
      </c>
      <c r="X980" s="20">
        <v>0</v>
      </c>
      <c r="Y980" s="21">
        <v>0</v>
      </c>
      <c r="Z980" s="20">
        <v>1114519</v>
      </c>
      <c r="AA980" s="21">
        <v>0</v>
      </c>
      <c r="AB980" s="32">
        <v>559963</v>
      </c>
      <c r="AC980" s="20">
        <v>4828316</v>
      </c>
      <c r="AD980" s="20">
        <v>1439344</v>
      </c>
      <c r="AE980" s="20">
        <v>2358122</v>
      </c>
      <c r="AF980" s="20">
        <v>1505989</v>
      </c>
      <c r="AG980" s="20">
        <v>1121771</v>
      </c>
      <c r="AH980" s="20">
        <v>203265</v>
      </c>
      <c r="AI980" s="21">
        <v>21253</v>
      </c>
      <c r="AJ980" s="25">
        <v>257577</v>
      </c>
      <c r="AK980" s="25">
        <v>248915</v>
      </c>
      <c r="AL980" s="25">
        <v>72113</v>
      </c>
      <c r="AM980" s="22">
        <v>140445</v>
      </c>
      <c r="AN980" s="20">
        <v>738403</v>
      </c>
      <c r="AO980" s="20">
        <v>40972</v>
      </c>
      <c r="AP980" s="54">
        <v>20503193</v>
      </c>
      <c r="AQ980" s="25">
        <v>556107</v>
      </c>
      <c r="AR980" s="25">
        <v>357646</v>
      </c>
      <c r="AS980" s="54">
        <v>134540</v>
      </c>
      <c r="AT980" s="54">
        <v>75646</v>
      </c>
      <c r="AU980" s="54">
        <v>139405</v>
      </c>
      <c r="AV980" s="54">
        <v>0</v>
      </c>
      <c r="AW980" s="25">
        <f t="shared" si="60"/>
        <v>1263344</v>
      </c>
      <c r="AX980" s="165">
        <v>1977620</v>
      </c>
      <c r="AY980" s="98">
        <f t="shared" si="61"/>
        <v>23744157</v>
      </c>
      <c r="AZ980" s="73"/>
      <c r="BA980" s="20">
        <v>3112523</v>
      </c>
      <c r="BB980" s="20">
        <v>140364</v>
      </c>
      <c r="BC980" s="19">
        <v>3252887</v>
      </c>
      <c r="BD980" s="19">
        <f t="shared" si="62"/>
        <v>26997044</v>
      </c>
      <c r="BF980" s="20">
        <v>0</v>
      </c>
      <c r="BG980" s="21">
        <f t="shared" si="63"/>
        <v>26997044</v>
      </c>
      <c r="BI980" s="73"/>
      <c r="BJ980" s="73"/>
      <c r="BK980" s="73"/>
      <c r="BL980" s="73"/>
      <c r="BM980" s="73"/>
      <c r="BN980" s="73"/>
      <c r="BO980" s="73"/>
    </row>
    <row r="981" spans="1:67" ht="22.5" customHeight="1" x14ac:dyDescent="0.2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2105427</v>
      </c>
      <c r="G981" s="20">
        <v>686528</v>
      </c>
      <c r="H981" s="20">
        <v>704981</v>
      </c>
      <c r="I981" s="20">
        <v>0</v>
      </c>
      <c r="J981" s="20">
        <v>24342</v>
      </c>
      <c r="K981" s="20">
        <v>50969</v>
      </c>
      <c r="L981" s="20">
        <v>53098</v>
      </c>
      <c r="M981" s="20">
        <v>179589</v>
      </c>
      <c r="N981" s="20">
        <v>96094</v>
      </c>
      <c r="O981" s="20">
        <v>31709</v>
      </c>
      <c r="P981" s="20">
        <v>665490</v>
      </c>
      <c r="Q981" s="20">
        <v>233144</v>
      </c>
      <c r="R981" s="20">
        <v>434587</v>
      </c>
      <c r="S981" s="20">
        <v>433200</v>
      </c>
      <c r="T981" s="21">
        <v>282412</v>
      </c>
      <c r="U981" s="54">
        <v>205028</v>
      </c>
      <c r="V981" s="20">
        <v>216768</v>
      </c>
      <c r="W981" s="20">
        <v>97520</v>
      </c>
      <c r="X981" s="20">
        <v>0</v>
      </c>
      <c r="Y981" s="21">
        <v>0</v>
      </c>
      <c r="Z981" s="20">
        <v>787310</v>
      </c>
      <c r="AA981" s="21">
        <v>332956</v>
      </c>
      <c r="AB981" s="32">
        <v>502383</v>
      </c>
      <c r="AC981" s="20">
        <v>4943298</v>
      </c>
      <c r="AD981" s="20">
        <v>1956443</v>
      </c>
      <c r="AE981" s="20">
        <v>2547127</v>
      </c>
      <c r="AF981" s="20">
        <v>1682712</v>
      </c>
      <c r="AG981" s="20">
        <v>902367</v>
      </c>
      <c r="AH981" s="20">
        <v>345653</v>
      </c>
      <c r="AI981" s="21">
        <v>83408</v>
      </c>
      <c r="AJ981" s="25">
        <v>229914</v>
      </c>
      <c r="AK981" s="25">
        <v>227908</v>
      </c>
      <c r="AL981" s="25">
        <v>78896</v>
      </c>
      <c r="AM981" s="22">
        <v>123163</v>
      </c>
      <c r="AN981" s="20">
        <v>1633280</v>
      </c>
      <c r="AO981" s="20">
        <v>88819</v>
      </c>
      <c r="AP981" s="54">
        <v>22966523</v>
      </c>
      <c r="AQ981" s="25">
        <v>439873</v>
      </c>
      <c r="AR981" s="25">
        <v>342720</v>
      </c>
      <c r="AS981" s="54">
        <v>200187</v>
      </c>
      <c r="AT981" s="54">
        <v>109770</v>
      </c>
      <c r="AU981" s="54">
        <v>151808</v>
      </c>
      <c r="AV981" s="54">
        <v>221858</v>
      </c>
      <c r="AW981" s="25">
        <f t="shared" si="60"/>
        <v>1466216</v>
      </c>
      <c r="AX981" s="165">
        <v>2653792</v>
      </c>
      <c r="AY981" s="98">
        <f t="shared" si="61"/>
        <v>27086531</v>
      </c>
      <c r="AZ981" s="73"/>
      <c r="BA981" s="20">
        <v>2847093</v>
      </c>
      <c r="BB981" s="20">
        <v>219103</v>
      </c>
      <c r="BC981" s="19">
        <v>3066196</v>
      </c>
      <c r="BD981" s="19">
        <f t="shared" si="62"/>
        <v>30152727</v>
      </c>
      <c r="BF981" s="20">
        <v>2139465</v>
      </c>
      <c r="BG981" s="21">
        <f t="shared" si="63"/>
        <v>28013262</v>
      </c>
      <c r="BI981" s="73"/>
      <c r="BJ981" s="73"/>
      <c r="BK981" s="73"/>
      <c r="BL981" s="73"/>
      <c r="BM981" s="73"/>
      <c r="BN981" s="73"/>
      <c r="BO981" s="73"/>
    </row>
    <row r="982" spans="1:67" ht="22.5" customHeight="1" x14ac:dyDescent="0.2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996208</v>
      </c>
      <c r="G982" s="20">
        <v>221912</v>
      </c>
      <c r="H982" s="20">
        <v>242188</v>
      </c>
      <c r="I982" s="20">
        <v>8996</v>
      </c>
      <c r="J982" s="20">
        <v>10818</v>
      </c>
      <c r="K982" s="20">
        <v>0</v>
      </c>
      <c r="L982" s="20">
        <v>11583</v>
      </c>
      <c r="M982" s="20">
        <v>81339</v>
      </c>
      <c r="N982" s="20">
        <v>43897</v>
      </c>
      <c r="O982" s="20">
        <v>8658</v>
      </c>
      <c r="P982" s="20">
        <v>130707</v>
      </c>
      <c r="Q982" s="20">
        <v>134604</v>
      </c>
      <c r="R982" s="20">
        <v>168566</v>
      </c>
      <c r="S982" s="20">
        <v>174192</v>
      </c>
      <c r="T982" s="21">
        <v>141206</v>
      </c>
      <c r="U982" s="54">
        <v>84938</v>
      </c>
      <c r="V982" s="20">
        <v>92578</v>
      </c>
      <c r="W982" s="20">
        <v>68264</v>
      </c>
      <c r="X982" s="20">
        <v>0</v>
      </c>
      <c r="Y982" s="21">
        <v>0</v>
      </c>
      <c r="Z982" s="20">
        <v>444925</v>
      </c>
      <c r="AA982" s="21">
        <v>0</v>
      </c>
      <c r="AB982" s="32">
        <v>353851</v>
      </c>
      <c r="AC982" s="20">
        <v>2608945</v>
      </c>
      <c r="AD982" s="20">
        <v>1407884</v>
      </c>
      <c r="AE982" s="20">
        <v>1456403</v>
      </c>
      <c r="AF982" s="20">
        <v>997496</v>
      </c>
      <c r="AG982" s="20">
        <v>438147</v>
      </c>
      <c r="AH982" s="20">
        <v>129069</v>
      </c>
      <c r="AI982" s="21">
        <v>18847</v>
      </c>
      <c r="AJ982" s="25">
        <v>118574</v>
      </c>
      <c r="AK982" s="25">
        <v>135282</v>
      </c>
      <c r="AL982" s="25">
        <v>40817</v>
      </c>
      <c r="AM982" s="22">
        <v>72215</v>
      </c>
      <c r="AN982" s="20">
        <v>215719</v>
      </c>
      <c r="AO982" s="20">
        <v>20896</v>
      </c>
      <c r="AP982" s="54">
        <v>11079724</v>
      </c>
      <c r="AQ982" s="25">
        <v>269523</v>
      </c>
      <c r="AR982" s="25">
        <v>262463</v>
      </c>
      <c r="AS982" s="54">
        <v>104643</v>
      </c>
      <c r="AT982" s="54">
        <v>77037</v>
      </c>
      <c r="AU982" s="54">
        <v>109608</v>
      </c>
      <c r="AV982" s="54">
        <v>485547</v>
      </c>
      <c r="AW982" s="25">
        <f t="shared" si="60"/>
        <v>1308821</v>
      </c>
      <c r="AX982" s="165">
        <v>1641839</v>
      </c>
      <c r="AY982" s="98">
        <f t="shared" si="61"/>
        <v>14030384</v>
      </c>
      <c r="AZ982" s="73"/>
      <c r="BA982" s="20">
        <v>1564897</v>
      </c>
      <c r="BB982" s="20">
        <v>64473</v>
      </c>
      <c r="BC982" s="19">
        <v>1629370</v>
      </c>
      <c r="BD982" s="19">
        <f t="shared" si="62"/>
        <v>15659754</v>
      </c>
      <c r="BF982" s="20">
        <v>1772071</v>
      </c>
      <c r="BG982" s="21">
        <f t="shared" si="63"/>
        <v>13887683</v>
      </c>
      <c r="BI982" s="73"/>
      <c r="BJ982" s="73"/>
      <c r="BK982" s="73"/>
      <c r="BL982" s="73"/>
      <c r="BM982" s="73"/>
      <c r="BN982" s="73"/>
      <c r="BO982" s="73"/>
    </row>
    <row r="983" spans="1:67" ht="22.5" customHeight="1" x14ac:dyDescent="0.2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923118</v>
      </c>
      <c r="G983" s="20">
        <v>226357</v>
      </c>
      <c r="H983" s="20">
        <v>217549</v>
      </c>
      <c r="I983" s="20">
        <v>0</v>
      </c>
      <c r="J983" s="20">
        <v>0</v>
      </c>
      <c r="K983" s="20">
        <v>0</v>
      </c>
      <c r="L983" s="20">
        <v>0</v>
      </c>
      <c r="M983" s="20">
        <v>83169</v>
      </c>
      <c r="N983" s="20">
        <v>40726</v>
      </c>
      <c r="O983" s="20">
        <v>14689</v>
      </c>
      <c r="P983" s="20">
        <v>160483</v>
      </c>
      <c r="Q983" s="20">
        <v>104460</v>
      </c>
      <c r="R983" s="20">
        <v>162336</v>
      </c>
      <c r="S983" s="20">
        <v>151392</v>
      </c>
      <c r="T983" s="21">
        <v>108620</v>
      </c>
      <c r="U983" s="54">
        <v>83416</v>
      </c>
      <c r="V983" s="20">
        <v>80159</v>
      </c>
      <c r="W983" s="20">
        <v>39008</v>
      </c>
      <c r="X983" s="20">
        <v>0</v>
      </c>
      <c r="Y983" s="21">
        <v>0</v>
      </c>
      <c r="Z983" s="20">
        <v>420558</v>
      </c>
      <c r="AA983" s="21">
        <v>47180</v>
      </c>
      <c r="AB983" s="32">
        <v>188242</v>
      </c>
      <c r="AC983" s="20">
        <v>2215949</v>
      </c>
      <c r="AD983" s="20">
        <v>635150</v>
      </c>
      <c r="AE983" s="20">
        <v>1269893</v>
      </c>
      <c r="AF983" s="20">
        <v>898559</v>
      </c>
      <c r="AG983" s="20">
        <v>410550</v>
      </c>
      <c r="AH983" s="20">
        <v>131320</v>
      </c>
      <c r="AI983" s="21">
        <v>8421</v>
      </c>
      <c r="AJ983" s="25">
        <v>110584</v>
      </c>
      <c r="AK983" s="25">
        <v>132683</v>
      </c>
      <c r="AL983" s="25">
        <v>36734</v>
      </c>
      <c r="AM983" s="22">
        <v>71506</v>
      </c>
      <c r="AN983" s="20">
        <v>256393</v>
      </c>
      <c r="AO983" s="20">
        <v>18438</v>
      </c>
      <c r="AP983" s="54">
        <v>9247642</v>
      </c>
      <c r="AQ983" s="25">
        <v>159838</v>
      </c>
      <c r="AR983" s="25">
        <v>211324</v>
      </c>
      <c r="AS983" s="54">
        <v>109221</v>
      </c>
      <c r="AT983" s="54">
        <v>51238</v>
      </c>
      <c r="AU983" s="54">
        <v>92857</v>
      </c>
      <c r="AV983" s="54">
        <v>385165</v>
      </c>
      <c r="AW983" s="25">
        <f t="shared" si="60"/>
        <v>1009643</v>
      </c>
      <c r="AX983" s="165">
        <v>1448322</v>
      </c>
      <c r="AY983" s="98">
        <f t="shared" si="61"/>
        <v>11705607</v>
      </c>
      <c r="AZ983" s="73"/>
      <c r="BA983" s="20">
        <v>1460169</v>
      </c>
      <c r="BB983" s="20">
        <v>72039</v>
      </c>
      <c r="BC983" s="19">
        <v>1532208</v>
      </c>
      <c r="BD983" s="19">
        <f t="shared" si="62"/>
        <v>13237815</v>
      </c>
      <c r="BF983" s="20">
        <v>1405710</v>
      </c>
      <c r="BG983" s="21">
        <f t="shared" si="63"/>
        <v>11832105</v>
      </c>
      <c r="BI983" s="73"/>
      <c r="BJ983" s="73"/>
      <c r="BK983" s="73"/>
      <c r="BL983" s="73"/>
      <c r="BM983" s="73"/>
      <c r="BN983" s="73"/>
      <c r="BO983" s="73"/>
    </row>
    <row r="984" spans="1:67" ht="22.5" customHeight="1" x14ac:dyDescent="0.2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765543</v>
      </c>
      <c r="G984" s="20">
        <v>228508</v>
      </c>
      <c r="H984" s="20">
        <v>202269</v>
      </c>
      <c r="I984" s="20">
        <v>0</v>
      </c>
      <c r="J984" s="20">
        <v>15741</v>
      </c>
      <c r="K984" s="20">
        <v>40514</v>
      </c>
      <c r="L984" s="20">
        <v>25187</v>
      </c>
      <c r="M984" s="20">
        <v>60423</v>
      </c>
      <c r="N984" s="20">
        <v>31835</v>
      </c>
      <c r="O984" s="20">
        <v>21127</v>
      </c>
      <c r="P984" s="20">
        <v>191079</v>
      </c>
      <c r="Q984" s="20">
        <v>90039</v>
      </c>
      <c r="R984" s="20">
        <v>167142</v>
      </c>
      <c r="S984" s="20">
        <v>176928</v>
      </c>
      <c r="T984" s="21">
        <v>97758</v>
      </c>
      <c r="U984" s="54">
        <v>71910</v>
      </c>
      <c r="V984" s="20">
        <v>71127</v>
      </c>
      <c r="W984" s="20">
        <v>39008</v>
      </c>
      <c r="X984" s="20">
        <v>0</v>
      </c>
      <c r="Y984" s="21">
        <v>0</v>
      </c>
      <c r="Z984" s="20">
        <v>369168</v>
      </c>
      <c r="AA984" s="21">
        <v>78858</v>
      </c>
      <c r="AB984" s="32">
        <v>186657</v>
      </c>
      <c r="AC984" s="20">
        <v>1946932</v>
      </c>
      <c r="AD984" s="20">
        <v>836640</v>
      </c>
      <c r="AE984" s="20">
        <v>1060924</v>
      </c>
      <c r="AF984" s="20">
        <v>621064</v>
      </c>
      <c r="AG984" s="20">
        <v>304875</v>
      </c>
      <c r="AH984" s="20">
        <v>101398</v>
      </c>
      <c r="AI984" s="21">
        <v>16040</v>
      </c>
      <c r="AJ984" s="25">
        <v>93970</v>
      </c>
      <c r="AK984" s="25">
        <v>108543</v>
      </c>
      <c r="AL984" s="25">
        <v>30016</v>
      </c>
      <c r="AM984" s="22">
        <v>60674</v>
      </c>
      <c r="AN984" s="20">
        <v>262397</v>
      </c>
      <c r="AO984" s="20">
        <v>18645</v>
      </c>
      <c r="AP984" s="54">
        <v>8392939</v>
      </c>
      <c r="AQ984" s="25">
        <v>272086</v>
      </c>
      <c r="AR984" s="25">
        <v>186718</v>
      </c>
      <c r="AS984" s="54">
        <v>69980</v>
      </c>
      <c r="AT984" s="54">
        <v>58522</v>
      </c>
      <c r="AU984" s="54">
        <v>86370</v>
      </c>
      <c r="AV984" s="54">
        <v>222393</v>
      </c>
      <c r="AW984" s="25">
        <f t="shared" si="60"/>
        <v>896069</v>
      </c>
      <c r="AX984" s="165">
        <v>1204871</v>
      </c>
      <c r="AY984" s="98">
        <f t="shared" si="61"/>
        <v>10493879</v>
      </c>
      <c r="AZ984" s="73"/>
      <c r="BA984" s="20">
        <v>1225329</v>
      </c>
      <c r="BB984" s="20">
        <v>72039</v>
      </c>
      <c r="BC984" s="19">
        <v>1297368</v>
      </c>
      <c r="BD984" s="19">
        <f t="shared" si="62"/>
        <v>11791247</v>
      </c>
      <c r="BF984" s="20">
        <v>811653</v>
      </c>
      <c r="BG984" s="21">
        <f t="shared" si="63"/>
        <v>10979594</v>
      </c>
      <c r="BI984" s="73"/>
      <c r="BJ984" s="73"/>
      <c r="BK984" s="73"/>
      <c r="BL984" s="73"/>
      <c r="BM984" s="73"/>
      <c r="BN984" s="73"/>
      <c r="BO984" s="73"/>
    </row>
    <row r="985" spans="1:67" ht="22.5" customHeight="1" x14ac:dyDescent="0.2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1230419</v>
      </c>
      <c r="G985" s="20">
        <v>247724</v>
      </c>
      <c r="H985" s="20">
        <v>286882</v>
      </c>
      <c r="I985" s="20">
        <v>0</v>
      </c>
      <c r="J985" s="20">
        <v>0</v>
      </c>
      <c r="K985" s="20">
        <v>0</v>
      </c>
      <c r="L985" s="20">
        <v>0</v>
      </c>
      <c r="M985" s="20">
        <v>104515</v>
      </c>
      <c r="N985" s="20">
        <v>56158</v>
      </c>
      <c r="O985" s="20">
        <v>9805</v>
      </c>
      <c r="P985" s="20">
        <v>107255</v>
      </c>
      <c r="Q985" s="20">
        <v>158255</v>
      </c>
      <c r="R985" s="20">
        <v>229754</v>
      </c>
      <c r="S985" s="20">
        <v>187872</v>
      </c>
      <c r="T985" s="21">
        <v>108620</v>
      </c>
      <c r="U985" s="54">
        <v>110234</v>
      </c>
      <c r="V985" s="20">
        <v>107255</v>
      </c>
      <c r="W985" s="20">
        <v>48760</v>
      </c>
      <c r="X985" s="20">
        <v>0</v>
      </c>
      <c r="Y985" s="21">
        <v>0</v>
      </c>
      <c r="Z985" s="20">
        <v>558508</v>
      </c>
      <c r="AA985" s="21">
        <v>0</v>
      </c>
      <c r="AB985" s="32">
        <v>355898</v>
      </c>
      <c r="AC985" s="20">
        <v>3211757</v>
      </c>
      <c r="AD985" s="20">
        <v>831928</v>
      </c>
      <c r="AE985" s="20">
        <v>1678144</v>
      </c>
      <c r="AF985" s="20">
        <v>1116622</v>
      </c>
      <c r="AG985" s="20">
        <v>606198</v>
      </c>
      <c r="AH985" s="20">
        <v>117250</v>
      </c>
      <c r="AI985" s="21">
        <v>14035</v>
      </c>
      <c r="AJ985" s="25">
        <v>139894</v>
      </c>
      <c r="AK985" s="25">
        <v>167232</v>
      </c>
      <c r="AL985" s="25">
        <v>47220</v>
      </c>
      <c r="AM985" s="22">
        <v>86518</v>
      </c>
      <c r="AN985" s="20">
        <v>345490</v>
      </c>
      <c r="AO985" s="20">
        <v>17639</v>
      </c>
      <c r="AP985" s="54">
        <v>12287841</v>
      </c>
      <c r="AQ985" s="25">
        <v>208128</v>
      </c>
      <c r="AR985" s="25">
        <v>264993</v>
      </c>
      <c r="AS985" s="54">
        <v>102919</v>
      </c>
      <c r="AT985" s="54">
        <v>68347</v>
      </c>
      <c r="AU985" s="54">
        <v>169422</v>
      </c>
      <c r="AV985" s="54">
        <v>485851</v>
      </c>
      <c r="AW985" s="25">
        <f t="shared" si="60"/>
        <v>1299660</v>
      </c>
      <c r="AX985" s="165">
        <v>1695170</v>
      </c>
      <c r="AY985" s="98">
        <f t="shared" si="61"/>
        <v>15282671</v>
      </c>
      <c r="AZ985" s="73"/>
      <c r="BA985" s="20">
        <v>1871139</v>
      </c>
      <c r="BB985" s="20">
        <v>47403</v>
      </c>
      <c r="BC985" s="19">
        <v>1918542</v>
      </c>
      <c r="BD985" s="19">
        <f t="shared" si="62"/>
        <v>17201213</v>
      </c>
      <c r="BF985" s="20">
        <v>1773180</v>
      </c>
      <c r="BG985" s="21">
        <f t="shared" si="63"/>
        <v>15428033</v>
      </c>
      <c r="BI985" s="73"/>
      <c r="BJ985" s="73"/>
      <c r="BK985" s="73"/>
      <c r="BL985" s="73"/>
      <c r="BM985" s="73"/>
      <c r="BN985" s="73"/>
      <c r="BO985" s="73"/>
    </row>
    <row r="986" spans="1:67" ht="22.5" customHeight="1" x14ac:dyDescent="0.2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1768092</v>
      </c>
      <c r="G986" s="20">
        <v>389546</v>
      </c>
      <c r="H986" s="20">
        <v>368821</v>
      </c>
      <c r="I986" s="20">
        <v>0</v>
      </c>
      <c r="J986" s="20">
        <v>0</v>
      </c>
      <c r="K986" s="20">
        <v>0</v>
      </c>
      <c r="L986" s="20">
        <v>0</v>
      </c>
      <c r="M986" s="20">
        <v>168918</v>
      </c>
      <c r="N986" s="20">
        <v>95182</v>
      </c>
      <c r="O986" s="20">
        <v>39331</v>
      </c>
      <c r="P986" s="20">
        <v>187423</v>
      </c>
      <c r="Q986" s="20">
        <v>220789</v>
      </c>
      <c r="R986" s="20">
        <v>365301</v>
      </c>
      <c r="S986" s="20">
        <v>302784</v>
      </c>
      <c r="T986" s="21">
        <v>173792</v>
      </c>
      <c r="U986" s="54">
        <v>177110</v>
      </c>
      <c r="V986" s="20">
        <v>200962</v>
      </c>
      <c r="W986" s="20">
        <v>87768</v>
      </c>
      <c r="X986" s="20">
        <v>0</v>
      </c>
      <c r="Y986" s="21">
        <v>0</v>
      </c>
      <c r="Z986" s="20">
        <v>826365</v>
      </c>
      <c r="AA986" s="21">
        <v>37744</v>
      </c>
      <c r="AB986" s="32">
        <v>701281</v>
      </c>
      <c r="AC986" s="20">
        <v>4006361</v>
      </c>
      <c r="AD986" s="20">
        <v>1930779</v>
      </c>
      <c r="AE986" s="20">
        <v>1935998</v>
      </c>
      <c r="AF986" s="20">
        <v>1449179</v>
      </c>
      <c r="AG986" s="20">
        <v>1042489</v>
      </c>
      <c r="AH986" s="20">
        <v>136198</v>
      </c>
      <c r="AI986" s="21">
        <v>16842</v>
      </c>
      <c r="AJ986" s="25">
        <v>209434</v>
      </c>
      <c r="AK986" s="25">
        <v>220879</v>
      </c>
      <c r="AL986" s="25">
        <v>59987</v>
      </c>
      <c r="AM986" s="22">
        <v>119254</v>
      </c>
      <c r="AN986" s="20">
        <v>570046</v>
      </c>
      <c r="AO986" s="20">
        <v>32583</v>
      </c>
      <c r="AP986" s="54">
        <v>17841238</v>
      </c>
      <c r="AQ986" s="25">
        <v>276003</v>
      </c>
      <c r="AR986" s="25">
        <v>284267</v>
      </c>
      <c r="AS986" s="54">
        <v>124383</v>
      </c>
      <c r="AT986" s="54">
        <v>91065</v>
      </c>
      <c r="AU986" s="54">
        <v>119838</v>
      </c>
      <c r="AV986" s="54">
        <v>0</v>
      </c>
      <c r="AW986" s="25">
        <f t="shared" si="60"/>
        <v>895556</v>
      </c>
      <c r="AX986" s="165">
        <v>1706479</v>
      </c>
      <c r="AY986" s="98">
        <f t="shared" si="61"/>
        <v>20443273</v>
      </c>
      <c r="AZ986" s="73"/>
      <c r="BA986" s="20">
        <v>2571118</v>
      </c>
      <c r="BB986" s="20">
        <v>90750</v>
      </c>
      <c r="BC986" s="19">
        <v>2661868</v>
      </c>
      <c r="BD986" s="19">
        <f t="shared" si="62"/>
        <v>23105141</v>
      </c>
      <c r="BF986" s="20">
        <v>0</v>
      </c>
      <c r="BG986" s="21">
        <f t="shared" si="63"/>
        <v>23105141</v>
      </c>
      <c r="BI986" s="73"/>
      <c r="BJ986" s="73"/>
      <c r="BK986" s="73"/>
      <c r="BL986" s="73"/>
      <c r="BM986" s="73"/>
      <c r="BN986" s="73"/>
      <c r="BO986" s="73"/>
    </row>
    <row r="987" spans="1:67" ht="22.5" customHeight="1" x14ac:dyDescent="0.2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1688357</v>
      </c>
      <c r="G987" s="20">
        <v>545350</v>
      </c>
      <c r="H987" s="20">
        <v>613110</v>
      </c>
      <c r="I987" s="20">
        <v>0</v>
      </c>
      <c r="J987" s="20">
        <v>0</v>
      </c>
      <c r="K987" s="20">
        <v>0</v>
      </c>
      <c r="L987" s="20">
        <v>0</v>
      </c>
      <c r="M987" s="20">
        <v>142440</v>
      </c>
      <c r="N987" s="20">
        <v>77058</v>
      </c>
      <c r="O987" s="20">
        <v>12987</v>
      </c>
      <c r="P987" s="20">
        <v>367798</v>
      </c>
      <c r="Q987" s="20">
        <v>192868</v>
      </c>
      <c r="R987" s="20">
        <v>313325</v>
      </c>
      <c r="S987" s="20">
        <v>308256</v>
      </c>
      <c r="T987" s="21">
        <v>249826</v>
      </c>
      <c r="U987" s="54">
        <v>143989</v>
      </c>
      <c r="V987" s="20">
        <v>142254</v>
      </c>
      <c r="W987" s="20">
        <v>87768</v>
      </c>
      <c r="X987" s="20">
        <v>0</v>
      </c>
      <c r="Y987" s="21">
        <v>0</v>
      </c>
      <c r="Z987" s="20">
        <v>691417</v>
      </c>
      <c r="AA987" s="21">
        <v>0</v>
      </c>
      <c r="AB987" s="32">
        <v>421832</v>
      </c>
      <c r="AC987" s="20">
        <v>3744796</v>
      </c>
      <c r="AD987" s="20">
        <v>1566378</v>
      </c>
      <c r="AE987" s="20">
        <v>2059604</v>
      </c>
      <c r="AF987" s="20">
        <v>1486499</v>
      </c>
      <c r="AG987" s="20">
        <v>730030</v>
      </c>
      <c r="AH987" s="20">
        <v>305507</v>
      </c>
      <c r="AI987" s="21">
        <v>16441</v>
      </c>
      <c r="AJ987" s="25">
        <v>185787</v>
      </c>
      <c r="AK987" s="25">
        <v>203807</v>
      </c>
      <c r="AL987" s="25">
        <v>62054</v>
      </c>
      <c r="AM987" s="22">
        <v>106732</v>
      </c>
      <c r="AN987" s="20">
        <v>1059356</v>
      </c>
      <c r="AO987" s="20">
        <v>32541</v>
      </c>
      <c r="AP987" s="54">
        <v>17558167</v>
      </c>
      <c r="AQ987" s="25">
        <v>347022</v>
      </c>
      <c r="AR987" s="25">
        <v>292733</v>
      </c>
      <c r="AS987" s="54">
        <v>170518</v>
      </c>
      <c r="AT987" s="54">
        <v>69326</v>
      </c>
      <c r="AU987" s="54">
        <v>129873</v>
      </c>
      <c r="AV987" s="54">
        <v>709057</v>
      </c>
      <c r="AW987" s="25">
        <f t="shared" si="60"/>
        <v>1718529</v>
      </c>
      <c r="AX987" s="165">
        <v>3307730</v>
      </c>
      <c r="AY987" s="98">
        <f t="shared" si="61"/>
        <v>22584426</v>
      </c>
      <c r="AZ987" s="73"/>
      <c r="BA987" s="20">
        <v>2375703</v>
      </c>
      <c r="BB987" s="20">
        <v>128353</v>
      </c>
      <c r="BC987" s="19">
        <v>2504056</v>
      </c>
      <c r="BD987" s="19">
        <f t="shared" si="62"/>
        <v>25088482</v>
      </c>
      <c r="BF987" s="20">
        <v>2587799</v>
      </c>
      <c r="BG987" s="21">
        <f t="shared" si="63"/>
        <v>22500683</v>
      </c>
      <c r="BI987" s="73"/>
      <c r="BJ987" s="73"/>
      <c r="BK987" s="73"/>
      <c r="BL987" s="73"/>
      <c r="BM987" s="73"/>
      <c r="BN987" s="73"/>
      <c r="BO987" s="73"/>
    </row>
    <row r="988" spans="1:67" ht="22.5" customHeight="1" x14ac:dyDescent="0.2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760734</v>
      </c>
      <c r="G988" s="20">
        <v>321359</v>
      </c>
      <c r="H988" s="20">
        <v>290129</v>
      </c>
      <c r="I988" s="20">
        <v>0</v>
      </c>
      <c r="J988" s="20">
        <v>0</v>
      </c>
      <c r="K988" s="20">
        <v>0</v>
      </c>
      <c r="L988" s="20">
        <v>0</v>
      </c>
      <c r="M988" s="20">
        <v>33466</v>
      </c>
      <c r="N988" s="20">
        <v>23700</v>
      </c>
      <c r="O988" s="20">
        <v>3071</v>
      </c>
      <c r="P988" s="20">
        <v>240127</v>
      </c>
      <c r="Q988" s="20">
        <v>68037</v>
      </c>
      <c r="R988" s="20">
        <v>137461</v>
      </c>
      <c r="S988" s="20">
        <v>136800</v>
      </c>
      <c r="T988" s="21">
        <v>141206</v>
      </c>
      <c r="U988" s="54">
        <v>51818</v>
      </c>
      <c r="V988" s="20">
        <v>66611</v>
      </c>
      <c r="W988" s="20">
        <v>58512</v>
      </c>
      <c r="X988" s="20">
        <v>0</v>
      </c>
      <c r="Y988" s="21">
        <v>0</v>
      </c>
      <c r="Z988" s="20">
        <v>523769</v>
      </c>
      <c r="AA988" s="21">
        <v>0</v>
      </c>
      <c r="AB988" s="32">
        <v>137273</v>
      </c>
      <c r="AC988" s="20">
        <v>1596108</v>
      </c>
      <c r="AD988" s="20">
        <v>957943</v>
      </c>
      <c r="AE988" s="20">
        <v>1166620</v>
      </c>
      <c r="AF988" s="20">
        <v>697714</v>
      </c>
      <c r="AG988" s="20">
        <v>279020</v>
      </c>
      <c r="AH988" s="20">
        <v>274365</v>
      </c>
      <c r="AI988" s="21">
        <v>273081</v>
      </c>
      <c r="AJ988" s="25">
        <v>75633</v>
      </c>
      <c r="AK988" s="25">
        <v>111340</v>
      </c>
      <c r="AL988" s="25">
        <v>33558</v>
      </c>
      <c r="AM988" s="22">
        <v>55313</v>
      </c>
      <c r="AN988" s="20">
        <v>696164</v>
      </c>
      <c r="AO988" s="20">
        <v>82524</v>
      </c>
      <c r="AP988" s="54">
        <v>9293456</v>
      </c>
      <c r="AQ988" s="25">
        <v>152372</v>
      </c>
      <c r="AR988" s="25">
        <v>198733</v>
      </c>
      <c r="AS988" s="54">
        <v>187717</v>
      </c>
      <c r="AT988" s="54">
        <v>58319</v>
      </c>
      <c r="AU988" s="54">
        <v>134375</v>
      </c>
      <c r="AV988" s="54">
        <v>266645</v>
      </c>
      <c r="AW988" s="25">
        <f t="shared" si="60"/>
        <v>998161</v>
      </c>
      <c r="AX988" s="165">
        <v>2103116</v>
      </c>
      <c r="AY988" s="98">
        <f t="shared" si="61"/>
        <v>12394733</v>
      </c>
      <c r="AZ988" s="73"/>
      <c r="BA988" s="20">
        <v>990831</v>
      </c>
      <c r="BB988" s="20">
        <v>348641</v>
      </c>
      <c r="BC988" s="19">
        <v>1339472</v>
      </c>
      <c r="BD988" s="19">
        <f t="shared" si="62"/>
        <v>13734205</v>
      </c>
      <c r="BF988" s="20">
        <v>973157</v>
      </c>
      <c r="BG988" s="21">
        <f t="shared" si="63"/>
        <v>12761048</v>
      </c>
      <c r="BI988" s="73"/>
      <c r="BJ988" s="73"/>
      <c r="BK988" s="73"/>
      <c r="BL988" s="73"/>
      <c r="BM988" s="73"/>
      <c r="BN988" s="73"/>
      <c r="BO988" s="73"/>
    </row>
    <row r="989" spans="1:67" ht="22.5" customHeight="1" x14ac:dyDescent="0.2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1478412</v>
      </c>
      <c r="G989" s="20">
        <v>245573</v>
      </c>
      <c r="H989" s="20">
        <v>198640</v>
      </c>
      <c r="I989" s="20">
        <v>0</v>
      </c>
      <c r="J989" s="20">
        <v>4315</v>
      </c>
      <c r="K989" s="20">
        <v>0</v>
      </c>
      <c r="L989" s="20">
        <v>0</v>
      </c>
      <c r="M989" s="20">
        <v>119618</v>
      </c>
      <c r="N989" s="20">
        <v>70880</v>
      </c>
      <c r="O989" s="20">
        <v>46509</v>
      </c>
      <c r="P989" s="20">
        <v>214805</v>
      </c>
      <c r="Q989" s="20">
        <v>181998</v>
      </c>
      <c r="R989" s="20">
        <v>306294</v>
      </c>
      <c r="S989" s="20">
        <v>267216</v>
      </c>
      <c r="T989" s="21">
        <v>130344</v>
      </c>
      <c r="U989" s="54">
        <v>140182</v>
      </c>
      <c r="V989" s="20">
        <v>134351</v>
      </c>
      <c r="W989" s="20">
        <v>58512</v>
      </c>
      <c r="X989" s="20">
        <v>0</v>
      </c>
      <c r="Y989" s="21">
        <v>0</v>
      </c>
      <c r="Z989" s="20">
        <v>679570</v>
      </c>
      <c r="AA989" s="21">
        <v>0</v>
      </c>
      <c r="AB989" s="32">
        <v>521715</v>
      </c>
      <c r="AC989" s="20">
        <v>3911693</v>
      </c>
      <c r="AD989" s="20">
        <v>1286023</v>
      </c>
      <c r="AE989" s="20">
        <v>1702073</v>
      </c>
      <c r="AF989" s="20">
        <v>1045042</v>
      </c>
      <c r="AG989" s="20">
        <v>631505</v>
      </c>
      <c r="AH989" s="20">
        <v>117719</v>
      </c>
      <c r="AI989" s="21">
        <v>11629</v>
      </c>
      <c r="AJ989" s="25">
        <v>168362</v>
      </c>
      <c r="AK989" s="25">
        <v>195864</v>
      </c>
      <c r="AL989" s="25">
        <v>48157</v>
      </c>
      <c r="AM989" s="22">
        <v>101349</v>
      </c>
      <c r="AN989" s="20">
        <v>457995</v>
      </c>
      <c r="AO989" s="20">
        <v>28476</v>
      </c>
      <c r="AP989" s="54">
        <v>14504821</v>
      </c>
      <c r="AQ989" s="25">
        <v>292617</v>
      </c>
      <c r="AR989" s="25">
        <v>277127</v>
      </c>
      <c r="AS989" s="54">
        <v>57716</v>
      </c>
      <c r="AT989" s="54">
        <v>55025</v>
      </c>
      <c r="AU989" s="54">
        <v>91730</v>
      </c>
      <c r="AV989" s="54">
        <v>0</v>
      </c>
      <c r="AW989" s="25">
        <f t="shared" si="60"/>
        <v>774215</v>
      </c>
      <c r="AX989" s="165">
        <v>1659697</v>
      </c>
      <c r="AY989" s="98">
        <f t="shared" si="61"/>
        <v>16938733</v>
      </c>
      <c r="AZ989" s="73"/>
      <c r="BA989" s="20">
        <v>2089392</v>
      </c>
      <c r="BB989" s="20">
        <v>72085</v>
      </c>
      <c r="BC989" s="19">
        <v>2161477</v>
      </c>
      <c r="BD989" s="19">
        <f t="shared" si="62"/>
        <v>19100210</v>
      </c>
      <c r="BF989" s="20">
        <v>0</v>
      </c>
      <c r="BG989" s="21">
        <f t="shared" si="63"/>
        <v>19100210</v>
      </c>
      <c r="BI989" s="73"/>
      <c r="BJ989" s="73"/>
      <c r="BK989" s="73"/>
      <c r="BL989" s="73"/>
      <c r="BM989" s="73"/>
      <c r="BN989" s="73"/>
      <c r="BO989" s="73"/>
    </row>
    <row r="990" spans="1:67" ht="22.5" customHeight="1" x14ac:dyDescent="0.2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1185818</v>
      </c>
      <c r="G990" s="20">
        <v>203413</v>
      </c>
      <c r="H990" s="20">
        <v>166170</v>
      </c>
      <c r="I990" s="20">
        <v>0</v>
      </c>
      <c r="J990" s="20">
        <v>0</v>
      </c>
      <c r="K990" s="20">
        <v>0</v>
      </c>
      <c r="L990" s="20">
        <v>0</v>
      </c>
      <c r="M990" s="20">
        <v>95180</v>
      </c>
      <c r="N990" s="20">
        <v>53475</v>
      </c>
      <c r="O990" s="20">
        <v>21904</v>
      </c>
      <c r="P990" s="20">
        <v>216160</v>
      </c>
      <c r="Q990" s="20">
        <v>150661</v>
      </c>
      <c r="R990" s="20">
        <v>251781</v>
      </c>
      <c r="S990" s="20">
        <v>232560</v>
      </c>
      <c r="T990" s="21">
        <v>97758</v>
      </c>
      <c r="U990" s="54">
        <v>109769</v>
      </c>
      <c r="V990" s="20">
        <v>101610</v>
      </c>
      <c r="W990" s="20">
        <v>39008</v>
      </c>
      <c r="X990" s="20">
        <v>0</v>
      </c>
      <c r="Y990" s="21">
        <v>0</v>
      </c>
      <c r="Z990" s="20">
        <v>579619</v>
      </c>
      <c r="AA990" s="21">
        <v>0</v>
      </c>
      <c r="AB990" s="32">
        <v>262654</v>
      </c>
      <c r="AC990" s="20">
        <v>2625036</v>
      </c>
      <c r="AD990" s="20">
        <v>741084</v>
      </c>
      <c r="AE990" s="20">
        <v>1253819</v>
      </c>
      <c r="AF990" s="20">
        <v>797787</v>
      </c>
      <c r="AG990" s="20">
        <v>614532</v>
      </c>
      <c r="AH990" s="20">
        <v>93425</v>
      </c>
      <c r="AI990" s="21">
        <v>8822</v>
      </c>
      <c r="AJ990" s="25">
        <v>133886</v>
      </c>
      <c r="AK990" s="25">
        <v>161573</v>
      </c>
      <c r="AL990" s="25">
        <v>37710</v>
      </c>
      <c r="AM990" s="22">
        <v>83973</v>
      </c>
      <c r="AN990" s="20">
        <v>326961</v>
      </c>
      <c r="AO990" s="20">
        <v>16322</v>
      </c>
      <c r="AP990" s="54">
        <v>10662470</v>
      </c>
      <c r="AQ990" s="25">
        <v>260896</v>
      </c>
      <c r="AR990" s="25">
        <v>256863</v>
      </c>
      <c r="AS990" s="54">
        <v>69391</v>
      </c>
      <c r="AT990" s="54">
        <v>45522</v>
      </c>
      <c r="AU990" s="54">
        <v>83615</v>
      </c>
      <c r="AV990" s="54">
        <v>0</v>
      </c>
      <c r="AW990" s="25">
        <f t="shared" si="60"/>
        <v>716287</v>
      </c>
      <c r="AX990" s="165">
        <v>1064099</v>
      </c>
      <c r="AY990" s="98">
        <f t="shared" si="61"/>
        <v>12442856</v>
      </c>
      <c r="AZ990" s="73"/>
      <c r="BA990" s="20">
        <v>1787634</v>
      </c>
      <c r="BB990" s="20">
        <v>51460</v>
      </c>
      <c r="BC990" s="19">
        <v>1839094</v>
      </c>
      <c r="BD990" s="19">
        <f t="shared" si="62"/>
        <v>14281950</v>
      </c>
      <c r="BF990" s="20">
        <v>0</v>
      </c>
      <c r="BG990" s="21">
        <f t="shared" si="63"/>
        <v>14281950</v>
      </c>
      <c r="BI990" s="73"/>
      <c r="BJ990" s="73"/>
      <c r="BK990" s="73"/>
      <c r="BL990" s="73"/>
      <c r="BM990" s="73"/>
      <c r="BN990" s="73"/>
      <c r="BO990" s="73"/>
    </row>
    <row r="991" spans="1:67" ht="22.5" customHeight="1" x14ac:dyDescent="0.2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1181606</v>
      </c>
      <c r="G991" s="20">
        <v>243278</v>
      </c>
      <c r="H991" s="20">
        <v>179158</v>
      </c>
      <c r="I991" s="20">
        <v>1156</v>
      </c>
      <c r="J991" s="20">
        <v>22436</v>
      </c>
      <c r="K991" s="20">
        <v>0</v>
      </c>
      <c r="L991" s="20">
        <v>0</v>
      </c>
      <c r="M991" s="20">
        <v>91343</v>
      </c>
      <c r="N991" s="20">
        <v>47352</v>
      </c>
      <c r="O991" s="20">
        <v>27269</v>
      </c>
      <c r="P991" s="20">
        <v>141813</v>
      </c>
      <c r="Q991" s="20">
        <v>125718</v>
      </c>
      <c r="R991" s="20">
        <v>199538</v>
      </c>
      <c r="S991" s="20">
        <v>212496</v>
      </c>
      <c r="T991" s="21">
        <v>108620</v>
      </c>
      <c r="U991" s="54">
        <v>100463</v>
      </c>
      <c r="V991" s="20">
        <v>126448</v>
      </c>
      <c r="W991" s="20">
        <v>48760</v>
      </c>
      <c r="X991" s="20">
        <v>0</v>
      </c>
      <c r="Y991" s="21">
        <v>0</v>
      </c>
      <c r="Z991" s="20">
        <v>479933</v>
      </c>
      <c r="AA991" s="21">
        <v>75488</v>
      </c>
      <c r="AB991" s="32">
        <v>301543</v>
      </c>
      <c r="AC991" s="20">
        <v>2675599</v>
      </c>
      <c r="AD991" s="20">
        <v>1020322</v>
      </c>
      <c r="AE991" s="20">
        <v>1422125</v>
      </c>
      <c r="AF991" s="20">
        <v>917438</v>
      </c>
      <c r="AG991" s="20">
        <v>520821</v>
      </c>
      <c r="AH991" s="20">
        <v>132539</v>
      </c>
      <c r="AI991" s="21">
        <v>8020</v>
      </c>
      <c r="AJ991" s="25">
        <v>125602</v>
      </c>
      <c r="AK991" s="25">
        <v>154647</v>
      </c>
      <c r="AL991" s="25">
        <v>40341</v>
      </c>
      <c r="AM991" s="22">
        <v>81398</v>
      </c>
      <c r="AN991" s="20">
        <v>346909</v>
      </c>
      <c r="AO991" s="20">
        <v>23436</v>
      </c>
      <c r="AP991" s="54">
        <v>11183615</v>
      </c>
      <c r="AQ991" s="25">
        <v>180371</v>
      </c>
      <c r="AR991" s="25">
        <v>219161</v>
      </c>
      <c r="AS991" s="54">
        <v>85389</v>
      </c>
      <c r="AT991" s="54">
        <v>57710</v>
      </c>
      <c r="AU991" s="54">
        <v>77882</v>
      </c>
      <c r="AV991" s="54">
        <v>310519</v>
      </c>
      <c r="AW991" s="25">
        <f t="shared" si="60"/>
        <v>931032</v>
      </c>
      <c r="AX991" s="165">
        <v>1153165</v>
      </c>
      <c r="AY991" s="98">
        <f t="shared" si="61"/>
        <v>13267812</v>
      </c>
      <c r="AZ991" s="73"/>
      <c r="BA991" s="20">
        <v>1644735</v>
      </c>
      <c r="BB991" s="20">
        <v>71948</v>
      </c>
      <c r="BC991" s="19">
        <v>1716683</v>
      </c>
      <c r="BD991" s="19">
        <f t="shared" si="62"/>
        <v>14984495</v>
      </c>
      <c r="BF991" s="20">
        <v>1133280</v>
      </c>
      <c r="BG991" s="21">
        <f t="shared" si="63"/>
        <v>13851215</v>
      </c>
      <c r="BI991" s="73"/>
      <c r="BJ991" s="73"/>
      <c r="BK991" s="73"/>
      <c r="BL991" s="73"/>
      <c r="BM991" s="73"/>
      <c r="BN991" s="73"/>
      <c r="BO991" s="73"/>
    </row>
    <row r="992" spans="1:67" ht="22.5" customHeight="1" x14ac:dyDescent="0.2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969556</v>
      </c>
      <c r="G992" s="20">
        <v>128056</v>
      </c>
      <c r="H992" s="20">
        <v>83467</v>
      </c>
      <c r="I992" s="20">
        <v>0</v>
      </c>
      <c r="J992" s="20">
        <v>0</v>
      </c>
      <c r="K992" s="20">
        <v>0</v>
      </c>
      <c r="L992" s="20">
        <v>0</v>
      </c>
      <c r="M992" s="20">
        <v>77366</v>
      </c>
      <c r="N992" s="20">
        <v>41050</v>
      </c>
      <c r="O992" s="20">
        <v>7326</v>
      </c>
      <c r="P992" s="20">
        <v>126386</v>
      </c>
      <c r="Q992" s="20">
        <v>105071</v>
      </c>
      <c r="R992" s="20">
        <v>172571</v>
      </c>
      <c r="S992" s="20">
        <v>159600</v>
      </c>
      <c r="T992" s="21">
        <v>76034</v>
      </c>
      <c r="U992" s="54">
        <v>77240</v>
      </c>
      <c r="V992" s="20">
        <v>86933</v>
      </c>
      <c r="W992" s="20">
        <v>29256</v>
      </c>
      <c r="X992" s="20">
        <v>0</v>
      </c>
      <c r="Y992" s="21">
        <v>0</v>
      </c>
      <c r="Z992" s="20">
        <v>444150</v>
      </c>
      <c r="AA992" s="21">
        <v>0</v>
      </c>
      <c r="AB992" s="32">
        <v>244586</v>
      </c>
      <c r="AC992" s="20">
        <v>2346994</v>
      </c>
      <c r="AD992" s="20">
        <v>590783</v>
      </c>
      <c r="AE992" s="20">
        <v>841825</v>
      </c>
      <c r="AF992" s="20">
        <v>564604</v>
      </c>
      <c r="AG992" s="20">
        <v>520691</v>
      </c>
      <c r="AH992" s="20">
        <v>65097</v>
      </c>
      <c r="AI992" s="21">
        <v>0</v>
      </c>
      <c r="AJ992" s="25">
        <v>111371</v>
      </c>
      <c r="AK992" s="25">
        <v>139851</v>
      </c>
      <c r="AL992" s="25">
        <v>30460</v>
      </c>
      <c r="AM992" s="22">
        <v>74977</v>
      </c>
      <c r="AN992" s="20">
        <v>315733</v>
      </c>
      <c r="AO992" s="20">
        <v>9094</v>
      </c>
      <c r="AP992" s="54">
        <v>8440128</v>
      </c>
      <c r="AQ992" s="25">
        <v>146960</v>
      </c>
      <c r="AR992" s="25">
        <v>212728</v>
      </c>
      <c r="AS992" s="54">
        <v>40574</v>
      </c>
      <c r="AT992" s="54">
        <v>44696</v>
      </c>
      <c r="AU992" s="54">
        <v>99731</v>
      </c>
      <c r="AV992" s="54">
        <v>219152</v>
      </c>
      <c r="AW992" s="25">
        <f t="shared" si="60"/>
        <v>763841</v>
      </c>
      <c r="AX992" s="165">
        <v>1090791</v>
      </c>
      <c r="AY992" s="98">
        <f t="shared" si="61"/>
        <v>10294760</v>
      </c>
      <c r="AZ992" s="73"/>
      <c r="BA992" s="20">
        <v>1446831</v>
      </c>
      <c r="BB992" s="20">
        <v>25593</v>
      </c>
      <c r="BC992" s="19">
        <v>1472424</v>
      </c>
      <c r="BD992" s="19">
        <f t="shared" si="62"/>
        <v>11767184</v>
      </c>
      <c r="BF992" s="20">
        <v>799823</v>
      </c>
      <c r="BG992" s="21">
        <f t="shared" si="63"/>
        <v>10967361</v>
      </c>
      <c r="BI992" s="73"/>
      <c r="BJ992" s="73"/>
      <c r="BK992" s="73"/>
      <c r="BL992" s="73"/>
      <c r="BM992" s="73"/>
      <c r="BN992" s="73"/>
      <c r="BO992" s="73"/>
    </row>
    <row r="993" spans="1:67" ht="22.5" customHeight="1" x14ac:dyDescent="0.2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1116297</v>
      </c>
      <c r="G993" s="20">
        <v>164910</v>
      </c>
      <c r="H993" s="20">
        <v>109252</v>
      </c>
      <c r="I993" s="20">
        <v>0</v>
      </c>
      <c r="J993" s="20">
        <v>0</v>
      </c>
      <c r="K993" s="20">
        <v>0</v>
      </c>
      <c r="L993" s="20">
        <v>0</v>
      </c>
      <c r="M993" s="20">
        <v>87209</v>
      </c>
      <c r="N993" s="20">
        <v>47795</v>
      </c>
      <c r="O993" s="20">
        <v>21571</v>
      </c>
      <c r="P993" s="20">
        <v>83750</v>
      </c>
      <c r="Q993" s="20">
        <v>113003</v>
      </c>
      <c r="R993" s="20">
        <v>205190</v>
      </c>
      <c r="S993" s="20">
        <v>172368</v>
      </c>
      <c r="T993" s="21">
        <v>97758</v>
      </c>
      <c r="U993" s="54">
        <v>95640</v>
      </c>
      <c r="V993" s="20">
        <v>83546</v>
      </c>
      <c r="W993" s="20">
        <v>29256</v>
      </c>
      <c r="X993" s="20">
        <v>0</v>
      </c>
      <c r="Y993" s="21">
        <v>0</v>
      </c>
      <c r="Z993" s="20">
        <v>516141</v>
      </c>
      <c r="AA993" s="21">
        <v>0</v>
      </c>
      <c r="AB993" s="32">
        <v>208648</v>
      </c>
      <c r="AC993" s="20">
        <v>2426675</v>
      </c>
      <c r="AD993" s="20">
        <v>959511</v>
      </c>
      <c r="AE993" s="20">
        <v>1241341</v>
      </c>
      <c r="AF993" s="20">
        <v>879506</v>
      </c>
      <c r="AG993" s="20">
        <v>521653</v>
      </c>
      <c r="AH993" s="20">
        <v>32549</v>
      </c>
      <c r="AI993" s="21">
        <v>10025</v>
      </c>
      <c r="AJ993" s="25">
        <v>122330</v>
      </c>
      <c r="AK993" s="25">
        <v>146406</v>
      </c>
      <c r="AL993" s="25">
        <v>35578</v>
      </c>
      <c r="AM993" s="22">
        <v>77456</v>
      </c>
      <c r="AN993" s="20">
        <v>315225</v>
      </c>
      <c r="AO993" s="20">
        <v>10816</v>
      </c>
      <c r="AP993" s="54">
        <v>9931405</v>
      </c>
      <c r="AQ993" s="25">
        <v>187933</v>
      </c>
      <c r="AR993" s="25">
        <v>242094</v>
      </c>
      <c r="AS993" s="54">
        <v>55150</v>
      </c>
      <c r="AT993" s="54">
        <v>46718</v>
      </c>
      <c r="AU993" s="54">
        <v>132359</v>
      </c>
      <c r="AV993" s="54">
        <v>425509</v>
      </c>
      <c r="AW993" s="25">
        <f t="shared" si="60"/>
        <v>1089763</v>
      </c>
      <c r="AX993" s="165">
        <v>1326100</v>
      </c>
      <c r="AY993" s="98">
        <f t="shared" si="61"/>
        <v>12347268</v>
      </c>
      <c r="AZ993" s="73"/>
      <c r="BA993" s="20">
        <v>1624709</v>
      </c>
      <c r="BB993" s="20">
        <v>26778</v>
      </c>
      <c r="BC993" s="19">
        <v>1651487</v>
      </c>
      <c r="BD993" s="19">
        <f t="shared" si="62"/>
        <v>13998755</v>
      </c>
      <c r="BF993" s="20">
        <v>1552953</v>
      </c>
      <c r="BG993" s="21">
        <f t="shared" si="63"/>
        <v>12445802</v>
      </c>
      <c r="BI993" s="73"/>
      <c r="BJ993" s="73"/>
      <c r="BK993" s="73"/>
      <c r="BL993" s="73"/>
      <c r="BM993" s="73"/>
      <c r="BN993" s="73"/>
      <c r="BO993" s="73"/>
    </row>
    <row r="994" spans="1:67" ht="22.5" customHeight="1" x14ac:dyDescent="0.2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3562</v>
      </c>
      <c r="F994" s="19">
        <v>646741</v>
      </c>
      <c r="G994" s="20">
        <v>87904</v>
      </c>
      <c r="H994" s="20">
        <v>60738</v>
      </c>
      <c r="I994" s="20">
        <v>0</v>
      </c>
      <c r="J994" s="20">
        <v>666</v>
      </c>
      <c r="K994" s="20">
        <v>0</v>
      </c>
      <c r="L994" s="20">
        <v>0</v>
      </c>
      <c r="M994" s="20">
        <v>46878</v>
      </c>
      <c r="N994" s="20">
        <v>25705</v>
      </c>
      <c r="O994" s="20">
        <v>4107</v>
      </c>
      <c r="P994" s="20">
        <v>98152</v>
      </c>
      <c r="Q994" s="20">
        <v>68573</v>
      </c>
      <c r="R994" s="20">
        <v>133767</v>
      </c>
      <c r="S994" s="20">
        <v>118560</v>
      </c>
      <c r="T994" s="21">
        <v>54310</v>
      </c>
      <c r="U994" s="54">
        <v>62985</v>
      </c>
      <c r="V994" s="20">
        <v>55321</v>
      </c>
      <c r="W994" s="20">
        <v>19504</v>
      </c>
      <c r="X994" s="20">
        <v>0</v>
      </c>
      <c r="Y994" s="21">
        <v>0</v>
      </c>
      <c r="Z994" s="20">
        <v>306975</v>
      </c>
      <c r="AA994" s="21">
        <v>135474</v>
      </c>
      <c r="AB994" s="32">
        <v>176360</v>
      </c>
      <c r="AC994" s="20">
        <v>1252295</v>
      </c>
      <c r="AD994" s="20">
        <v>428488</v>
      </c>
      <c r="AE994" s="20">
        <v>662141</v>
      </c>
      <c r="AF994" s="20">
        <v>375033</v>
      </c>
      <c r="AG994" s="20">
        <v>281021</v>
      </c>
      <c r="AH994" s="20">
        <v>31329</v>
      </c>
      <c r="AI994" s="21">
        <v>4411</v>
      </c>
      <c r="AJ994" s="25">
        <v>77540</v>
      </c>
      <c r="AK994" s="25">
        <v>88795</v>
      </c>
      <c r="AL994" s="25">
        <v>19910</v>
      </c>
      <c r="AM994" s="22">
        <v>51198</v>
      </c>
      <c r="AN994" s="20">
        <v>135754</v>
      </c>
      <c r="AO994" s="20">
        <v>7798</v>
      </c>
      <c r="AP994" s="54">
        <v>5518433</v>
      </c>
      <c r="AQ994" s="25">
        <v>137986</v>
      </c>
      <c r="AR994" s="25">
        <v>135004</v>
      </c>
      <c r="AS994" s="54">
        <v>20929</v>
      </c>
      <c r="AT994" s="54">
        <v>36934</v>
      </c>
      <c r="AU994" s="54">
        <v>45341</v>
      </c>
      <c r="AV994" s="54">
        <v>0</v>
      </c>
      <c r="AW994" s="25">
        <f t="shared" si="60"/>
        <v>376194</v>
      </c>
      <c r="AX994" s="165">
        <v>701789</v>
      </c>
      <c r="AY994" s="98">
        <f t="shared" si="61"/>
        <v>6596416</v>
      </c>
      <c r="AZ994" s="73"/>
      <c r="BA994" s="20">
        <v>1018742</v>
      </c>
      <c r="BB994" s="20">
        <v>21309</v>
      </c>
      <c r="BC994" s="19">
        <v>1040051</v>
      </c>
      <c r="BD994" s="19">
        <f t="shared" si="62"/>
        <v>7636467</v>
      </c>
      <c r="BF994" s="20">
        <v>0</v>
      </c>
      <c r="BG994" s="21">
        <f t="shared" si="63"/>
        <v>7636467</v>
      </c>
      <c r="BI994" s="73"/>
      <c r="BJ994" s="73"/>
      <c r="BK994" s="73"/>
      <c r="BL994" s="73"/>
      <c r="BM994" s="73"/>
      <c r="BN994" s="73"/>
      <c r="BO994" s="73"/>
    </row>
    <row r="995" spans="1:67" ht="22.5" customHeight="1" x14ac:dyDescent="0.2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713279</v>
      </c>
      <c r="G995" s="20">
        <v>103033</v>
      </c>
      <c r="H995" s="20">
        <v>85186</v>
      </c>
      <c r="I995" s="20">
        <v>0</v>
      </c>
      <c r="J995" s="20">
        <v>0</v>
      </c>
      <c r="K995" s="20">
        <v>0</v>
      </c>
      <c r="L995" s="20">
        <v>0</v>
      </c>
      <c r="M995" s="20">
        <v>51248</v>
      </c>
      <c r="N995" s="20">
        <v>27505</v>
      </c>
      <c r="O995" s="20">
        <v>1850</v>
      </c>
      <c r="P995" s="20">
        <v>200476</v>
      </c>
      <c r="Q995" s="20">
        <v>75989</v>
      </c>
      <c r="R995" s="20">
        <v>100303</v>
      </c>
      <c r="S995" s="20">
        <v>93936</v>
      </c>
      <c r="T995" s="21">
        <v>54310</v>
      </c>
      <c r="U995" s="54">
        <v>46995</v>
      </c>
      <c r="V995" s="20">
        <v>46289</v>
      </c>
      <c r="W995" s="20">
        <v>19504</v>
      </c>
      <c r="X995" s="20">
        <v>0</v>
      </c>
      <c r="Y995" s="21">
        <v>0</v>
      </c>
      <c r="Z995" s="20">
        <v>377761</v>
      </c>
      <c r="AA995" s="21">
        <v>0</v>
      </c>
      <c r="AB995" s="32">
        <v>222256</v>
      </c>
      <c r="AC995" s="20">
        <v>1448089</v>
      </c>
      <c r="AD995" s="20">
        <v>441788</v>
      </c>
      <c r="AE995" s="20">
        <v>767984</v>
      </c>
      <c r="AF995" s="20">
        <v>479476</v>
      </c>
      <c r="AG995" s="20">
        <v>364816</v>
      </c>
      <c r="AH995" s="20">
        <v>61251</v>
      </c>
      <c r="AI995" s="21">
        <v>0</v>
      </c>
      <c r="AJ995" s="25">
        <v>81404</v>
      </c>
      <c r="AK995" s="25">
        <v>101940</v>
      </c>
      <c r="AL995" s="25">
        <v>21880</v>
      </c>
      <c r="AM995" s="22">
        <v>57693</v>
      </c>
      <c r="AN995" s="20">
        <v>193806</v>
      </c>
      <c r="AO995" s="20">
        <v>6118</v>
      </c>
      <c r="AP995" s="54">
        <v>6246165</v>
      </c>
      <c r="AQ995" s="25">
        <v>175977</v>
      </c>
      <c r="AR995" s="25">
        <v>198628</v>
      </c>
      <c r="AS995" s="54">
        <v>35289</v>
      </c>
      <c r="AT995" s="54">
        <v>41042</v>
      </c>
      <c r="AU995" s="54">
        <v>87644</v>
      </c>
      <c r="AV995" s="54">
        <v>266000</v>
      </c>
      <c r="AW995" s="25">
        <f t="shared" si="60"/>
        <v>804580</v>
      </c>
      <c r="AX995" s="165">
        <v>833024</v>
      </c>
      <c r="AY995" s="98">
        <f t="shared" si="61"/>
        <v>7883769</v>
      </c>
      <c r="AZ995" s="73"/>
      <c r="BA995" s="20">
        <v>1050681</v>
      </c>
      <c r="BB995" s="20">
        <v>16819</v>
      </c>
      <c r="BC995" s="19">
        <v>1067500</v>
      </c>
      <c r="BD995" s="19">
        <f t="shared" si="62"/>
        <v>8951269</v>
      </c>
      <c r="BF995" s="20">
        <v>970802</v>
      </c>
      <c r="BG995" s="21">
        <f t="shared" si="63"/>
        <v>7980467</v>
      </c>
      <c r="BI995" s="73"/>
      <c r="BJ995" s="73"/>
      <c r="BK995" s="73"/>
      <c r="BL995" s="73"/>
      <c r="BM995" s="73"/>
      <c r="BN995" s="73"/>
      <c r="BO995" s="73"/>
    </row>
    <row r="996" spans="1:67" ht="22.5" customHeight="1" x14ac:dyDescent="0.2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934210</v>
      </c>
      <c r="G996" s="20">
        <v>155302</v>
      </c>
      <c r="H996" s="20">
        <v>131599</v>
      </c>
      <c r="I996" s="20">
        <v>0</v>
      </c>
      <c r="J996" s="20">
        <v>0</v>
      </c>
      <c r="K996" s="20">
        <v>0</v>
      </c>
      <c r="L996" s="20">
        <v>0</v>
      </c>
      <c r="M996" s="20">
        <v>77507</v>
      </c>
      <c r="N996" s="20">
        <v>40010</v>
      </c>
      <c r="O996" s="20">
        <v>21497</v>
      </c>
      <c r="P996" s="20">
        <v>182183</v>
      </c>
      <c r="Q996" s="20">
        <v>101494</v>
      </c>
      <c r="R996" s="20">
        <v>163582</v>
      </c>
      <c r="S996" s="20">
        <v>152304</v>
      </c>
      <c r="T996" s="21">
        <v>97758</v>
      </c>
      <c r="U996" s="54">
        <v>69795</v>
      </c>
      <c r="V996" s="20">
        <v>71127</v>
      </c>
      <c r="W996" s="20">
        <v>29256</v>
      </c>
      <c r="X996" s="20">
        <v>0</v>
      </c>
      <c r="Y996" s="21">
        <v>0</v>
      </c>
      <c r="Z996" s="20">
        <v>439627</v>
      </c>
      <c r="AA996" s="21">
        <v>0</v>
      </c>
      <c r="AB996" s="32">
        <v>234647</v>
      </c>
      <c r="AC996" s="20">
        <v>2314757</v>
      </c>
      <c r="AD996" s="20">
        <v>600348</v>
      </c>
      <c r="AE996" s="20">
        <v>1094834</v>
      </c>
      <c r="AF996" s="20">
        <v>748406</v>
      </c>
      <c r="AG996" s="20">
        <v>460471</v>
      </c>
      <c r="AH996" s="20">
        <v>94738</v>
      </c>
      <c r="AI996" s="21">
        <v>0</v>
      </c>
      <c r="AJ996" s="25">
        <v>109639</v>
      </c>
      <c r="AK996" s="25">
        <v>135493</v>
      </c>
      <c r="AL996" s="25">
        <v>33160</v>
      </c>
      <c r="AM996" s="22">
        <v>73485</v>
      </c>
      <c r="AN996" s="20">
        <v>346086</v>
      </c>
      <c r="AO996" s="20">
        <v>10785</v>
      </c>
      <c r="AP996" s="54">
        <v>8924100</v>
      </c>
      <c r="AQ996" s="25">
        <v>186056</v>
      </c>
      <c r="AR996" s="25">
        <v>196306</v>
      </c>
      <c r="AS996" s="54">
        <v>60146</v>
      </c>
      <c r="AT996" s="54">
        <v>51308</v>
      </c>
      <c r="AU996" s="54">
        <v>91319</v>
      </c>
      <c r="AV996" s="54">
        <v>378767</v>
      </c>
      <c r="AW996" s="25">
        <f t="shared" si="60"/>
        <v>963902</v>
      </c>
      <c r="AX996" s="165">
        <v>1210910</v>
      </c>
      <c r="AY996" s="98">
        <f t="shared" si="61"/>
        <v>11098912</v>
      </c>
      <c r="AZ996" s="73"/>
      <c r="BA996" s="20">
        <v>1398571</v>
      </c>
      <c r="BB996" s="20">
        <v>32134</v>
      </c>
      <c r="BC996" s="19">
        <v>1430705</v>
      </c>
      <c r="BD996" s="19">
        <f t="shared" si="62"/>
        <v>12529617</v>
      </c>
      <c r="BF996" s="20">
        <v>1382362</v>
      </c>
      <c r="BG996" s="21">
        <f t="shared" si="63"/>
        <v>11147255</v>
      </c>
      <c r="BI996" s="73"/>
      <c r="BJ996" s="73"/>
      <c r="BK996" s="73"/>
      <c r="BL996" s="73"/>
      <c r="BM996" s="73"/>
      <c r="BN996" s="73"/>
      <c r="BO996" s="73"/>
    </row>
    <row r="997" spans="1:67" ht="22.5" customHeight="1" x14ac:dyDescent="0.2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3561</v>
      </c>
      <c r="F997" s="19">
        <v>1198805</v>
      </c>
      <c r="G997" s="20">
        <v>204488</v>
      </c>
      <c r="H997" s="20">
        <v>156047</v>
      </c>
      <c r="I997" s="20">
        <v>0</v>
      </c>
      <c r="J997" s="20">
        <v>0</v>
      </c>
      <c r="K997" s="20">
        <v>0</v>
      </c>
      <c r="L997" s="20">
        <v>0</v>
      </c>
      <c r="M997" s="20">
        <v>99780</v>
      </c>
      <c r="N997" s="20">
        <v>52612</v>
      </c>
      <c r="O997" s="20">
        <v>18056</v>
      </c>
      <c r="P997" s="20">
        <v>242408</v>
      </c>
      <c r="Q997" s="20">
        <v>129106</v>
      </c>
      <c r="R997" s="20">
        <v>267757</v>
      </c>
      <c r="S997" s="20">
        <v>276336</v>
      </c>
      <c r="T997" s="21">
        <v>108620</v>
      </c>
      <c r="U997" s="54">
        <v>112010</v>
      </c>
      <c r="V997" s="20">
        <v>126448</v>
      </c>
      <c r="W997" s="20">
        <v>48760</v>
      </c>
      <c r="X997" s="20">
        <v>0</v>
      </c>
      <c r="Y997" s="21">
        <v>0</v>
      </c>
      <c r="Z997" s="20">
        <v>628077</v>
      </c>
      <c r="AA997" s="21">
        <v>0</v>
      </c>
      <c r="AB997" s="32">
        <v>184781</v>
      </c>
      <c r="AC997" s="20">
        <v>2908819</v>
      </c>
      <c r="AD997" s="20">
        <v>732209</v>
      </c>
      <c r="AE997" s="20">
        <v>1125589</v>
      </c>
      <c r="AF997" s="20">
        <v>787299</v>
      </c>
      <c r="AG997" s="20">
        <v>581330</v>
      </c>
      <c r="AH997" s="20">
        <v>103274</v>
      </c>
      <c r="AI997" s="21">
        <v>11228</v>
      </c>
      <c r="AJ997" s="25">
        <v>136822</v>
      </c>
      <c r="AK997" s="25">
        <v>163517</v>
      </c>
      <c r="AL997" s="25">
        <v>35824</v>
      </c>
      <c r="AM997" s="22">
        <v>85859</v>
      </c>
      <c r="AN997" s="20">
        <v>446346</v>
      </c>
      <c r="AO997" s="20">
        <v>15099</v>
      </c>
      <c r="AP997" s="54">
        <v>10987306</v>
      </c>
      <c r="AQ997" s="25">
        <v>240697</v>
      </c>
      <c r="AR997" s="25">
        <v>283305</v>
      </c>
      <c r="AS997" s="54">
        <v>67137</v>
      </c>
      <c r="AT997" s="54">
        <v>56577</v>
      </c>
      <c r="AU997" s="54">
        <v>166246</v>
      </c>
      <c r="AV997" s="54">
        <v>119701</v>
      </c>
      <c r="AW997" s="25">
        <f t="shared" si="60"/>
        <v>933663</v>
      </c>
      <c r="AX997" s="165">
        <v>822166</v>
      </c>
      <c r="AY997" s="98">
        <f t="shared" si="61"/>
        <v>12743135</v>
      </c>
      <c r="AZ997" s="73"/>
      <c r="BA997" s="20">
        <v>1762364</v>
      </c>
      <c r="BB997" s="20">
        <v>43483</v>
      </c>
      <c r="BC997" s="19">
        <v>1805847</v>
      </c>
      <c r="BD997" s="19">
        <f t="shared" si="62"/>
        <v>14548982</v>
      </c>
      <c r="BF997" s="20">
        <v>436864</v>
      </c>
      <c r="BG997" s="21">
        <f t="shared" si="63"/>
        <v>14112118</v>
      </c>
      <c r="BI997" s="73"/>
      <c r="BJ997" s="73"/>
      <c r="BK997" s="73"/>
      <c r="BL997" s="73"/>
      <c r="BM997" s="73"/>
      <c r="BN997" s="73"/>
      <c r="BO997" s="73"/>
    </row>
    <row r="998" spans="1:67" ht="22.5" customHeight="1" x14ac:dyDescent="0.2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3561</v>
      </c>
      <c r="F998" s="19">
        <v>953866</v>
      </c>
      <c r="G998" s="20">
        <v>537750</v>
      </c>
      <c r="H998" s="20">
        <v>383337</v>
      </c>
      <c r="I998" s="20">
        <v>13564</v>
      </c>
      <c r="J998" s="20">
        <v>25008</v>
      </c>
      <c r="K998" s="20">
        <v>16340</v>
      </c>
      <c r="L998" s="20">
        <v>11724</v>
      </c>
      <c r="M998" s="20">
        <v>62733</v>
      </c>
      <c r="N998" s="20">
        <v>34150</v>
      </c>
      <c r="O998" s="20">
        <v>15910</v>
      </c>
      <c r="P998" s="20">
        <v>251060</v>
      </c>
      <c r="Q998" s="20">
        <v>83808</v>
      </c>
      <c r="R998" s="20">
        <v>163760</v>
      </c>
      <c r="S998" s="20">
        <v>202464</v>
      </c>
      <c r="T998" s="21">
        <v>195516</v>
      </c>
      <c r="U998" s="54">
        <v>102831</v>
      </c>
      <c r="V998" s="20">
        <v>92578</v>
      </c>
      <c r="W998" s="20">
        <v>57537</v>
      </c>
      <c r="X998" s="20">
        <v>0</v>
      </c>
      <c r="Y998" s="21">
        <v>0</v>
      </c>
      <c r="Z998" s="20">
        <v>429794</v>
      </c>
      <c r="AA998" s="21">
        <v>0</v>
      </c>
      <c r="AB998" s="32">
        <v>127663</v>
      </c>
      <c r="AC998" s="20">
        <v>2092825</v>
      </c>
      <c r="AD998" s="20">
        <v>667875</v>
      </c>
      <c r="AE998" s="20">
        <v>1054318</v>
      </c>
      <c r="AF998" s="20">
        <v>695354</v>
      </c>
      <c r="AG998" s="20">
        <v>334003</v>
      </c>
      <c r="AH998" s="20">
        <v>401276</v>
      </c>
      <c r="AI998" s="21">
        <v>44110</v>
      </c>
      <c r="AJ998" s="25">
        <v>92689</v>
      </c>
      <c r="AK998" s="25">
        <v>116866</v>
      </c>
      <c r="AL998" s="25">
        <v>35522</v>
      </c>
      <c r="AM998" s="22">
        <v>62036</v>
      </c>
      <c r="AN998" s="20">
        <v>848584</v>
      </c>
      <c r="AO998" s="20">
        <v>79486</v>
      </c>
      <c r="AP998" s="54">
        <v>10286337</v>
      </c>
      <c r="AQ998" s="25">
        <v>184781</v>
      </c>
      <c r="AR998" s="25">
        <v>200474</v>
      </c>
      <c r="AS998" s="54">
        <v>189199</v>
      </c>
      <c r="AT998" s="54">
        <v>79696</v>
      </c>
      <c r="AU998" s="54">
        <v>95190</v>
      </c>
      <c r="AV998" s="54">
        <v>498330</v>
      </c>
      <c r="AW998" s="25">
        <f t="shared" si="60"/>
        <v>1247670</v>
      </c>
      <c r="AX998" s="165">
        <v>1924957</v>
      </c>
      <c r="AY998" s="98">
        <f t="shared" si="61"/>
        <v>13458964</v>
      </c>
      <c r="AZ998" s="73"/>
      <c r="BA998" s="20">
        <v>1236501</v>
      </c>
      <c r="BB998" s="20">
        <v>246314</v>
      </c>
      <c r="BC998" s="19">
        <v>1482815</v>
      </c>
      <c r="BD998" s="19">
        <f t="shared" si="62"/>
        <v>14941779</v>
      </c>
      <c r="BF998" s="20">
        <v>1818721</v>
      </c>
      <c r="BG998" s="21">
        <f t="shared" si="63"/>
        <v>13123058</v>
      </c>
      <c r="BI998" s="73"/>
      <c r="BJ998" s="73"/>
      <c r="BK998" s="73"/>
      <c r="BL998" s="73"/>
      <c r="BM998" s="73"/>
      <c r="BN998" s="73"/>
      <c r="BO998" s="73"/>
    </row>
    <row r="999" spans="1:67" ht="22.5" customHeight="1" x14ac:dyDescent="0.2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967356</v>
      </c>
      <c r="G999" s="20">
        <v>303004</v>
      </c>
      <c r="H999" s="20">
        <v>322599</v>
      </c>
      <c r="I999" s="20">
        <v>0</v>
      </c>
      <c r="J999" s="20">
        <v>0</v>
      </c>
      <c r="K999" s="20">
        <v>0</v>
      </c>
      <c r="L999" s="20">
        <v>0</v>
      </c>
      <c r="M999" s="20">
        <v>65782</v>
      </c>
      <c r="N999" s="20">
        <v>42332</v>
      </c>
      <c r="O999" s="20">
        <v>3737</v>
      </c>
      <c r="P999" s="20">
        <v>432630</v>
      </c>
      <c r="Q999" s="20">
        <v>86303</v>
      </c>
      <c r="R999" s="20">
        <v>125802</v>
      </c>
      <c r="S999" s="20">
        <v>144096</v>
      </c>
      <c r="T999" s="21">
        <v>136861</v>
      </c>
      <c r="U999" s="54">
        <v>64804</v>
      </c>
      <c r="V999" s="20">
        <v>79030</v>
      </c>
      <c r="W999" s="20">
        <v>58512</v>
      </c>
      <c r="X999" s="20">
        <v>0</v>
      </c>
      <c r="Y999" s="21">
        <v>0</v>
      </c>
      <c r="Z999" s="20">
        <v>374013</v>
      </c>
      <c r="AA999" s="21">
        <v>0</v>
      </c>
      <c r="AB999" s="32">
        <v>204820</v>
      </c>
      <c r="AC999" s="20">
        <v>1605271</v>
      </c>
      <c r="AD999" s="20">
        <v>727751</v>
      </c>
      <c r="AE999" s="20">
        <v>1161775</v>
      </c>
      <c r="AF999" s="20">
        <v>801895</v>
      </c>
      <c r="AG999" s="20">
        <v>328693</v>
      </c>
      <c r="AH999" s="20">
        <v>227090</v>
      </c>
      <c r="AI999" s="21">
        <v>6015</v>
      </c>
      <c r="AJ999" s="25">
        <v>96321</v>
      </c>
      <c r="AK999" s="25">
        <v>104737</v>
      </c>
      <c r="AL999" s="25">
        <v>33727</v>
      </c>
      <c r="AM999" s="22">
        <v>59049</v>
      </c>
      <c r="AN999" s="20">
        <v>1041422</v>
      </c>
      <c r="AO999" s="20">
        <v>20543</v>
      </c>
      <c r="AP999" s="54">
        <v>9625970</v>
      </c>
      <c r="AQ999" s="25">
        <v>175934</v>
      </c>
      <c r="AR999" s="25">
        <v>231469</v>
      </c>
      <c r="AS999" s="54">
        <v>139041</v>
      </c>
      <c r="AT999" s="54">
        <v>60618</v>
      </c>
      <c r="AU999" s="54">
        <v>127422</v>
      </c>
      <c r="AV999" s="54">
        <v>284204</v>
      </c>
      <c r="AW999" s="25">
        <f t="shared" si="60"/>
        <v>1018688</v>
      </c>
      <c r="AX999" s="165">
        <v>1825256</v>
      </c>
      <c r="AY999" s="98">
        <f t="shared" si="61"/>
        <v>12469914</v>
      </c>
      <c r="AZ999" s="73"/>
      <c r="BA999" s="20">
        <v>1259985</v>
      </c>
      <c r="BB999" s="20">
        <v>99843</v>
      </c>
      <c r="BC999" s="19">
        <v>1359828</v>
      </c>
      <c r="BD999" s="19">
        <f t="shared" si="62"/>
        <v>13829742</v>
      </c>
      <c r="BF999" s="20">
        <v>1037241</v>
      </c>
      <c r="BG999" s="21">
        <f t="shared" si="63"/>
        <v>12792501</v>
      </c>
      <c r="BI999" s="73"/>
      <c r="BJ999" s="73"/>
      <c r="BK999" s="73"/>
      <c r="BL999" s="73"/>
      <c r="BM999" s="73"/>
      <c r="BN999" s="73"/>
      <c r="BO999" s="73"/>
    </row>
    <row r="1000" spans="1:67" ht="22.5" customHeight="1" x14ac:dyDescent="0.2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1135848</v>
      </c>
      <c r="G1000" s="20">
        <v>169212</v>
      </c>
      <c r="H1000" s="20">
        <v>118420</v>
      </c>
      <c r="I1000" s="20">
        <v>0</v>
      </c>
      <c r="J1000" s="20">
        <v>0</v>
      </c>
      <c r="K1000" s="20">
        <v>0</v>
      </c>
      <c r="L1000" s="20">
        <v>0</v>
      </c>
      <c r="M1000" s="20">
        <v>74084</v>
      </c>
      <c r="N1000" s="20">
        <v>38476</v>
      </c>
      <c r="O1000" s="20">
        <v>9620</v>
      </c>
      <c r="P1000" s="20">
        <v>282432</v>
      </c>
      <c r="Q1000" s="20">
        <v>103612</v>
      </c>
      <c r="R1000" s="20">
        <v>172260</v>
      </c>
      <c r="S1000" s="20">
        <v>139536</v>
      </c>
      <c r="T1000" s="21">
        <v>86896</v>
      </c>
      <c r="U1000" s="54">
        <v>74279</v>
      </c>
      <c r="V1000" s="20">
        <v>68869</v>
      </c>
      <c r="W1000" s="20">
        <v>39008</v>
      </c>
      <c r="X1000" s="20">
        <v>0</v>
      </c>
      <c r="Y1000" s="21">
        <v>0</v>
      </c>
      <c r="Z1000" s="20">
        <v>434874</v>
      </c>
      <c r="AA1000" s="21">
        <v>75488</v>
      </c>
      <c r="AB1000" s="32">
        <v>365167</v>
      </c>
      <c r="AC1000" s="20">
        <v>2450411</v>
      </c>
      <c r="AD1000" s="20">
        <v>772660</v>
      </c>
      <c r="AE1000" s="20">
        <v>1038390</v>
      </c>
      <c r="AF1000" s="20">
        <v>644225</v>
      </c>
      <c r="AG1000" s="20">
        <v>415058</v>
      </c>
      <c r="AH1000" s="20">
        <v>72695</v>
      </c>
      <c r="AI1000" s="21">
        <v>6416</v>
      </c>
      <c r="AJ1000" s="25">
        <v>105684</v>
      </c>
      <c r="AK1000" s="25">
        <v>130722</v>
      </c>
      <c r="AL1000" s="25">
        <v>32720</v>
      </c>
      <c r="AM1000" s="22">
        <v>71044</v>
      </c>
      <c r="AN1000" s="20">
        <v>1216084</v>
      </c>
      <c r="AO1000" s="20">
        <v>10702</v>
      </c>
      <c r="AP1000" s="54">
        <v>10354892</v>
      </c>
      <c r="AQ1000" s="25">
        <v>199017</v>
      </c>
      <c r="AR1000" s="25">
        <v>244287</v>
      </c>
      <c r="AS1000" s="54">
        <v>38940</v>
      </c>
      <c r="AT1000" s="54">
        <v>44607</v>
      </c>
      <c r="AU1000" s="54">
        <v>69731</v>
      </c>
      <c r="AV1000" s="54">
        <v>462365</v>
      </c>
      <c r="AW1000" s="25">
        <f t="shared" si="60"/>
        <v>1058947</v>
      </c>
      <c r="AX1000" s="165">
        <v>1806386</v>
      </c>
      <c r="AY1000" s="98">
        <f t="shared" si="61"/>
        <v>13220225</v>
      </c>
      <c r="AZ1000" s="73"/>
      <c r="BA1000" s="20">
        <v>1368988</v>
      </c>
      <c r="BB1000" s="20">
        <v>26368</v>
      </c>
      <c r="BC1000" s="19">
        <v>1395356</v>
      </c>
      <c r="BD1000" s="19">
        <f t="shared" si="62"/>
        <v>14615581</v>
      </c>
      <c r="BF1000" s="20">
        <v>1687463</v>
      </c>
      <c r="BG1000" s="21">
        <f t="shared" si="63"/>
        <v>12928118</v>
      </c>
      <c r="BI1000" s="73"/>
      <c r="BJ1000" s="73"/>
      <c r="BK1000" s="73"/>
      <c r="BL1000" s="73"/>
      <c r="BM1000" s="73"/>
      <c r="BN1000" s="73"/>
      <c r="BO1000" s="73"/>
    </row>
    <row r="1001" spans="1:67" ht="22.5" customHeight="1" x14ac:dyDescent="0.2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1148987</v>
      </c>
      <c r="G1001" s="20">
        <v>181329</v>
      </c>
      <c r="H1001" s="20">
        <v>160822</v>
      </c>
      <c r="I1001" s="20">
        <v>0</v>
      </c>
      <c r="J1001" s="20">
        <v>0</v>
      </c>
      <c r="K1001" s="20">
        <v>0</v>
      </c>
      <c r="L1001" s="20">
        <v>0</v>
      </c>
      <c r="M1001" s="20">
        <v>90569</v>
      </c>
      <c r="N1001" s="20">
        <v>49440</v>
      </c>
      <c r="O1001" s="20">
        <v>1554</v>
      </c>
      <c r="P1001" s="20">
        <v>275644</v>
      </c>
      <c r="Q1001" s="20">
        <v>116449</v>
      </c>
      <c r="R1001" s="20">
        <v>212755</v>
      </c>
      <c r="S1001" s="20">
        <v>168720</v>
      </c>
      <c r="T1001" s="21">
        <v>108620</v>
      </c>
      <c r="U1001" s="54">
        <v>96021</v>
      </c>
      <c r="V1001" s="20">
        <v>93707</v>
      </c>
      <c r="W1001" s="20">
        <v>58512</v>
      </c>
      <c r="X1001" s="20">
        <v>0</v>
      </c>
      <c r="Y1001" s="21">
        <v>0</v>
      </c>
      <c r="Z1001" s="20">
        <v>523000</v>
      </c>
      <c r="AA1001" s="21">
        <v>0</v>
      </c>
      <c r="AB1001" s="32">
        <v>319554</v>
      </c>
      <c r="AC1001" s="20">
        <v>2665084</v>
      </c>
      <c r="AD1001" s="20">
        <v>793480</v>
      </c>
      <c r="AE1001" s="20">
        <v>1208458</v>
      </c>
      <c r="AF1001" s="20">
        <v>882653</v>
      </c>
      <c r="AG1001" s="20">
        <v>557321</v>
      </c>
      <c r="AH1001" s="20">
        <v>115937</v>
      </c>
      <c r="AI1001" s="21">
        <v>8421</v>
      </c>
      <c r="AJ1001" s="25">
        <v>126169</v>
      </c>
      <c r="AK1001" s="25">
        <v>154009</v>
      </c>
      <c r="AL1001" s="25">
        <v>36765</v>
      </c>
      <c r="AM1001" s="22">
        <v>80767</v>
      </c>
      <c r="AN1001" s="20">
        <v>722519</v>
      </c>
      <c r="AO1001" s="20">
        <v>11397</v>
      </c>
      <c r="AP1001" s="54">
        <v>10968663</v>
      </c>
      <c r="AQ1001" s="25">
        <v>165126</v>
      </c>
      <c r="AR1001" s="25">
        <v>244542</v>
      </c>
      <c r="AS1001" s="54">
        <v>50404</v>
      </c>
      <c r="AT1001" s="54">
        <v>50589</v>
      </c>
      <c r="AU1001" s="54">
        <v>111836</v>
      </c>
      <c r="AV1001" s="54">
        <v>502172</v>
      </c>
      <c r="AW1001" s="25">
        <f t="shared" si="60"/>
        <v>1124669</v>
      </c>
      <c r="AX1001" s="165">
        <v>2050615</v>
      </c>
      <c r="AY1001" s="98">
        <f t="shared" si="61"/>
        <v>14143947</v>
      </c>
      <c r="AZ1001" s="73"/>
      <c r="BA1001" s="20">
        <v>1678631</v>
      </c>
      <c r="BB1001" s="20">
        <v>29718</v>
      </c>
      <c r="BC1001" s="19">
        <v>1708349</v>
      </c>
      <c r="BD1001" s="19">
        <f t="shared" si="62"/>
        <v>15852296</v>
      </c>
      <c r="BF1001" s="20">
        <v>1832745</v>
      </c>
      <c r="BG1001" s="21">
        <f t="shared" si="63"/>
        <v>14019551</v>
      </c>
      <c r="BI1001" s="73"/>
      <c r="BJ1001" s="73"/>
      <c r="BK1001" s="73"/>
      <c r="BL1001" s="73"/>
      <c r="BM1001" s="73"/>
      <c r="BN1001" s="73"/>
      <c r="BO1001" s="73"/>
    </row>
    <row r="1002" spans="1:67" ht="22.5" customHeight="1" x14ac:dyDescent="0.2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667122</v>
      </c>
      <c r="G1002" s="20">
        <v>223776</v>
      </c>
      <c r="H1002" s="20">
        <v>164069</v>
      </c>
      <c r="I1002" s="20">
        <v>0</v>
      </c>
      <c r="J1002" s="20">
        <v>0</v>
      </c>
      <c r="K1002" s="20">
        <v>0</v>
      </c>
      <c r="L1002" s="20">
        <v>0</v>
      </c>
      <c r="M1002" s="20">
        <v>45504</v>
      </c>
      <c r="N1002" s="20">
        <v>24065</v>
      </c>
      <c r="O1002" s="20">
        <v>4847</v>
      </c>
      <c r="P1002" s="20">
        <v>234856</v>
      </c>
      <c r="Q1002" s="20">
        <v>73912</v>
      </c>
      <c r="R1002" s="20">
        <v>98390</v>
      </c>
      <c r="S1002" s="20">
        <v>125856</v>
      </c>
      <c r="T1002" s="21">
        <v>86896</v>
      </c>
      <c r="U1002" s="54">
        <v>48857</v>
      </c>
      <c r="V1002" s="20">
        <v>83546</v>
      </c>
      <c r="W1002" s="20">
        <v>29256</v>
      </c>
      <c r="X1002" s="20">
        <v>0</v>
      </c>
      <c r="Y1002" s="21">
        <v>0</v>
      </c>
      <c r="Z1002" s="20">
        <v>290266</v>
      </c>
      <c r="AA1002" s="21">
        <v>0</v>
      </c>
      <c r="AB1002" s="32">
        <v>180038</v>
      </c>
      <c r="AC1002" s="20">
        <v>1612889</v>
      </c>
      <c r="AD1002" s="20">
        <v>431764</v>
      </c>
      <c r="AE1002" s="20">
        <v>746258</v>
      </c>
      <c r="AF1002" s="20">
        <v>466978</v>
      </c>
      <c r="AG1002" s="20">
        <v>240322</v>
      </c>
      <c r="AH1002" s="20">
        <v>150549</v>
      </c>
      <c r="AI1002" s="21">
        <v>6817</v>
      </c>
      <c r="AJ1002" s="25">
        <v>75610</v>
      </c>
      <c r="AK1002" s="25">
        <v>85015</v>
      </c>
      <c r="AL1002" s="25">
        <v>21294</v>
      </c>
      <c r="AM1002" s="22">
        <v>49772</v>
      </c>
      <c r="AN1002" s="20">
        <v>429347</v>
      </c>
      <c r="AO1002" s="20">
        <v>16302</v>
      </c>
      <c r="AP1002" s="54">
        <v>6714173</v>
      </c>
      <c r="AQ1002" s="25">
        <v>149480</v>
      </c>
      <c r="AR1002" s="25">
        <v>141671</v>
      </c>
      <c r="AS1002" s="54">
        <v>71023</v>
      </c>
      <c r="AT1002" s="54">
        <v>52420</v>
      </c>
      <c r="AU1002" s="54">
        <v>53365</v>
      </c>
      <c r="AV1002" s="54">
        <v>218092</v>
      </c>
      <c r="AW1002" s="25">
        <f t="shared" si="60"/>
        <v>686051</v>
      </c>
      <c r="AX1002" s="165">
        <v>644938</v>
      </c>
      <c r="AY1002" s="98">
        <f t="shared" si="61"/>
        <v>8045162</v>
      </c>
      <c r="AZ1002" s="73"/>
      <c r="BA1002" s="20">
        <v>968981</v>
      </c>
      <c r="BB1002" s="20">
        <v>69829</v>
      </c>
      <c r="BC1002" s="19">
        <v>1038810</v>
      </c>
      <c r="BD1002" s="19">
        <f t="shared" si="62"/>
        <v>9083972</v>
      </c>
      <c r="BF1002" s="20">
        <v>795955</v>
      </c>
      <c r="BG1002" s="21">
        <f t="shared" si="63"/>
        <v>8288017</v>
      </c>
      <c r="BI1002" s="73"/>
      <c r="BJ1002" s="73"/>
      <c r="BK1002" s="73"/>
      <c r="BL1002" s="73"/>
      <c r="BM1002" s="73"/>
      <c r="BN1002" s="73"/>
      <c r="BO1002" s="73"/>
    </row>
    <row r="1003" spans="1:67" ht="22.5" customHeight="1" x14ac:dyDescent="0.2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848964</v>
      </c>
      <c r="G1003" s="20">
        <v>162114</v>
      </c>
      <c r="H1003" s="20">
        <v>74490</v>
      </c>
      <c r="I1003" s="20">
        <v>0</v>
      </c>
      <c r="J1003" s="20">
        <v>0</v>
      </c>
      <c r="K1003" s="20">
        <v>0</v>
      </c>
      <c r="L1003" s="20">
        <v>0</v>
      </c>
      <c r="M1003" s="20">
        <v>67583</v>
      </c>
      <c r="N1003" s="20">
        <v>36266</v>
      </c>
      <c r="O1003" s="20">
        <v>32523</v>
      </c>
      <c r="P1003" s="20">
        <v>185711</v>
      </c>
      <c r="Q1003" s="20">
        <v>90914</v>
      </c>
      <c r="R1003" s="20">
        <v>161535</v>
      </c>
      <c r="S1003" s="20">
        <v>165072</v>
      </c>
      <c r="T1003" s="21">
        <v>86896</v>
      </c>
      <c r="U1003" s="54">
        <v>77874</v>
      </c>
      <c r="V1003" s="20">
        <v>81288</v>
      </c>
      <c r="W1003" s="20">
        <v>39008</v>
      </c>
      <c r="X1003" s="20">
        <v>0</v>
      </c>
      <c r="Y1003" s="21">
        <v>0</v>
      </c>
      <c r="Z1003" s="20">
        <v>407253</v>
      </c>
      <c r="AA1003" s="21">
        <v>0</v>
      </c>
      <c r="AB1003" s="32">
        <v>136735</v>
      </c>
      <c r="AC1003" s="20">
        <v>1708523</v>
      </c>
      <c r="AD1003" s="20">
        <v>718334</v>
      </c>
      <c r="AE1003" s="20">
        <v>646287</v>
      </c>
      <c r="AF1003" s="20">
        <v>447401</v>
      </c>
      <c r="AG1003" s="20">
        <v>377064</v>
      </c>
      <c r="AH1003" s="20">
        <v>89204</v>
      </c>
      <c r="AI1003" s="21">
        <v>6817</v>
      </c>
      <c r="AJ1003" s="25">
        <v>99138</v>
      </c>
      <c r="AK1003" s="25">
        <v>112750</v>
      </c>
      <c r="AL1003" s="25">
        <v>24058</v>
      </c>
      <c r="AM1003" s="22">
        <v>63070</v>
      </c>
      <c r="AN1003" s="20">
        <v>268601</v>
      </c>
      <c r="AO1003" s="20">
        <v>14808</v>
      </c>
      <c r="AP1003" s="54">
        <v>7230281</v>
      </c>
      <c r="AQ1003" s="25">
        <v>159122</v>
      </c>
      <c r="AR1003" s="25">
        <v>167702</v>
      </c>
      <c r="AS1003" s="54">
        <v>53648</v>
      </c>
      <c r="AT1003" s="54">
        <v>29480</v>
      </c>
      <c r="AU1003" s="54">
        <v>54988</v>
      </c>
      <c r="AV1003" s="54">
        <v>0</v>
      </c>
      <c r="AW1003" s="25">
        <f t="shared" si="60"/>
        <v>464940</v>
      </c>
      <c r="AX1003" s="165">
        <v>721981</v>
      </c>
      <c r="AY1003" s="98">
        <f t="shared" si="61"/>
        <v>8417202</v>
      </c>
      <c r="AZ1003" s="73"/>
      <c r="BA1003" s="20">
        <v>1278586</v>
      </c>
      <c r="BB1003" s="20">
        <v>46765</v>
      </c>
      <c r="BC1003" s="19">
        <v>1325351</v>
      </c>
      <c r="BD1003" s="19">
        <f t="shared" si="62"/>
        <v>9742553</v>
      </c>
      <c r="BF1003" s="20">
        <v>0</v>
      </c>
      <c r="BG1003" s="21">
        <f t="shared" si="63"/>
        <v>9742553</v>
      </c>
      <c r="BI1003" s="73"/>
      <c r="BJ1003" s="73"/>
      <c r="BK1003" s="73"/>
      <c r="BL1003" s="73"/>
      <c r="BM1003" s="73"/>
      <c r="BN1003" s="73"/>
      <c r="BO1003" s="73"/>
    </row>
    <row r="1004" spans="1:67" ht="22.5" customHeight="1" x14ac:dyDescent="0.2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1236257</v>
      </c>
      <c r="G1004" s="20">
        <v>190722</v>
      </c>
      <c r="H1004" s="20">
        <v>249064</v>
      </c>
      <c r="I1004" s="20">
        <v>0</v>
      </c>
      <c r="J1004" s="20">
        <v>0</v>
      </c>
      <c r="K1004" s="20">
        <v>0</v>
      </c>
      <c r="L1004" s="20">
        <v>0</v>
      </c>
      <c r="M1004" s="20">
        <v>93114</v>
      </c>
      <c r="N1004" s="20">
        <v>48922</v>
      </c>
      <c r="O1004" s="20">
        <v>2331</v>
      </c>
      <c r="P1004" s="20">
        <v>237130</v>
      </c>
      <c r="Q1004" s="20">
        <v>124107</v>
      </c>
      <c r="R1004" s="20">
        <v>210396</v>
      </c>
      <c r="S1004" s="20">
        <v>201552</v>
      </c>
      <c r="T1004" s="21">
        <v>130344</v>
      </c>
      <c r="U1004" s="54">
        <v>101097</v>
      </c>
      <c r="V1004" s="20">
        <v>102739</v>
      </c>
      <c r="W1004" s="20">
        <v>48760</v>
      </c>
      <c r="X1004" s="20">
        <v>0</v>
      </c>
      <c r="Y1004" s="21">
        <v>0</v>
      </c>
      <c r="Z1004" s="20">
        <v>560500</v>
      </c>
      <c r="AA1004" s="21">
        <v>0</v>
      </c>
      <c r="AB1004" s="32">
        <v>403114</v>
      </c>
      <c r="AC1004" s="20">
        <v>2823535</v>
      </c>
      <c r="AD1004" s="20">
        <v>1198635</v>
      </c>
      <c r="AE1004" s="20">
        <v>1404215</v>
      </c>
      <c r="AF1004" s="20">
        <v>938938</v>
      </c>
      <c r="AG1004" s="20">
        <v>522661</v>
      </c>
      <c r="AH1004" s="20">
        <v>146140</v>
      </c>
      <c r="AI1004" s="21">
        <v>8421</v>
      </c>
      <c r="AJ1004" s="25">
        <v>125906</v>
      </c>
      <c r="AK1004" s="25">
        <v>151919</v>
      </c>
      <c r="AL1004" s="25">
        <v>39722</v>
      </c>
      <c r="AM1004" s="22">
        <v>79810</v>
      </c>
      <c r="AN1004" s="20">
        <v>1078663</v>
      </c>
      <c r="AO1004" s="20">
        <v>13896</v>
      </c>
      <c r="AP1004" s="54">
        <v>12472610</v>
      </c>
      <c r="AQ1004" s="25">
        <v>163319</v>
      </c>
      <c r="AR1004" s="25">
        <v>256986</v>
      </c>
      <c r="AS1004" s="54">
        <v>68065</v>
      </c>
      <c r="AT1004" s="54">
        <v>67924</v>
      </c>
      <c r="AU1004" s="54">
        <v>152961</v>
      </c>
      <c r="AV1004" s="54">
        <v>420854</v>
      </c>
      <c r="AW1004" s="25">
        <f t="shared" si="60"/>
        <v>1130109</v>
      </c>
      <c r="AX1004" s="165">
        <v>1453900</v>
      </c>
      <c r="AY1004" s="98">
        <f t="shared" si="61"/>
        <v>15056619</v>
      </c>
      <c r="AZ1004" s="73"/>
      <c r="BA1004" s="20">
        <v>1673539</v>
      </c>
      <c r="BB1004" s="20">
        <v>44441</v>
      </c>
      <c r="BC1004" s="19">
        <v>1717980</v>
      </c>
      <c r="BD1004" s="19">
        <f t="shared" si="62"/>
        <v>16774599</v>
      </c>
      <c r="BF1004" s="20">
        <v>1535964</v>
      </c>
      <c r="BG1004" s="21">
        <f t="shared" si="63"/>
        <v>15238635</v>
      </c>
      <c r="BI1004" s="73"/>
      <c r="BJ1004" s="73"/>
      <c r="BK1004" s="73"/>
      <c r="BL1004" s="73"/>
      <c r="BM1004" s="73"/>
      <c r="BN1004" s="73"/>
      <c r="BO1004" s="73"/>
    </row>
    <row r="1005" spans="1:67" ht="22.5" customHeight="1" x14ac:dyDescent="0.2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3561</v>
      </c>
      <c r="F1005" s="19">
        <v>858043</v>
      </c>
      <c r="G1005" s="20">
        <v>121818</v>
      </c>
      <c r="H1005" s="20">
        <v>80411</v>
      </c>
      <c r="I1005" s="20">
        <v>0</v>
      </c>
      <c r="J1005" s="20">
        <v>0</v>
      </c>
      <c r="K1005" s="20">
        <v>0</v>
      </c>
      <c r="L1005" s="20">
        <v>0</v>
      </c>
      <c r="M1005" s="20">
        <v>70135</v>
      </c>
      <c r="N1005" s="20">
        <v>34700</v>
      </c>
      <c r="O1005" s="20">
        <v>13394</v>
      </c>
      <c r="P1005" s="20">
        <v>151235</v>
      </c>
      <c r="Q1005" s="20">
        <v>90000</v>
      </c>
      <c r="R1005" s="20">
        <v>198025</v>
      </c>
      <c r="S1005" s="20">
        <v>166896</v>
      </c>
      <c r="T1005" s="21">
        <v>65172</v>
      </c>
      <c r="U1005" s="54">
        <v>74575</v>
      </c>
      <c r="V1005" s="20">
        <v>84675</v>
      </c>
      <c r="W1005" s="20">
        <v>29256</v>
      </c>
      <c r="X1005" s="20">
        <v>0</v>
      </c>
      <c r="Y1005" s="21">
        <v>0</v>
      </c>
      <c r="Z1005" s="20">
        <v>426821</v>
      </c>
      <c r="AA1005" s="21">
        <v>0</v>
      </c>
      <c r="AB1005" s="32">
        <v>142280</v>
      </c>
      <c r="AC1005" s="20">
        <v>2088796</v>
      </c>
      <c r="AD1005" s="20">
        <v>534972</v>
      </c>
      <c r="AE1005" s="20">
        <v>586246</v>
      </c>
      <c r="AF1005" s="20">
        <v>376869</v>
      </c>
      <c r="AG1005" s="20">
        <v>381639</v>
      </c>
      <c r="AH1005" s="20">
        <v>50464</v>
      </c>
      <c r="AI1005" s="21">
        <v>5213</v>
      </c>
      <c r="AJ1005" s="25">
        <v>96925</v>
      </c>
      <c r="AK1005" s="25">
        <v>122848</v>
      </c>
      <c r="AL1005" s="25">
        <v>19563</v>
      </c>
      <c r="AM1005" s="22">
        <v>67638</v>
      </c>
      <c r="AN1005" s="20">
        <v>277168</v>
      </c>
      <c r="AO1005" s="20">
        <v>9043</v>
      </c>
      <c r="AP1005" s="54">
        <v>7224820</v>
      </c>
      <c r="AQ1005" s="25">
        <v>153756</v>
      </c>
      <c r="AR1005" s="25">
        <v>249346</v>
      </c>
      <c r="AS1005" s="54">
        <v>41730</v>
      </c>
      <c r="AT1005" s="54">
        <v>28873</v>
      </c>
      <c r="AU1005" s="54">
        <v>101577</v>
      </c>
      <c r="AV1005" s="54">
        <v>1766</v>
      </c>
      <c r="AW1005" s="25">
        <f t="shared" si="60"/>
        <v>577048</v>
      </c>
      <c r="AX1005" s="165">
        <v>623869</v>
      </c>
      <c r="AY1005" s="98">
        <f t="shared" si="61"/>
        <v>8425737</v>
      </c>
      <c r="AZ1005" s="73"/>
      <c r="BA1005" s="20">
        <v>1248338</v>
      </c>
      <c r="BB1005" s="20">
        <v>25570</v>
      </c>
      <c r="BC1005" s="19">
        <v>1273908</v>
      </c>
      <c r="BD1005" s="19">
        <f t="shared" si="62"/>
        <v>9699645</v>
      </c>
      <c r="BF1005" s="20">
        <v>6444</v>
      </c>
      <c r="BG1005" s="21">
        <f t="shared" si="63"/>
        <v>9693201</v>
      </c>
      <c r="BI1005" s="73"/>
      <c r="BJ1005" s="73"/>
      <c r="BK1005" s="73"/>
      <c r="BL1005" s="73"/>
      <c r="BM1005" s="73"/>
      <c r="BN1005" s="73"/>
      <c r="BO1005" s="73"/>
    </row>
    <row r="1006" spans="1:67" ht="22.5" customHeight="1" x14ac:dyDescent="0.2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669638</v>
      </c>
      <c r="G1006" s="20">
        <v>94931</v>
      </c>
      <c r="H1006" s="20">
        <v>75827</v>
      </c>
      <c r="I1006" s="20">
        <v>0</v>
      </c>
      <c r="J1006" s="20">
        <v>0</v>
      </c>
      <c r="K1006" s="20">
        <v>0</v>
      </c>
      <c r="L1006" s="20">
        <v>0</v>
      </c>
      <c r="M1006" s="20">
        <v>46179</v>
      </c>
      <c r="N1006" s="20">
        <v>25284</v>
      </c>
      <c r="O1006" s="20">
        <v>8066</v>
      </c>
      <c r="P1006" s="20">
        <v>146045</v>
      </c>
      <c r="Q1006" s="20">
        <v>72758</v>
      </c>
      <c r="R1006" s="20">
        <v>121485</v>
      </c>
      <c r="S1006" s="20">
        <v>127680</v>
      </c>
      <c r="T1006" s="21">
        <v>65172</v>
      </c>
      <c r="U1006" s="54">
        <v>58501</v>
      </c>
      <c r="V1006" s="20">
        <v>64353</v>
      </c>
      <c r="W1006" s="20">
        <v>29256</v>
      </c>
      <c r="X1006" s="20">
        <v>0</v>
      </c>
      <c r="Y1006" s="21">
        <v>0</v>
      </c>
      <c r="Z1006" s="20">
        <v>312061</v>
      </c>
      <c r="AA1006" s="21">
        <v>0</v>
      </c>
      <c r="AB1006" s="32">
        <v>0</v>
      </c>
      <c r="AC1006" s="20">
        <v>1222818</v>
      </c>
      <c r="AD1006" s="20">
        <v>399967</v>
      </c>
      <c r="AE1006" s="20">
        <v>638947</v>
      </c>
      <c r="AF1006" s="20">
        <v>408770</v>
      </c>
      <c r="AG1006" s="20">
        <v>279247</v>
      </c>
      <c r="AH1006" s="20">
        <v>60032</v>
      </c>
      <c r="AI1006" s="21">
        <v>0</v>
      </c>
      <c r="AJ1006" s="25">
        <v>76918</v>
      </c>
      <c r="AK1006" s="25">
        <v>83920</v>
      </c>
      <c r="AL1006" s="25">
        <v>17664</v>
      </c>
      <c r="AM1006" s="22">
        <v>49271</v>
      </c>
      <c r="AN1006" s="20">
        <v>231665</v>
      </c>
      <c r="AO1006" s="20">
        <v>7674</v>
      </c>
      <c r="AP1006" s="54">
        <v>5394129</v>
      </c>
      <c r="AQ1006" s="25">
        <v>112314</v>
      </c>
      <c r="AR1006" s="25">
        <v>155737</v>
      </c>
      <c r="AS1006" s="54">
        <v>41820</v>
      </c>
      <c r="AT1006" s="54">
        <v>34174</v>
      </c>
      <c r="AU1006" s="54">
        <v>64665</v>
      </c>
      <c r="AV1006" s="54">
        <v>226811</v>
      </c>
      <c r="AW1006" s="25">
        <f t="shared" si="60"/>
        <v>635521</v>
      </c>
      <c r="AX1006" s="165">
        <v>687497</v>
      </c>
      <c r="AY1006" s="98">
        <f t="shared" si="61"/>
        <v>6717147</v>
      </c>
      <c r="AZ1006" s="73"/>
      <c r="BA1006" s="20">
        <v>986841</v>
      </c>
      <c r="BB1006" s="20">
        <v>23770</v>
      </c>
      <c r="BC1006" s="19">
        <v>1010611</v>
      </c>
      <c r="BD1006" s="19">
        <f t="shared" si="62"/>
        <v>7727758</v>
      </c>
      <c r="BF1006" s="20">
        <v>827776</v>
      </c>
      <c r="BG1006" s="21">
        <f t="shared" si="63"/>
        <v>6899982</v>
      </c>
      <c r="BI1006" s="73"/>
      <c r="BJ1006" s="73"/>
      <c r="BK1006" s="73"/>
      <c r="BL1006" s="73"/>
      <c r="BM1006" s="73"/>
      <c r="BN1006" s="73"/>
      <c r="BO1006" s="73"/>
    </row>
    <row r="1007" spans="1:67" ht="22.5" customHeight="1" x14ac:dyDescent="0.2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307839</v>
      </c>
      <c r="G1007" s="20">
        <v>31046</v>
      </c>
      <c r="H1007" s="20">
        <v>30369</v>
      </c>
      <c r="I1007" s="20">
        <v>0</v>
      </c>
      <c r="J1007" s="20">
        <v>0</v>
      </c>
      <c r="K1007" s="20">
        <v>0</v>
      </c>
      <c r="L1007" s="20">
        <v>0</v>
      </c>
      <c r="M1007" s="20">
        <v>16323</v>
      </c>
      <c r="N1007" s="20">
        <v>8922</v>
      </c>
      <c r="O1007" s="20">
        <v>1665</v>
      </c>
      <c r="P1007" s="20">
        <v>68594</v>
      </c>
      <c r="Q1007" s="20">
        <v>33070</v>
      </c>
      <c r="R1007" s="20">
        <v>42587</v>
      </c>
      <c r="S1007" s="20">
        <v>44688</v>
      </c>
      <c r="T1007" s="21">
        <v>32586</v>
      </c>
      <c r="U1007" s="54">
        <v>21785</v>
      </c>
      <c r="V1007" s="20">
        <v>21451</v>
      </c>
      <c r="W1007" s="20">
        <v>9752</v>
      </c>
      <c r="X1007" s="20">
        <v>0</v>
      </c>
      <c r="Y1007" s="21">
        <v>0</v>
      </c>
      <c r="Z1007" s="20">
        <v>153086</v>
      </c>
      <c r="AA1007" s="21">
        <v>0</v>
      </c>
      <c r="AB1007" s="32">
        <v>0</v>
      </c>
      <c r="AC1007" s="20">
        <v>588266</v>
      </c>
      <c r="AD1007" s="20">
        <v>183584</v>
      </c>
      <c r="AE1007" s="20">
        <v>267837</v>
      </c>
      <c r="AF1007" s="20">
        <v>144909</v>
      </c>
      <c r="AG1007" s="20">
        <v>102444</v>
      </c>
      <c r="AH1007" s="20">
        <v>24107</v>
      </c>
      <c r="AI1007" s="21">
        <v>1203</v>
      </c>
      <c r="AJ1007" s="25">
        <v>42259</v>
      </c>
      <c r="AK1007" s="25">
        <v>46462</v>
      </c>
      <c r="AL1007" s="25">
        <v>8198</v>
      </c>
      <c r="AM1007" s="22">
        <v>24962</v>
      </c>
      <c r="AN1007" s="20">
        <v>133605</v>
      </c>
      <c r="AO1007" s="20">
        <v>3318</v>
      </c>
      <c r="AP1007" s="54">
        <v>2394917</v>
      </c>
      <c r="AQ1007" s="25">
        <v>70478</v>
      </c>
      <c r="AR1007" s="25">
        <v>90148</v>
      </c>
      <c r="AS1007" s="54">
        <v>13824</v>
      </c>
      <c r="AT1007" s="54">
        <v>24470</v>
      </c>
      <c r="AU1007" s="54">
        <v>20041</v>
      </c>
      <c r="AV1007" s="54">
        <v>0</v>
      </c>
      <c r="AW1007" s="25">
        <f t="shared" si="60"/>
        <v>218961</v>
      </c>
      <c r="AX1007" s="165">
        <v>163231</v>
      </c>
      <c r="AY1007" s="98">
        <f t="shared" si="61"/>
        <v>2777109</v>
      </c>
      <c r="AZ1007" s="73"/>
      <c r="BA1007" s="20">
        <v>488642</v>
      </c>
      <c r="BB1007" s="20">
        <v>8478</v>
      </c>
      <c r="BC1007" s="19">
        <v>497120</v>
      </c>
      <c r="BD1007" s="19">
        <f t="shared" si="62"/>
        <v>3274229</v>
      </c>
      <c r="BF1007" s="20">
        <v>0</v>
      </c>
      <c r="BG1007" s="21">
        <f t="shared" si="63"/>
        <v>3274229</v>
      </c>
      <c r="BI1007" s="73"/>
      <c r="BJ1007" s="73"/>
      <c r="BK1007" s="73"/>
      <c r="BL1007" s="73"/>
      <c r="BM1007" s="73"/>
      <c r="BN1007" s="73"/>
      <c r="BO1007" s="73"/>
    </row>
    <row r="1008" spans="1:67" ht="22.5" customHeight="1" x14ac:dyDescent="0.2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412741</v>
      </c>
      <c r="G1008" s="20">
        <v>90127</v>
      </c>
      <c r="H1008" s="20">
        <v>92635</v>
      </c>
      <c r="I1008" s="20">
        <v>0</v>
      </c>
      <c r="J1008" s="20">
        <v>0</v>
      </c>
      <c r="K1008" s="20">
        <v>0</v>
      </c>
      <c r="L1008" s="20">
        <v>0</v>
      </c>
      <c r="M1008" s="20">
        <v>24361</v>
      </c>
      <c r="N1008" s="20">
        <v>13682</v>
      </c>
      <c r="O1008" s="20">
        <v>1961</v>
      </c>
      <c r="P1008" s="20">
        <v>63906</v>
      </c>
      <c r="Q1008" s="20">
        <v>44756</v>
      </c>
      <c r="R1008" s="20">
        <v>63413</v>
      </c>
      <c r="S1008" s="20">
        <v>79344</v>
      </c>
      <c r="T1008" s="21">
        <v>32586</v>
      </c>
      <c r="U1008" s="54">
        <v>29060</v>
      </c>
      <c r="V1008" s="20">
        <v>45160</v>
      </c>
      <c r="W1008" s="20">
        <v>9752</v>
      </c>
      <c r="X1008" s="20">
        <v>0</v>
      </c>
      <c r="Y1008" s="21">
        <v>0</v>
      </c>
      <c r="Z1008" s="20">
        <v>201514</v>
      </c>
      <c r="AA1008" s="21">
        <v>0</v>
      </c>
      <c r="AB1008" s="32">
        <v>0</v>
      </c>
      <c r="AC1008" s="20">
        <v>801559</v>
      </c>
      <c r="AD1008" s="20">
        <v>243213</v>
      </c>
      <c r="AE1008" s="20">
        <v>349311</v>
      </c>
      <c r="AF1008" s="20">
        <v>246555</v>
      </c>
      <c r="AG1008" s="20">
        <v>150649</v>
      </c>
      <c r="AH1008" s="20">
        <v>64816</v>
      </c>
      <c r="AI1008" s="21">
        <v>3208</v>
      </c>
      <c r="AJ1008" s="25">
        <v>53925</v>
      </c>
      <c r="AK1008" s="25">
        <v>54013</v>
      </c>
      <c r="AL1008" s="25">
        <v>11540</v>
      </c>
      <c r="AM1008" s="22">
        <v>30542</v>
      </c>
      <c r="AN1008" s="20">
        <v>101819</v>
      </c>
      <c r="AO1008" s="20">
        <v>6886</v>
      </c>
      <c r="AP1008" s="54">
        <v>3323034</v>
      </c>
      <c r="AQ1008" s="25">
        <v>100484</v>
      </c>
      <c r="AR1008" s="25">
        <v>115488</v>
      </c>
      <c r="AS1008" s="54">
        <v>33402</v>
      </c>
      <c r="AT1008" s="54">
        <v>22643</v>
      </c>
      <c r="AU1008" s="54">
        <v>26355</v>
      </c>
      <c r="AV1008" s="54">
        <v>0</v>
      </c>
      <c r="AW1008" s="25">
        <f t="shared" si="60"/>
        <v>298372</v>
      </c>
      <c r="AX1008" s="165">
        <v>332322</v>
      </c>
      <c r="AY1008" s="98">
        <f t="shared" si="61"/>
        <v>3953728</v>
      </c>
      <c r="AZ1008" s="73"/>
      <c r="BA1008" s="20">
        <v>638457</v>
      </c>
      <c r="BB1008" s="20">
        <v>22494</v>
      </c>
      <c r="BC1008" s="19">
        <v>660951</v>
      </c>
      <c r="BD1008" s="19">
        <f t="shared" si="62"/>
        <v>4614679</v>
      </c>
      <c r="BF1008" s="20">
        <v>0</v>
      </c>
      <c r="BG1008" s="21">
        <f t="shared" si="63"/>
        <v>4614679</v>
      </c>
      <c r="BI1008" s="73"/>
      <c r="BJ1008" s="73"/>
      <c r="BK1008" s="73"/>
      <c r="BL1008" s="73"/>
      <c r="BM1008" s="73"/>
      <c r="BN1008" s="73"/>
      <c r="BO1008" s="73"/>
    </row>
    <row r="1009" spans="1:67" ht="22.5" customHeight="1" x14ac:dyDescent="0.2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537978</v>
      </c>
      <c r="G1009" s="20">
        <v>80232</v>
      </c>
      <c r="H1009" s="20">
        <v>92062</v>
      </c>
      <c r="I1009" s="20">
        <v>0</v>
      </c>
      <c r="J1009" s="20">
        <v>0</v>
      </c>
      <c r="K1009" s="20">
        <v>0</v>
      </c>
      <c r="L1009" s="20">
        <v>0</v>
      </c>
      <c r="M1009" s="20">
        <v>35317</v>
      </c>
      <c r="N1009" s="20">
        <v>19231</v>
      </c>
      <c r="O1009" s="20">
        <v>4403</v>
      </c>
      <c r="P1009" s="20">
        <v>50790</v>
      </c>
      <c r="Q1009" s="20">
        <v>57894</v>
      </c>
      <c r="R1009" s="20">
        <v>86508</v>
      </c>
      <c r="S1009" s="20">
        <v>77520</v>
      </c>
      <c r="T1009" s="21">
        <v>43448</v>
      </c>
      <c r="U1009" s="54">
        <v>39381</v>
      </c>
      <c r="V1009" s="20">
        <v>38386</v>
      </c>
      <c r="W1009" s="20">
        <v>19504</v>
      </c>
      <c r="X1009" s="20">
        <v>0</v>
      </c>
      <c r="Y1009" s="21">
        <v>0</v>
      </c>
      <c r="Z1009" s="20">
        <v>249822</v>
      </c>
      <c r="AA1009" s="21">
        <v>0</v>
      </c>
      <c r="AB1009" s="32">
        <v>0</v>
      </c>
      <c r="AC1009" s="20">
        <v>1184288</v>
      </c>
      <c r="AD1009" s="20">
        <v>320896</v>
      </c>
      <c r="AE1009" s="20">
        <v>573401</v>
      </c>
      <c r="AF1009" s="20">
        <v>381414</v>
      </c>
      <c r="AG1009" s="20">
        <v>210192</v>
      </c>
      <c r="AH1009" s="20">
        <v>57406</v>
      </c>
      <c r="AI1009" s="21">
        <v>4010</v>
      </c>
      <c r="AJ1009" s="25">
        <v>64531</v>
      </c>
      <c r="AK1009" s="25">
        <v>70822</v>
      </c>
      <c r="AL1009" s="25">
        <v>16755</v>
      </c>
      <c r="AM1009" s="22">
        <v>42650</v>
      </c>
      <c r="AN1009" s="20">
        <v>128031</v>
      </c>
      <c r="AO1009" s="20">
        <v>5911</v>
      </c>
      <c r="AP1009" s="54">
        <v>4492783</v>
      </c>
      <c r="AQ1009" s="25">
        <v>107006</v>
      </c>
      <c r="AR1009" s="25">
        <v>159470</v>
      </c>
      <c r="AS1009" s="54">
        <v>29156</v>
      </c>
      <c r="AT1009" s="54">
        <v>36918</v>
      </c>
      <c r="AU1009" s="54">
        <v>76543</v>
      </c>
      <c r="AV1009" s="54">
        <v>212304</v>
      </c>
      <c r="AW1009" s="25">
        <f t="shared" si="60"/>
        <v>621397</v>
      </c>
      <c r="AX1009" s="165">
        <v>578459</v>
      </c>
      <c r="AY1009" s="98">
        <f t="shared" si="61"/>
        <v>5692639</v>
      </c>
      <c r="AZ1009" s="73"/>
      <c r="BA1009" s="20">
        <v>823707</v>
      </c>
      <c r="BB1009" s="20">
        <v>17799</v>
      </c>
      <c r="BC1009" s="19">
        <v>841506</v>
      </c>
      <c r="BD1009" s="19">
        <f t="shared" si="62"/>
        <v>6534145</v>
      </c>
      <c r="BF1009" s="20">
        <v>774831</v>
      </c>
      <c r="BG1009" s="21">
        <f t="shared" si="63"/>
        <v>5759314</v>
      </c>
      <c r="BI1009" s="73"/>
      <c r="BJ1009" s="73"/>
      <c r="BK1009" s="73"/>
      <c r="BL1009" s="73"/>
      <c r="BM1009" s="73"/>
      <c r="BN1009" s="73"/>
      <c r="BO1009" s="73"/>
    </row>
    <row r="1010" spans="1:67" ht="22.5" customHeight="1" x14ac:dyDescent="0.2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538340</v>
      </c>
      <c r="G1010" s="20">
        <v>49115</v>
      </c>
      <c r="H1010" s="20">
        <v>59401</v>
      </c>
      <c r="I1010" s="20">
        <v>0</v>
      </c>
      <c r="J1010" s="20">
        <v>0</v>
      </c>
      <c r="K1010" s="20">
        <v>0</v>
      </c>
      <c r="L1010" s="20">
        <v>0</v>
      </c>
      <c r="M1010" s="20">
        <v>33361</v>
      </c>
      <c r="N1010" s="20">
        <v>18532</v>
      </c>
      <c r="O1010" s="20">
        <v>0</v>
      </c>
      <c r="P1010" s="20">
        <v>67071</v>
      </c>
      <c r="Q1010" s="20">
        <v>57550</v>
      </c>
      <c r="R1010" s="20">
        <v>92961</v>
      </c>
      <c r="S1010" s="20">
        <v>73872</v>
      </c>
      <c r="T1010" s="21">
        <v>32586</v>
      </c>
      <c r="U1010" s="54">
        <v>41750</v>
      </c>
      <c r="V1010" s="20">
        <v>36128</v>
      </c>
      <c r="W1010" s="20">
        <v>9752</v>
      </c>
      <c r="X1010" s="20">
        <v>0</v>
      </c>
      <c r="Y1010" s="21">
        <v>0</v>
      </c>
      <c r="Z1010" s="20">
        <v>275084</v>
      </c>
      <c r="AA1010" s="21">
        <v>0</v>
      </c>
      <c r="AB1010" s="32">
        <v>0</v>
      </c>
      <c r="AC1010" s="20">
        <v>677000</v>
      </c>
      <c r="AD1010" s="20">
        <v>314977</v>
      </c>
      <c r="AE1010" s="20">
        <v>457796</v>
      </c>
      <c r="AF1010" s="20">
        <v>269979</v>
      </c>
      <c r="AG1010" s="20">
        <v>200860</v>
      </c>
      <c r="AH1010" s="20">
        <v>44180</v>
      </c>
      <c r="AI1010" s="21">
        <v>0</v>
      </c>
      <c r="AJ1010" s="25">
        <v>63237</v>
      </c>
      <c r="AK1010" s="25">
        <v>69598</v>
      </c>
      <c r="AL1010" s="25">
        <v>14041</v>
      </c>
      <c r="AM1010" s="22">
        <v>41674</v>
      </c>
      <c r="AN1010" s="20">
        <v>144473</v>
      </c>
      <c r="AO1010" s="20">
        <v>3827</v>
      </c>
      <c r="AP1010" s="54">
        <v>3687145</v>
      </c>
      <c r="AQ1010" s="25">
        <v>111082</v>
      </c>
      <c r="AR1010" s="25">
        <v>136942</v>
      </c>
      <c r="AS1010" s="54">
        <v>19777</v>
      </c>
      <c r="AT1010" s="54">
        <v>28985</v>
      </c>
      <c r="AU1010" s="54">
        <v>62907</v>
      </c>
      <c r="AV1010" s="54">
        <v>157748</v>
      </c>
      <c r="AW1010" s="25">
        <f t="shared" si="60"/>
        <v>517441</v>
      </c>
      <c r="AX1010" s="165">
        <v>448094</v>
      </c>
      <c r="AY1010" s="98">
        <f t="shared" si="61"/>
        <v>4652680</v>
      </c>
      <c r="AZ1010" s="73"/>
      <c r="BA1010" s="20">
        <v>795435</v>
      </c>
      <c r="BB1010" s="20">
        <v>10005</v>
      </c>
      <c r="BC1010" s="19">
        <v>805440</v>
      </c>
      <c r="BD1010" s="19">
        <f t="shared" si="62"/>
        <v>5458120</v>
      </c>
      <c r="BF1010" s="20">
        <v>575721</v>
      </c>
      <c r="BG1010" s="21">
        <f t="shared" si="63"/>
        <v>4882399</v>
      </c>
      <c r="BI1010" s="73"/>
      <c r="BJ1010" s="73"/>
      <c r="BK1010" s="73"/>
      <c r="BL1010" s="73"/>
      <c r="BM1010" s="73"/>
      <c r="BN1010" s="73"/>
      <c r="BO1010" s="73"/>
    </row>
    <row r="1011" spans="1:67" ht="22.5" customHeight="1" x14ac:dyDescent="0.2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595202</v>
      </c>
      <c r="G1011" s="20">
        <v>79229</v>
      </c>
      <c r="H1011" s="20">
        <v>76400</v>
      </c>
      <c r="I1011" s="20">
        <v>0</v>
      </c>
      <c r="J1011" s="20">
        <v>0</v>
      </c>
      <c r="K1011" s="20">
        <v>0</v>
      </c>
      <c r="L1011" s="20">
        <v>0</v>
      </c>
      <c r="M1011" s="20">
        <v>39922</v>
      </c>
      <c r="N1011" s="20">
        <v>22518</v>
      </c>
      <c r="O1011" s="20">
        <v>5328</v>
      </c>
      <c r="P1011" s="20">
        <v>103223</v>
      </c>
      <c r="Q1011" s="20">
        <v>63453</v>
      </c>
      <c r="R1011" s="20">
        <v>80901</v>
      </c>
      <c r="S1011" s="20">
        <v>86640</v>
      </c>
      <c r="T1011" s="21">
        <v>54310</v>
      </c>
      <c r="U1011" s="54">
        <v>39762</v>
      </c>
      <c r="V1011" s="20">
        <v>42902</v>
      </c>
      <c r="W1011" s="20">
        <v>19504</v>
      </c>
      <c r="X1011" s="20">
        <v>0</v>
      </c>
      <c r="Y1011" s="21">
        <v>0</v>
      </c>
      <c r="Z1011" s="20">
        <v>281071</v>
      </c>
      <c r="AA1011" s="21">
        <v>0</v>
      </c>
      <c r="AB1011" s="32">
        <v>0</v>
      </c>
      <c r="AC1011" s="20">
        <v>1069031</v>
      </c>
      <c r="AD1011" s="20">
        <v>349886</v>
      </c>
      <c r="AE1011" s="20">
        <v>581842</v>
      </c>
      <c r="AF1011" s="20">
        <v>369964</v>
      </c>
      <c r="AG1011" s="20">
        <v>232112</v>
      </c>
      <c r="AH1011" s="20">
        <v>58437</v>
      </c>
      <c r="AI1011" s="21">
        <v>3208</v>
      </c>
      <c r="AJ1011" s="25">
        <v>68998</v>
      </c>
      <c r="AK1011" s="25">
        <v>80787</v>
      </c>
      <c r="AL1011" s="25">
        <v>17439</v>
      </c>
      <c r="AM1011" s="22">
        <v>47770</v>
      </c>
      <c r="AN1011" s="20">
        <v>162038</v>
      </c>
      <c r="AO1011" s="20">
        <v>5164</v>
      </c>
      <c r="AP1011" s="54">
        <v>4637041</v>
      </c>
      <c r="AQ1011" s="25">
        <v>175010</v>
      </c>
      <c r="AR1011" s="25">
        <v>130295</v>
      </c>
      <c r="AS1011" s="54">
        <v>31902</v>
      </c>
      <c r="AT1011" s="54">
        <v>46242</v>
      </c>
      <c r="AU1011" s="54">
        <v>63750</v>
      </c>
      <c r="AV1011" s="54">
        <v>223803</v>
      </c>
      <c r="AW1011" s="25">
        <f t="shared" si="60"/>
        <v>671002</v>
      </c>
      <c r="AX1011" s="165">
        <v>552406</v>
      </c>
      <c r="AY1011" s="98">
        <f t="shared" si="61"/>
        <v>5860449</v>
      </c>
      <c r="AZ1011" s="73"/>
      <c r="BA1011" s="20">
        <v>876432</v>
      </c>
      <c r="BB1011" s="20">
        <v>15019</v>
      </c>
      <c r="BC1011" s="19">
        <v>891451</v>
      </c>
      <c r="BD1011" s="19">
        <f t="shared" si="62"/>
        <v>6751900</v>
      </c>
      <c r="BF1011" s="20">
        <v>816801</v>
      </c>
      <c r="BG1011" s="21">
        <f t="shared" si="63"/>
        <v>5935099</v>
      </c>
      <c r="BI1011" s="73"/>
      <c r="BJ1011" s="73"/>
      <c r="BK1011" s="73"/>
      <c r="BL1011" s="73"/>
      <c r="BM1011" s="73"/>
      <c r="BN1011" s="73"/>
      <c r="BO1011" s="73"/>
    </row>
    <row r="1012" spans="1:67" ht="22.5" customHeight="1" x14ac:dyDescent="0.2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140283</v>
      </c>
      <c r="G1012" s="20">
        <v>76862</v>
      </c>
      <c r="H1012" s="20">
        <v>37245</v>
      </c>
      <c r="I1012" s="20">
        <v>0</v>
      </c>
      <c r="J1012" s="20">
        <v>0</v>
      </c>
      <c r="K1012" s="20">
        <v>0</v>
      </c>
      <c r="L1012" s="20">
        <v>0</v>
      </c>
      <c r="M1012" s="20">
        <v>4467</v>
      </c>
      <c r="N1012" s="20">
        <v>2485</v>
      </c>
      <c r="O1012" s="20">
        <v>888</v>
      </c>
      <c r="P1012" s="20">
        <v>25414</v>
      </c>
      <c r="Q1012" s="20">
        <v>17127</v>
      </c>
      <c r="R1012" s="20">
        <v>12060</v>
      </c>
      <c r="S1012" s="20">
        <v>13680</v>
      </c>
      <c r="T1012" s="21">
        <v>10862</v>
      </c>
      <c r="U1012" s="54">
        <v>5457</v>
      </c>
      <c r="V1012" s="20">
        <v>7903</v>
      </c>
      <c r="W1012" s="20">
        <v>9752</v>
      </c>
      <c r="X1012" s="20">
        <v>0</v>
      </c>
      <c r="Y1012" s="21">
        <v>0</v>
      </c>
      <c r="Z1012" s="20">
        <v>71193</v>
      </c>
      <c r="AA1012" s="21">
        <v>0</v>
      </c>
      <c r="AB1012" s="32">
        <v>0</v>
      </c>
      <c r="AC1012" s="20">
        <v>186962</v>
      </c>
      <c r="AD1012" s="20">
        <v>109423</v>
      </c>
      <c r="AE1012" s="20">
        <v>145772</v>
      </c>
      <c r="AF1012" s="20">
        <v>60131</v>
      </c>
      <c r="AG1012" s="20">
        <v>27422</v>
      </c>
      <c r="AH1012" s="20">
        <v>63127</v>
      </c>
      <c r="AI1012" s="21">
        <v>1604</v>
      </c>
      <c r="AJ1012" s="25">
        <v>21168</v>
      </c>
      <c r="AK1012" s="25">
        <v>24451</v>
      </c>
      <c r="AL1012" s="25">
        <v>3523</v>
      </c>
      <c r="AM1012" s="22">
        <v>9743</v>
      </c>
      <c r="AN1012" s="20">
        <v>47845</v>
      </c>
      <c r="AO1012" s="20">
        <v>9810</v>
      </c>
      <c r="AP1012" s="54">
        <v>1146659</v>
      </c>
      <c r="AQ1012" s="25">
        <v>52457</v>
      </c>
      <c r="AR1012" s="25">
        <v>89695</v>
      </c>
      <c r="AS1012" s="54">
        <v>44834</v>
      </c>
      <c r="AT1012" s="54">
        <v>62261</v>
      </c>
      <c r="AU1012" s="54">
        <v>18819</v>
      </c>
      <c r="AV1012" s="54">
        <v>0</v>
      </c>
      <c r="AW1012" s="25">
        <f t="shared" si="60"/>
        <v>268066</v>
      </c>
      <c r="AX1012" s="165">
        <v>85323</v>
      </c>
      <c r="AY1012" s="98">
        <f t="shared" si="61"/>
        <v>1500048</v>
      </c>
      <c r="AZ1012" s="73"/>
      <c r="BA1012" s="20">
        <v>286824</v>
      </c>
      <c r="BB1012" s="20">
        <v>34208</v>
      </c>
      <c r="BC1012" s="19">
        <v>321032</v>
      </c>
      <c r="BD1012" s="19">
        <f t="shared" si="62"/>
        <v>1821080</v>
      </c>
      <c r="BF1012" s="20">
        <v>0</v>
      </c>
      <c r="BG1012" s="21">
        <f t="shared" si="63"/>
        <v>1821080</v>
      </c>
      <c r="BI1012" s="73"/>
      <c r="BJ1012" s="73"/>
      <c r="BK1012" s="73"/>
      <c r="BL1012" s="73"/>
      <c r="BM1012" s="73"/>
      <c r="BN1012" s="73"/>
      <c r="BO1012" s="73"/>
    </row>
    <row r="1013" spans="1:67" ht="22.5" customHeight="1" x14ac:dyDescent="0.2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455891</v>
      </c>
      <c r="G1013" s="20">
        <v>105758</v>
      </c>
      <c r="H1013" s="20">
        <v>95118</v>
      </c>
      <c r="I1013" s="20">
        <v>0</v>
      </c>
      <c r="J1013" s="20">
        <v>0</v>
      </c>
      <c r="K1013" s="20">
        <v>0</v>
      </c>
      <c r="L1013" s="20">
        <v>0</v>
      </c>
      <c r="M1013" s="20">
        <v>28546</v>
      </c>
      <c r="N1013" s="20">
        <v>15833</v>
      </c>
      <c r="O1013" s="20">
        <v>2405</v>
      </c>
      <c r="P1013" s="20">
        <v>111916</v>
      </c>
      <c r="Q1013" s="20">
        <v>50602</v>
      </c>
      <c r="R1013" s="20">
        <v>96921</v>
      </c>
      <c r="S1013" s="20">
        <v>84816</v>
      </c>
      <c r="T1013" s="21">
        <v>43448</v>
      </c>
      <c r="U1013" s="54">
        <v>34221</v>
      </c>
      <c r="V1013" s="20">
        <v>31612</v>
      </c>
      <c r="W1013" s="20">
        <v>9752</v>
      </c>
      <c r="X1013" s="20">
        <v>0</v>
      </c>
      <c r="Y1013" s="21">
        <v>0</v>
      </c>
      <c r="Z1013" s="20">
        <v>218602</v>
      </c>
      <c r="AA1013" s="21">
        <v>74140</v>
      </c>
      <c r="AB1013" s="32">
        <v>0</v>
      </c>
      <c r="AC1013" s="20">
        <v>870835</v>
      </c>
      <c r="AD1013" s="20">
        <v>272572</v>
      </c>
      <c r="AE1013" s="20">
        <v>473430</v>
      </c>
      <c r="AF1013" s="20">
        <v>301180</v>
      </c>
      <c r="AG1013" s="20">
        <v>171055</v>
      </c>
      <c r="AH1013" s="20">
        <v>67442</v>
      </c>
      <c r="AI1013" s="21">
        <v>3208</v>
      </c>
      <c r="AJ1013" s="25">
        <v>58188</v>
      </c>
      <c r="AK1013" s="25">
        <v>59086</v>
      </c>
      <c r="AL1013" s="25">
        <v>14055</v>
      </c>
      <c r="AM1013" s="22">
        <v>34175</v>
      </c>
      <c r="AN1013" s="20">
        <v>107120</v>
      </c>
      <c r="AO1013" s="20">
        <v>7943</v>
      </c>
      <c r="AP1013" s="54">
        <v>3899870</v>
      </c>
      <c r="AQ1013" s="25">
        <v>82486</v>
      </c>
      <c r="AR1013" s="25">
        <v>137309</v>
      </c>
      <c r="AS1013" s="54">
        <v>46796</v>
      </c>
      <c r="AT1013" s="54">
        <v>23699</v>
      </c>
      <c r="AU1013" s="54">
        <v>56826</v>
      </c>
      <c r="AV1013" s="54">
        <v>180996</v>
      </c>
      <c r="AW1013" s="25">
        <f t="shared" si="60"/>
        <v>528112</v>
      </c>
      <c r="AX1013" s="165">
        <v>505919</v>
      </c>
      <c r="AY1013" s="98">
        <f t="shared" si="61"/>
        <v>4933901</v>
      </c>
      <c r="AZ1013" s="73"/>
      <c r="BA1013" s="20">
        <v>723596</v>
      </c>
      <c r="BB1013" s="20">
        <v>36282</v>
      </c>
      <c r="BC1013" s="19">
        <v>759878</v>
      </c>
      <c r="BD1013" s="19">
        <f t="shared" si="62"/>
        <v>5693779</v>
      </c>
      <c r="BF1013" s="20">
        <v>660571</v>
      </c>
      <c r="BG1013" s="21">
        <f t="shared" si="63"/>
        <v>5033208</v>
      </c>
      <c r="BI1013" s="73"/>
      <c r="BJ1013" s="73"/>
      <c r="BK1013" s="73"/>
      <c r="BL1013" s="73"/>
      <c r="BM1013" s="73"/>
      <c r="BN1013" s="73"/>
      <c r="BO1013" s="73"/>
    </row>
    <row r="1014" spans="1:67" ht="22.5" customHeight="1" x14ac:dyDescent="0.2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707090</v>
      </c>
      <c r="G1014" s="20">
        <v>142826</v>
      </c>
      <c r="H1014" s="20">
        <v>148407</v>
      </c>
      <c r="I1014" s="20">
        <v>0</v>
      </c>
      <c r="J1014" s="20">
        <v>395</v>
      </c>
      <c r="K1014" s="20">
        <v>0</v>
      </c>
      <c r="L1014" s="20">
        <v>0</v>
      </c>
      <c r="M1014" s="20">
        <v>51528</v>
      </c>
      <c r="N1014" s="20">
        <v>28851</v>
      </c>
      <c r="O1014" s="20">
        <v>9176</v>
      </c>
      <c r="P1014" s="20">
        <v>131052</v>
      </c>
      <c r="Q1014" s="20">
        <v>74208</v>
      </c>
      <c r="R1014" s="20">
        <v>123132</v>
      </c>
      <c r="S1014" s="20">
        <v>107616</v>
      </c>
      <c r="T1014" s="21">
        <v>76034</v>
      </c>
      <c r="U1014" s="54">
        <v>55413</v>
      </c>
      <c r="V1014" s="20">
        <v>56450</v>
      </c>
      <c r="W1014" s="20">
        <v>29256</v>
      </c>
      <c r="X1014" s="20">
        <v>0</v>
      </c>
      <c r="Y1014" s="21">
        <v>0</v>
      </c>
      <c r="Z1014" s="20">
        <v>293021</v>
      </c>
      <c r="AA1014" s="21">
        <v>0</v>
      </c>
      <c r="AB1014" s="32">
        <v>0</v>
      </c>
      <c r="AC1014" s="20">
        <v>1655669</v>
      </c>
      <c r="AD1014" s="20">
        <v>441944</v>
      </c>
      <c r="AE1014" s="20">
        <v>892471</v>
      </c>
      <c r="AF1014" s="20">
        <v>502637</v>
      </c>
      <c r="AG1014" s="20">
        <v>321434</v>
      </c>
      <c r="AH1014" s="20">
        <v>71288</v>
      </c>
      <c r="AI1014" s="21">
        <v>6015</v>
      </c>
      <c r="AJ1014" s="25">
        <v>82417</v>
      </c>
      <c r="AK1014" s="25">
        <v>93251</v>
      </c>
      <c r="AL1014" s="25">
        <v>22918</v>
      </c>
      <c r="AM1014" s="22">
        <v>53469</v>
      </c>
      <c r="AN1014" s="20">
        <v>175441</v>
      </c>
      <c r="AO1014" s="20">
        <v>12309</v>
      </c>
      <c r="AP1014" s="54">
        <v>6365718</v>
      </c>
      <c r="AQ1014" s="25">
        <v>145488</v>
      </c>
      <c r="AR1014" s="25">
        <v>141828</v>
      </c>
      <c r="AS1014" s="54">
        <v>58488</v>
      </c>
      <c r="AT1014" s="54">
        <v>43214</v>
      </c>
      <c r="AU1014" s="54">
        <v>74712</v>
      </c>
      <c r="AV1014" s="54">
        <v>266572</v>
      </c>
      <c r="AW1014" s="25">
        <f t="shared" si="60"/>
        <v>730302</v>
      </c>
      <c r="AX1014" s="165">
        <v>840068</v>
      </c>
      <c r="AY1014" s="98">
        <f t="shared" si="61"/>
        <v>7936088</v>
      </c>
      <c r="AZ1014" s="73"/>
      <c r="BA1014" s="20">
        <v>1077509</v>
      </c>
      <c r="BB1014" s="20">
        <v>47175</v>
      </c>
      <c r="BC1014" s="19">
        <v>1124684</v>
      </c>
      <c r="BD1014" s="19">
        <f t="shared" si="62"/>
        <v>9060772</v>
      </c>
      <c r="BF1014" s="20">
        <v>972890</v>
      </c>
      <c r="BG1014" s="21">
        <f t="shared" si="63"/>
        <v>8087882</v>
      </c>
      <c r="BI1014" s="73"/>
      <c r="BJ1014" s="73"/>
      <c r="BK1014" s="73"/>
      <c r="BL1014" s="73"/>
      <c r="BM1014" s="73"/>
      <c r="BN1014" s="73"/>
      <c r="BO1014" s="73"/>
    </row>
    <row r="1015" spans="1:67" ht="22.5" customHeight="1" x14ac:dyDescent="0.2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294419</v>
      </c>
      <c r="G1015" s="20">
        <v>81308</v>
      </c>
      <c r="H1015" s="20">
        <v>107915</v>
      </c>
      <c r="I1015" s="20">
        <v>14833</v>
      </c>
      <c r="J1015" s="20">
        <v>22114</v>
      </c>
      <c r="K1015" s="20">
        <v>46369</v>
      </c>
      <c r="L1015" s="20">
        <v>38966</v>
      </c>
      <c r="M1015" s="20">
        <v>15067</v>
      </c>
      <c r="N1015" s="20">
        <v>8876</v>
      </c>
      <c r="O1015" s="20">
        <v>1332</v>
      </c>
      <c r="P1015" s="20">
        <v>16266</v>
      </c>
      <c r="Q1015" s="20">
        <v>33845</v>
      </c>
      <c r="R1015" s="20">
        <v>52243</v>
      </c>
      <c r="S1015" s="20">
        <v>59280</v>
      </c>
      <c r="T1015" s="21">
        <v>65172</v>
      </c>
      <c r="U1015" s="54">
        <v>14551</v>
      </c>
      <c r="V1015" s="20">
        <v>29354</v>
      </c>
      <c r="W1015" s="20">
        <v>48760</v>
      </c>
      <c r="X1015" s="20">
        <v>0</v>
      </c>
      <c r="Y1015" s="21">
        <v>0</v>
      </c>
      <c r="Z1015" s="20">
        <v>130993</v>
      </c>
      <c r="AA1015" s="21">
        <v>0</v>
      </c>
      <c r="AB1015" s="32">
        <v>0</v>
      </c>
      <c r="AC1015" s="20">
        <v>463790</v>
      </c>
      <c r="AD1015" s="20">
        <v>214921</v>
      </c>
      <c r="AE1015" s="20">
        <v>471155</v>
      </c>
      <c r="AF1015" s="20">
        <v>292266</v>
      </c>
      <c r="AG1015" s="20">
        <v>93923</v>
      </c>
      <c r="AH1015" s="20">
        <v>82919</v>
      </c>
      <c r="AI1015" s="21">
        <v>76591</v>
      </c>
      <c r="AJ1015" s="25">
        <v>43157</v>
      </c>
      <c r="AK1015" s="25">
        <v>48591</v>
      </c>
      <c r="AL1015" s="25">
        <v>13472</v>
      </c>
      <c r="AM1015" s="22">
        <v>26418</v>
      </c>
      <c r="AN1015" s="20">
        <v>455644</v>
      </c>
      <c r="AO1015" s="20">
        <v>8649</v>
      </c>
      <c r="AP1015" s="54">
        <v>3373159</v>
      </c>
      <c r="AQ1015" s="25">
        <v>80947</v>
      </c>
      <c r="AR1015" s="25">
        <v>165804</v>
      </c>
      <c r="AS1015" s="54">
        <v>109613</v>
      </c>
      <c r="AT1015" s="54">
        <v>56503</v>
      </c>
      <c r="AU1015" s="54">
        <v>73211</v>
      </c>
      <c r="AV1015" s="54">
        <v>90727</v>
      </c>
      <c r="AW1015" s="25">
        <f t="shared" si="60"/>
        <v>576805</v>
      </c>
      <c r="AX1015" s="165">
        <v>413668</v>
      </c>
      <c r="AY1015" s="98">
        <f t="shared" si="61"/>
        <v>4363632</v>
      </c>
      <c r="AZ1015" s="73"/>
      <c r="BA1015" s="20">
        <v>502759</v>
      </c>
      <c r="BB1015" s="20">
        <v>44144</v>
      </c>
      <c r="BC1015" s="19">
        <v>546903</v>
      </c>
      <c r="BD1015" s="19">
        <f t="shared" si="62"/>
        <v>4910535</v>
      </c>
      <c r="BF1015" s="20">
        <v>331119</v>
      </c>
      <c r="BG1015" s="21">
        <f t="shared" si="63"/>
        <v>4579416</v>
      </c>
      <c r="BI1015" s="73"/>
      <c r="BJ1015" s="73"/>
      <c r="BK1015" s="73"/>
      <c r="BL1015" s="73"/>
      <c r="BM1015" s="73"/>
      <c r="BN1015" s="73"/>
      <c r="BO1015" s="73"/>
    </row>
    <row r="1016" spans="1:67" ht="22.5" customHeight="1" x14ac:dyDescent="0.2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365508</v>
      </c>
      <c r="G1016" s="20">
        <v>95361</v>
      </c>
      <c r="H1016" s="20">
        <v>123959</v>
      </c>
      <c r="I1016" s="20">
        <v>0</v>
      </c>
      <c r="J1016" s="20">
        <v>8342</v>
      </c>
      <c r="K1016" s="20">
        <v>13168</v>
      </c>
      <c r="L1016" s="20">
        <v>8696</v>
      </c>
      <c r="M1016" s="20">
        <v>23434</v>
      </c>
      <c r="N1016" s="20">
        <v>12010</v>
      </c>
      <c r="O1016" s="20">
        <v>4292</v>
      </c>
      <c r="P1016" s="20">
        <v>7292</v>
      </c>
      <c r="Q1016" s="20">
        <v>41810</v>
      </c>
      <c r="R1016" s="20">
        <v>46592</v>
      </c>
      <c r="S1016" s="20">
        <v>58368</v>
      </c>
      <c r="T1016" s="21">
        <v>65172</v>
      </c>
      <c r="U1016" s="54">
        <v>21700</v>
      </c>
      <c r="V1016" s="20">
        <v>24838</v>
      </c>
      <c r="W1016" s="20">
        <v>19504</v>
      </c>
      <c r="X1016" s="20">
        <v>0</v>
      </c>
      <c r="Y1016" s="21">
        <v>0</v>
      </c>
      <c r="Z1016" s="20">
        <v>161759</v>
      </c>
      <c r="AA1016" s="21">
        <v>0</v>
      </c>
      <c r="AB1016" s="32">
        <v>0</v>
      </c>
      <c r="AC1016" s="20">
        <v>738686</v>
      </c>
      <c r="AD1016" s="20">
        <v>236169</v>
      </c>
      <c r="AE1016" s="20">
        <v>443630</v>
      </c>
      <c r="AF1016" s="20">
        <v>280030</v>
      </c>
      <c r="AG1016" s="20">
        <v>122906</v>
      </c>
      <c r="AH1016" s="20">
        <v>99334</v>
      </c>
      <c r="AI1016" s="21">
        <v>9624</v>
      </c>
      <c r="AJ1016" s="25">
        <v>51583</v>
      </c>
      <c r="AK1016" s="25">
        <v>57043</v>
      </c>
      <c r="AL1016" s="25">
        <v>12816</v>
      </c>
      <c r="AM1016" s="22">
        <v>32819</v>
      </c>
      <c r="AN1016" s="20">
        <v>110590</v>
      </c>
      <c r="AO1016" s="20">
        <v>10173</v>
      </c>
      <c r="AP1016" s="54">
        <v>3307208</v>
      </c>
      <c r="AQ1016" s="25">
        <v>91386</v>
      </c>
      <c r="AR1016" s="25">
        <v>128316</v>
      </c>
      <c r="AS1016" s="54">
        <v>97845</v>
      </c>
      <c r="AT1016" s="54">
        <v>26375</v>
      </c>
      <c r="AU1016" s="54">
        <v>61329</v>
      </c>
      <c r="AV1016" s="54">
        <v>133319</v>
      </c>
      <c r="AW1016" s="25">
        <f t="shared" si="60"/>
        <v>538570</v>
      </c>
      <c r="AX1016" s="165">
        <v>433675</v>
      </c>
      <c r="AY1016" s="98">
        <f t="shared" si="61"/>
        <v>4279453</v>
      </c>
      <c r="AZ1016" s="73"/>
      <c r="BA1016" s="20">
        <v>602110</v>
      </c>
      <c r="BB1016" s="20">
        <v>50936</v>
      </c>
      <c r="BC1016" s="19">
        <v>653046</v>
      </c>
      <c r="BD1016" s="19">
        <f t="shared" si="62"/>
        <v>4932499</v>
      </c>
      <c r="BF1016" s="20">
        <v>486566</v>
      </c>
      <c r="BG1016" s="21">
        <f t="shared" si="63"/>
        <v>4445933</v>
      </c>
      <c r="BI1016" s="73"/>
      <c r="BJ1016" s="73"/>
      <c r="BK1016" s="73"/>
      <c r="BL1016" s="73"/>
      <c r="BM1016" s="73"/>
      <c r="BN1016" s="73"/>
      <c r="BO1016" s="73"/>
    </row>
    <row r="1017" spans="1:67" ht="22.5" customHeight="1" x14ac:dyDescent="0.2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3561</v>
      </c>
      <c r="F1017" s="19">
        <v>638153</v>
      </c>
      <c r="G1017" s="20">
        <v>116728</v>
      </c>
      <c r="H1017" s="20">
        <v>95309</v>
      </c>
      <c r="I1017" s="20">
        <v>0</v>
      </c>
      <c r="J1017" s="20">
        <v>869</v>
      </c>
      <c r="K1017" s="20">
        <v>0</v>
      </c>
      <c r="L1017" s="20">
        <v>0</v>
      </c>
      <c r="M1017" s="20">
        <v>42218</v>
      </c>
      <c r="N1017" s="20">
        <v>23264</v>
      </c>
      <c r="O1017" s="20">
        <v>4033</v>
      </c>
      <c r="P1017" s="20">
        <v>110709</v>
      </c>
      <c r="Q1017" s="20">
        <v>65164</v>
      </c>
      <c r="R1017" s="20">
        <v>105910</v>
      </c>
      <c r="S1017" s="20">
        <v>85728</v>
      </c>
      <c r="T1017" s="21">
        <v>43448</v>
      </c>
      <c r="U1017" s="54">
        <v>51775</v>
      </c>
      <c r="V1017" s="20">
        <v>48547</v>
      </c>
      <c r="W1017" s="20">
        <v>19504</v>
      </c>
      <c r="X1017" s="20">
        <v>0</v>
      </c>
      <c r="Y1017" s="21">
        <v>0</v>
      </c>
      <c r="Z1017" s="20">
        <v>258065</v>
      </c>
      <c r="AA1017" s="21">
        <v>0</v>
      </c>
      <c r="AB1017" s="32">
        <v>0</v>
      </c>
      <c r="AC1017" s="20">
        <v>1683352</v>
      </c>
      <c r="AD1017" s="20">
        <v>384852</v>
      </c>
      <c r="AE1017" s="20">
        <v>628231</v>
      </c>
      <c r="AF1017" s="20">
        <v>427036</v>
      </c>
      <c r="AG1017" s="20">
        <v>226131</v>
      </c>
      <c r="AH1017" s="20">
        <v>56843</v>
      </c>
      <c r="AI1017" s="21">
        <v>4411</v>
      </c>
      <c r="AJ1017" s="25">
        <v>74665</v>
      </c>
      <c r="AK1017" s="25">
        <v>85127</v>
      </c>
      <c r="AL1017" s="25">
        <v>19925</v>
      </c>
      <c r="AM1017" s="22">
        <v>49518</v>
      </c>
      <c r="AN1017" s="20">
        <v>127695</v>
      </c>
      <c r="AO1017" s="20">
        <v>12154</v>
      </c>
      <c r="AP1017" s="54">
        <v>5489364</v>
      </c>
      <c r="AQ1017" s="25">
        <v>95892</v>
      </c>
      <c r="AR1017" s="25">
        <v>153602</v>
      </c>
      <c r="AS1017" s="54">
        <v>46383</v>
      </c>
      <c r="AT1017" s="54">
        <v>26753</v>
      </c>
      <c r="AU1017" s="54">
        <v>53768</v>
      </c>
      <c r="AV1017" s="54">
        <v>150813</v>
      </c>
      <c r="AW1017" s="25">
        <f t="shared" si="60"/>
        <v>527211</v>
      </c>
      <c r="AX1017" s="165">
        <v>659314</v>
      </c>
      <c r="AY1017" s="98">
        <f t="shared" si="61"/>
        <v>6675889</v>
      </c>
      <c r="AZ1017" s="73"/>
      <c r="BA1017" s="20">
        <v>977550</v>
      </c>
      <c r="BB1017" s="20">
        <v>38675</v>
      </c>
      <c r="BC1017" s="19">
        <v>1016225</v>
      </c>
      <c r="BD1017" s="19">
        <f t="shared" si="62"/>
        <v>7692114</v>
      </c>
      <c r="BF1017" s="20">
        <v>550412</v>
      </c>
      <c r="BG1017" s="21">
        <f t="shared" si="63"/>
        <v>7141702</v>
      </c>
      <c r="BI1017" s="73"/>
      <c r="BJ1017" s="73"/>
      <c r="BK1017" s="73"/>
      <c r="BL1017" s="73"/>
      <c r="BM1017" s="73"/>
      <c r="BN1017" s="73"/>
      <c r="BO1017" s="73"/>
    </row>
    <row r="1018" spans="1:67" ht="22.5" customHeight="1" x14ac:dyDescent="0.2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591435</v>
      </c>
      <c r="G1018" s="20">
        <v>154800</v>
      </c>
      <c r="H1018" s="20">
        <v>117083</v>
      </c>
      <c r="I1018" s="20">
        <v>0</v>
      </c>
      <c r="J1018" s="20">
        <v>0</v>
      </c>
      <c r="K1018" s="20">
        <v>0</v>
      </c>
      <c r="L1018" s="20">
        <v>0</v>
      </c>
      <c r="M1018" s="20">
        <v>39312</v>
      </c>
      <c r="N1018" s="20">
        <v>23069</v>
      </c>
      <c r="O1018" s="20">
        <v>13801</v>
      </c>
      <c r="P1018" s="20">
        <v>142063</v>
      </c>
      <c r="Q1018" s="20">
        <v>65604</v>
      </c>
      <c r="R1018" s="20">
        <v>126914</v>
      </c>
      <c r="S1018" s="20">
        <v>115824</v>
      </c>
      <c r="T1018" s="21">
        <v>65172</v>
      </c>
      <c r="U1018" s="54">
        <v>55709</v>
      </c>
      <c r="V1018" s="20">
        <v>56450</v>
      </c>
      <c r="W1018" s="20">
        <v>29256</v>
      </c>
      <c r="X1018" s="20">
        <v>0</v>
      </c>
      <c r="Y1018" s="21">
        <v>0</v>
      </c>
      <c r="Z1018" s="20">
        <v>297958</v>
      </c>
      <c r="AA1018" s="21">
        <v>0</v>
      </c>
      <c r="AB1018" s="32">
        <v>0</v>
      </c>
      <c r="AC1018" s="20">
        <v>1426837</v>
      </c>
      <c r="AD1018" s="20">
        <v>359565</v>
      </c>
      <c r="AE1018" s="20">
        <v>526205</v>
      </c>
      <c r="AF1018" s="20">
        <v>339462</v>
      </c>
      <c r="AG1018" s="20">
        <v>220056</v>
      </c>
      <c r="AH1018" s="20">
        <v>114248</v>
      </c>
      <c r="AI1018" s="21">
        <v>10025</v>
      </c>
      <c r="AJ1018" s="25">
        <v>73453</v>
      </c>
      <c r="AK1018" s="25">
        <v>73654</v>
      </c>
      <c r="AL1018" s="25">
        <v>18079</v>
      </c>
      <c r="AM1018" s="22">
        <v>44142</v>
      </c>
      <c r="AN1018" s="20">
        <v>109549</v>
      </c>
      <c r="AO1018" s="20">
        <v>13968</v>
      </c>
      <c r="AP1018" s="54">
        <v>5223693</v>
      </c>
      <c r="AQ1018" s="25">
        <v>130900</v>
      </c>
      <c r="AR1018" s="25">
        <v>160749</v>
      </c>
      <c r="AS1018" s="54">
        <v>69001</v>
      </c>
      <c r="AT1018" s="54">
        <v>31380</v>
      </c>
      <c r="AU1018" s="54">
        <v>46578</v>
      </c>
      <c r="AV1018" s="54">
        <v>0</v>
      </c>
      <c r="AW1018" s="25">
        <f t="shared" si="60"/>
        <v>438608</v>
      </c>
      <c r="AX1018" s="165">
        <v>627312</v>
      </c>
      <c r="AY1018" s="98">
        <f t="shared" si="61"/>
        <v>6289613</v>
      </c>
      <c r="AZ1018" s="73"/>
      <c r="BA1018" s="20">
        <v>960450</v>
      </c>
      <c r="BB1018" s="20">
        <v>59892</v>
      </c>
      <c r="BC1018" s="19">
        <v>1020342</v>
      </c>
      <c r="BD1018" s="19">
        <f t="shared" si="62"/>
        <v>7309955</v>
      </c>
      <c r="BF1018" s="20">
        <v>0</v>
      </c>
      <c r="BG1018" s="21">
        <f t="shared" si="63"/>
        <v>7309955</v>
      </c>
      <c r="BI1018" s="73"/>
      <c r="BJ1018" s="73"/>
      <c r="BK1018" s="73"/>
      <c r="BL1018" s="73"/>
      <c r="BM1018" s="73"/>
      <c r="BN1018" s="73"/>
      <c r="BO1018" s="73"/>
    </row>
    <row r="1019" spans="1:67" ht="22.5" customHeight="1" x14ac:dyDescent="0.2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172505</v>
      </c>
      <c r="G1019" s="20">
        <v>96006</v>
      </c>
      <c r="H1019" s="20">
        <v>58828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2374</v>
      </c>
      <c r="O1019" s="20">
        <v>0</v>
      </c>
      <c r="P1019" s="20">
        <v>36187</v>
      </c>
      <c r="Q1019" s="20">
        <v>17460</v>
      </c>
      <c r="R1019" s="20">
        <v>6542</v>
      </c>
      <c r="S1019" s="20">
        <v>24624</v>
      </c>
      <c r="T1019" s="21">
        <v>54310</v>
      </c>
      <c r="U1019" s="54">
        <v>20642</v>
      </c>
      <c r="V1019" s="20">
        <v>11290</v>
      </c>
      <c r="W1019" s="20">
        <v>19504</v>
      </c>
      <c r="X1019" s="20">
        <v>0</v>
      </c>
      <c r="Y1019" s="21">
        <v>0</v>
      </c>
      <c r="Z1019" s="20">
        <v>90451</v>
      </c>
      <c r="AA1019" s="21">
        <v>0</v>
      </c>
      <c r="AB1019" s="32">
        <v>0</v>
      </c>
      <c r="AC1019" s="20">
        <v>174570</v>
      </c>
      <c r="AD1019" s="20">
        <v>183017</v>
      </c>
      <c r="AE1019" s="20">
        <v>293747</v>
      </c>
      <c r="AF1019" s="20">
        <v>129702</v>
      </c>
      <c r="AG1019" s="20">
        <v>36288</v>
      </c>
      <c r="AH1019" s="20">
        <v>79167</v>
      </c>
      <c r="AI1019" s="21">
        <v>136741</v>
      </c>
      <c r="AJ1019" s="25">
        <v>20704</v>
      </c>
      <c r="AK1019" s="25">
        <v>36825</v>
      </c>
      <c r="AL1019" s="25">
        <v>6984</v>
      </c>
      <c r="AM1019" s="22">
        <v>13547</v>
      </c>
      <c r="AN1019" s="20">
        <v>228406</v>
      </c>
      <c r="AO1019" s="20">
        <v>33868</v>
      </c>
      <c r="AP1019" s="54">
        <v>1984289</v>
      </c>
      <c r="AQ1019" s="25">
        <v>63427</v>
      </c>
      <c r="AR1019" s="25">
        <v>139645</v>
      </c>
      <c r="AS1019" s="54">
        <v>89599</v>
      </c>
      <c r="AT1019" s="54">
        <v>70577</v>
      </c>
      <c r="AU1019" s="54">
        <v>62795</v>
      </c>
      <c r="AV1019" s="54">
        <v>33064</v>
      </c>
      <c r="AW1019" s="25">
        <f t="shared" si="60"/>
        <v>459107</v>
      </c>
      <c r="AX1019" s="165">
        <v>400128</v>
      </c>
      <c r="AY1019" s="98">
        <f t="shared" si="61"/>
        <v>2843524</v>
      </c>
      <c r="AZ1019" s="73"/>
      <c r="BA1019" s="20">
        <v>283765</v>
      </c>
      <c r="BB1019" s="20">
        <v>162379</v>
      </c>
      <c r="BC1019" s="19">
        <v>446144</v>
      </c>
      <c r="BD1019" s="19">
        <f t="shared" si="62"/>
        <v>3289668</v>
      </c>
      <c r="BF1019" s="20">
        <v>120673</v>
      </c>
      <c r="BG1019" s="21">
        <f t="shared" si="63"/>
        <v>3168995</v>
      </c>
      <c r="BI1019" s="73"/>
      <c r="BJ1019" s="73"/>
      <c r="BK1019" s="73"/>
      <c r="BL1019" s="73"/>
      <c r="BM1019" s="73"/>
      <c r="BN1019" s="73"/>
      <c r="BO1019" s="73"/>
    </row>
    <row r="1020" spans="1:67" ht="22.5" customHeight="1" x14ac:dyDescent="0.2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115315</v>
      </c>
      <c r="G1020" s="20">
        <v>37427</v>
      </c>
      <c r="H1020" s="20">
        <v>36863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1571</v>
      </c>
      <c r="O1020" s="20">
        <v>0</v>
      </c>
      <c r="P1020" s="20">
        <v>51234</v>
      </c>
      <c r="Q1020" s="20">
        <v>11956</v>
      </c>
      <c r="R1020" s="20">
        <v>4628</v>
      </c>
      <c r="S1020" s="20">
        <v>7296</v>
      </c>
      <c r="T1020" s="21">
        <v>10862</v>
      </c>
      <c r="U1020" s="54">
        <v>2284</v>
      </c>
      <c r="V1020" s="20">
        <v>5645</v>
      </c>
      <c r="W1020" s="20">
        <v>9752</v>
      </c>
      <c r="X1020" s="20">
        <v>0</v>
      </c>
      <c r="Y1020" s="21">
        <v>0</v>
      </c>
      <c r="Z1020" s="20">
        <v>56740</v>
      </c>
      <c r="AA1020" s="21">
        <v>0</v>
      </c>
      <c r="AB1020" s="32">
        <v>0</v>
      </c>
      <c r="AC1020" s="20">
        <v>152324</v>
      </c>
      <c r="AD1020" s="20">
        <v>145744</v>
      </c>
      <c r="AE1020" s="20">
        <v>195317</v>
      </c>
      <c r="AF1020" s="20">
        <v>92731</v>
      </c>
      <c r="AG1020" s="20">
        <v>21642</v>
      </c>
      <c r="AH1020" s="20">
        <v>40428</v>
      </c>
      <c r="AI1020" s="21">
        <v>90225</v>
      </c>
      <c r="AJ1020" s="25">
        <v>14578</v>
      </c>
      <c r="AK1020" s="25">
        <v>30791</v>
      </c>
      <c r="AL1020" s="25">
        <v>4936</v>
      </c>
      <c r="AM1020" s="22">
        <v>11038</v>
      </c>
      <c r="AN1020" s="20">
        <v>142140</v>
      </c>
      <c r="AO1020" s="20">
        <v>18790</v>
      </c>
      <c r="AP1020" s="54">
        <v>1312257</v>
      </c>
      <c r="AQ1020" s="25">
        <v>52788</v>
      </c>
      <c r="AR1020" s="25">
        <v>138190</v>
      </c>
      <c r="AS1020" s="54">
        <v>63059</v>
      </c>
      <c r="AT1020" s="54">
        <v>60466</v>
      </c>
      <c r="AU1020" s="54">
        <v>48714</v>
      </c>
      <c r="AV1020" s="54">
        <v>20842</v>
      </c>
      <c r="AW1020" s="25">
        <f t="shared" si="60"/>
        <v>384059</v>
      </c>
      <c r="AX1020" s="165">
        <v>291182</v>
      </c>
      <c r="AY1020" s="98">
        <f t="shared" si="61"/>
        <v>1987498</v>
      </c>
      <c r="AZ1020" s="73"/>
      <c r="BA1020" s="20">
        <v>221920</v>
      </c>
      <c r="BB1020" s="20">
        <v>78557</v>
      </c>
      <c r="BC1020" s="19">
        <v>300477</v>
      </c>
      <c r="BD1020" s="19">
        <f t="shared" si="62"/>
        <v>2287975</v>
      </c>
      <c r="BF1020" s="20">
        <v>76065</v>
      </c>
      <c r="BG1020" s="21">
        <f t="shared" si="63"/>
        <v>2211910</v>
      </c>
      <c r="BI1020" s="73"/>
      <c r="BJ1020" s="73"/>
      <c r="BK1020" s="73"/>
      <c r="BL1020" s="73"/>
      <c r="BM1020" s="73"/>
      <c r="BN1020" s="73"/>
      <c r="BO1020" s="73"/>
    </row>
    <row r="1021" spans="1:67" ht="22.5" customHeight="1" x14ac:dyDescent="0.2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49760</v>
      </c>
      <c r="G1021" s="20">
        <v>23948</v>
      </c>
      <c r="H1021" s="20">
        <v>11651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543</v>
      </c>
      <c r="O1021" s="20">
        <v>0</v>
      </c>
      <c r="P1021" s="20">
        <v>24</v>
      </c>
      <c r="Q1021" s="20">
        <v>4133</v>
      </c>
      <c r="R1021" s="20">
        <v>1157</v>
      </c>
      <c r="S1021" s="20">
        <v>6384</v>
      </c>
      <c r="T1021" s="21">
        <v>10862</v>
      </c>
      <c r="U1021" s="54">
        <v>804</v>
      </c>
      <c r="V1021" s="20">
        <v>5645</v>
      </c>
      <c r="W1021" s="20">
        <v>9752</v>
      </c>
      <c r="X1021" s="20">
        <v>0</v>
      </c>
      <c r="Y1021" s="21">
        <v>0</v>
      </c>
      <c r="Z1021" s="20">
        <v>28482</v>
      </c>
      <c r="AA1021" s="21">
        <v>0</v>
      </c>
      <c r="AB1021" s="32">
        <v>0</v>
      </c>
      <c r="AC1021" s="20">
        <v>59450</v>
      </c>
      <c r="AD1021" s="20">
        <v>67560</v>
      </c>
      <c r="AE1021" s="20">
        <v>80667</v>
      </c>
      <c r="AF1021" s="20">
        <v>31114</v>
      </c>
      <c r="AG1021" s="20">
        <v>11467</v>
      </c>
      <c r="AH1021" s="20">
        <v>19698</v>
      </c>
      <c r="AI1021" s="21">
        <v>79799</v>
      </c>
      <c r="AJ1021" s="25">
        <v>5040</v>
      </c>
      <c r="AK1021" s="25">
        <v>13421</v>
      </c>
      <c r="AL1021" s="25">
        <v>2025</v>
      </c>
      <c r="AM1021" s="22">
        <v>4717</v>
      </c>
      <c r="AN1021" s="20">
        <v>84197</v>
      </c>
      <c r="AO1021" s="20">
        <v>21912</v>
      </c>
      <c r="AP1021" s="54">
        <v>634212</v>
      </c>
      <c r="AQ1021" s="25">
        <v>60234</v>
      </c>
      <c r="AR1021" s="25">
        <v>87812</v>
      </c>
      <c r="AS1021" s="54">
        <v>38635</v>
      </c>
      <c r="AT1021" s="54">
        <v>56561</v>
      </c>
      <c r="AU1021" s="54">
        <v>25211</v>
      </c>
      <c r="AV1021" s="54">
        <v>13408</v>
      </c>
      <c r="AW1021" s="25">
        <f t="shared" si="60"/>
        <v>281861</v>
      </c>
      <c r="AX1021" s="165">
        <v>188374</v>
      </c>
      <c r="AY1021" s="98">
        <f t="shared" si="61"/>
        <v>1104447</v>
      </c>
      <c r="AZ1021" s="73"/>
      <c r="BA1021" s="20">
        <v>118408</v>
      </c>
      <c r="BB1021" s="20">
        <v>90089</v>
      </c>
      <c r="BC1021" s="19">
        <v>208497</v>
      </c>
      <c r="BD1021" s="19">
        <f t="shared" si="62"/>
        <v>1312944</v>
      </c>
      <c r="BF1021" s="20">
        <v>48936</v>
      </c>
      <c r="BG1021" s="21">
        <f t="shared" si="63"/>
        <v>1264008</v>
      </c>
      <c r="BI1021" s="73"/>
      <c r="BJ1021" s="73"/>
      <c r="BK1021" s="73"/>
      <c r="BL1021" s="73"/>
      <c r="BM1021" s="73"/>
      <c r="BN1021" s="73"/>
      <c r="BO1021" s="73"/>
    </row>
    <row r="1022" spans="1:67" ht="22.5" customHeight="1" x14ac:dyDescent="0.2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3587583</v>
      </c>
      <c r="G1022" s="20">
        <v>1122607</v>
      </c>
      <c r="H1022" s="20">
        <v>1450836</v>
      </c>
      <c r="I1022" s="20">
        <v>790</v>
      </c>
      <c r="J1022" s="20">
        <v>102462</v>
      </c>
      <c r="K1022" s="20">
        <v>8986</v>
      </c>
      <c r="L1022" s="20">
        <v>11813</v>
      </c>
      <c r="M1022" s="20">
        <v>250319</v>
      </c>
      <c r="N1022" s="20">
        <v>171224</v>
      </c>
      <c r="O1022" s="20">
        <v>70596</v>
      </c>
      <c r="P1022" s="20">
        <v>2407437</v>
      </c>
      <c r="Q1022" s="20">
        <v>396049</v>
      </c>
      <c r="R1022" s="20">
        <v>659401</v>
      </c>
      <c r="S1022" s="20">
        <v>632928</v>
      </c>
      <c r="T1022" s="21">
        <v>552876</v>
      </c>
      <c r="U1022" s="54">
        <v>293351</v>
      </c>
      <c r="V1022" s="20">
        <v>319507</v>
      </c>
      <c r="W1022" s="20">
        <v>207620</v>
      </c>
      <c r="X1022" s="20">
        <v>0</v>
      </c>
      <c r="Y1022" s="21">
        <v>0</v>
      </c>
      <c r="Z1022" s="20">
        <v>1821572</v>
      </c>
      <c r="AA1022" s="21">
        <v>612666</v>
      </c>
      <c r="AB1022" s="32">
        <v>1557176</v>
      </c>
      <c r="AC1022" s="20">
        <v>8008030</v>
      </c>
      <c r="AD1022" s="20">
        <v>2891899</v>
      </c>
      <c r="AE1022" s="20">
        <v>5879927</v>
      </c>
      <c r="AF1022" s="20">
        <v>3419438</v>
      </c>
      <c r="AG1022" s="20">
        <v>1595224</v>
      </c>
      <c r="AH1022" s="20">
        <v>550231</v>
      </c>
      <c r="AI1022" s="21">
        <v>229773</v>
      </c>
      <c r="AJ1022" s="25">
        <v>389935</v>
      </c>
      <c r="AK1022" s="25">
        <v>356368</v>
      </c>
      <c r="AL1022" s="25">
        <v>125567</v>
      </c>
      <c r="AM1022" s="22">
        <v>216488</v>
      </c>
      <c r="AN1022" s="20">
        <v>3640617</v>
      </c>
      <c r="AO1022" s="20">
        <v>438516</v>
      </c>
      <c r="AP1022" s="54">
        <v>43979812</v>
      </c>
      <c r="AQ1022" s="25">
        <v>522050</v>
      </c>
      <c r="AR1022" s="25">
        <v>557705</v>
      </c>
      <c r="AS1022" s="54">
        <v>421658</v>
      </c>
      <c r="AT1022" s="54">
        <v>130510</v>
      </c>
      <c r="AU1022" s="54">
        <v>375540</v>
      </c>
      <c r="AV1022" s="54">
        <v>1426773</v>
      </c>
      <c r="AW1022" s="25">
        <f t="shared" si="60"/>
        <v>3434236</v>
      </c>
      <c r="AX1022" s="165">
        <v>8250952</v>
      </c>
      <c r="AY1022" s="98">
        <f t="shared" si="61"/>
        <v>55665000</v>
      </c>
      <c r="AZ1022" s="73"/>
      <c r="BA1022" s="20">
        <v>4259857</v>
      </c>
      <c r="BB1022" s="20">
        <v>624400</v>
      </c>
      <c r="BC1022" s="19">
        <v>4884257</v>
      </c>
      <c r="BD1022" s="19">
        <f t="shared" si="62"/>
        <v>60549257</v>
      </c>
      <c r="BF1022" s="20">
        <v>5207200</v>
      </c>
      <c r="BG1022" s="21">
        <f t="shared" si="63"/>
        <v>55342057</v>
      </c>
      <c r="BI1022" s="73"/>
      <c r="BJ1022" s="73"/>
      <c r="BK1022" s="73"/>
      <c r="BL1022" s="73"/>
      <c r="BM1022" s="73"/>
      <c r="BN1022" s="73"/>
      <c r="BO1022" s="73"/>
    </row>
    <row r="1023" spans="1:67" ht="22.5" customHeight="1" x14ac:dyDescent="0.2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3455583</v>
      </c>
      <c r="G1023" s="20">
        <v>850649</v>
      </c>
      <c r="H1023" s="20">
        <v>1071701</v>
      </c>
      <c r="I1023" s="20">
        <v>223485</v>
      </c>
      <c r="J1023" s="20">
        <v>266445</v>
      </c>
      <c r="K1023" s="20">
        <v>12067</v>
      </c>
      <c r="L1023" s="20">
        <v>8763</v>
      </c>
      <c r="M1023" s="20">
        <v>359559</v>
      </c>
      <c r="N1023" s="20">
        <v>187594</v>
      </c>
      <c r="O1023" s="20">
        <v>105376</v>
      </c>
      <c r="P1023" s="20">
        <v>855059</v>
      </c>
      <c r="Q1023" s="20">
        <v>443772</v>
      </c>
      <c r="R1023" s="20">
        <v>686991</v>
      </c>
      <c r="S1023" s="20">
        <v>603744</v>
      </c>
      <c r="T1023" s="21">
        <v>411561</v>
      </c>
      <c r="U1023" s="54">
        <v>319746</v>
      </c>
      <c r="V1023" s="20">
        <v>351119</v>
      </c>
      <c r="W1023" s="20">
        <v>214544</v>
      </c>
      <c r="X1023" s="20">
        <v>0</v>
      </c>
      <c r="Y1023" s="21">
        <v>0</v>
      </c>
      <c r="Z1023" s="20">
        <v>1628610</v>
      </c>
      <c r="AA1023" s="21">
        <v>285102</v>
      </c>
      <c r="AB1023" s="32">
        <v>2075882</v>
      </c>
      <c r="AC1023" s="20">
        <v>7940658</v>
      </c>
      <c r="AD1023" s="20">
        <v>3735115</v>
      </c>
      <c r="AE1023" s="20">
        <v>4720427</v>
      </c>
      <c r="AF1023" s="20">
        <v>3211251</v>
      </c>
      <c r="AG1023" s="20">
        <v>2137102</v>
      </c>
      <c r="AH1023" s="20">
        <v>326236</v>
      </c>
      <c r="AI1023" s="21">
        <v>43308</v>
      </c>
      <c r="AJ1023" s="25">
        <v>443258</v>
      </c>
      <c r="AK1023" s="25">
        <v>384344</v>
      </c>
      <c r="AL1023" s="25">
        <v>134663</v>
      </c>
      <c r="AM1023" s="22">
        <v>242781</v>
      </c>
      <c r="AN1023" s="20">
        <v>2503978</v>
      </c>
      <c r="AO1023" s="20">
        <v>193245</v>
      </c>
      <c r="AP1023" s="54">
        <v>40433718</v>
      </c>
      <c r="AQ1023" s="25">
        <v>512851</v>
      </c>
      <c r="AR1023" s="25">
        <v>517687</v>
      </c>
      <c r="AS1023" s="54">
        <v>258751</v>
      </c>
      <c r="AT1023" s="54">
        <v>149643</v>
      </c>
      <c r="AU1023" s="54">
        <v>219861</v>
      </c>
      <c r="AV1023" s="54">
        <v>0</v>
      </c>
      <c r="AW1023" s="25">
        <f t="shared" si="60"/>
        <v>1658793</v>
      </c>
      <c r="AX1023" s="165">
        <v>6978490</v>
      </c>
      <c r="AY1023" s="98">
        <f t="shared" si="61"/>
        <v>49071001</v>
      </c>
      <c r="AZ1023" s="73"/>
      <c r="BA1023" s="20">
        <v>4641491</v>
      </c>
      <c r="BB1023" s="20">
        <v>275486</v>
      </c>
      <c r="BC1023" s="19">
        <v>4916977</v>
      </c>
      <c r="BD1023" s="19">
        <f t="shared" si="62"/>
        <v>53987978</v>
      </c>
      <c r="BF1023" s="20">
        <v>0</v>
      </c>
      <c r="BG1023" s="21">
        <f t="shared" si="63"/>
        <v>53987978</v>
      </c>
      <c r="BI1023" s="73"/>
      <c r="BJ1023" s="73"/>
      <c r="BK1023" s="73"/>
      <c r="BL1023" s="73"/>
      <c r="BM1023" s="73"/>
      <c r="BN1023" s="73"/>
      <c r="BO1023" s="73"/>
    </row>
    <row r="1024" spans="1:67" ht="22.5" customHeight="1" x14ac:dyDescent="0.2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1625703</v>
      </c>
      <c r="G1024" s="20">
        <v>311537</v>
      </c>
      <c r="H1024" s="20">
        <v>326037</v>
      </c>
      <c r="I1024" s="20">
        <v>0</v>
      </c>
      <c r="J1024" s="20">
        <v>50574</v>
      </c>
      <c r="K1024" s="20">
        <v>31589</v>
      </c>
      <c r="L1024" s="20">
        <v>23169</v>
      </c>
      <c r="M1024" s="20">
        <v>126645</v>
      </c>
      <c r="N1024" s="20">
        <v>68360</v>
      </c>
      <c r="O1024" s="20">
        <v>41810</v>
      </c>
      <c r="P1024" s="20">
        <v>1139725</v>
      </c>
      <c r="Q1024" s="20">
        <v>158817</v>
      </c>
      <c r="R1024" s="20">
        <v>267890</v>
      </c>
      <c r="S1024" s="20">
        <v>288192</v>
      </c>
      <c r="T1024" s="21">
        <v>253085</v>
      </c>
      <c r="U1024" s="54">
        <v>150165</v>
      </c>
      <c r="V1024" s="20">
        <v>158060</v>
      </c>
      <c r="W1024" s="20">
        <v>109222</v>
      </c>
      <c r="X1024" s="20">
        <v>0</v>
      </c>
      <c r="Y1024" s="21">
        <v>0</v>
      </c>
      <c r="Z1024" s="20">
        <v>670633</v>
      </c>
      <c r="AA1024" s="21">
        <v>88294</v>
      </c>
      <c r="AB1024" s="32">
        <v>625605</v>
      </c>
      <c r="AC1024" s="20">
        <v>3655289</v>
      </c>
      <c r="AD1024" s="20">
        <v>1743935</v>
      </c>
      <c r="AE1024" s="20">
        <v>2970058</v>
      </c>
      <c r="AF1024" s="20">
        <v>1676419</v>
      </c>
      <c r="AG1024" s="20">
        <v>786962</v>
      </c>
      <c r="AH1024" s="20">
        <v>238533</v>
      </c>
      <c r="AI1024" s="21">
        <v>58947</v>
      </c>
      <c r="AJ1024" s="25">
        <v>168036</v>
      </c>
      <c r="AK1024" s="25">
        <v>200006</v>
      </c>
      <c r="AL1024" s="25">
        <v>67433</v>
      </c>
      <c r="AM1024" s="22">
        <v>105085</v>
      </c>
      <c r="AN1024" s="20">
        <v>1255576</v>
      </c>
      <c r="AO1024" s="20">
        <v>96514</v>
      </c>
      <c r="AP1024" s="54">
        <v>19537905</v>
      </c>
      <c r="AQ1024" s="25">
        <v>275079</v>
      </c>
      <c r="AR1024" s="25">
        <v>335420</v>
      </c>
      <c r="AS1024" s="54">
        <v>214412</v>
      </c>
      <c r="AT1024" s="54">
        <v>114192</v>
      </c>
      <c r="AU1024" s="54">
        <v>203424</v>
      </c>
      <c r="AV1024" s="54">
        <v>550860</v>
      </c>
      <c r="AW1024" s="25">
        <f t="shared" si="60"/>
        <v>1693387</v>
      </c>
      <c r="AX1024" s="165">
        <v>3936022</v>
      </c>
      <c r="AY1024" s="98">
        <f t="shared" si="61"/>
        <v>25167314</v>
      </c>
      <c r="AZ1024" s="73"/>
      <c r="BA1024" s="20">
        <v>2212873</v>
      </c>
      <c r="BB1024" s="20">
        <v>196062</v>
      </c>
      <c r="BC1024" s="19">
        <v>2408935</v>
      </c>
      <c r="BD1024" s="19">
        <f t="shared" si="62"/>
        <v>27576249</v>
      </c>
      <c r="BF1024" s="20">
        <v>2010437</v>
      </c>
      <c r="BG1024" s="21">
        <f t="shared" si="63"/>
        <v>25565812</v>
      </c>
      <c r="BI1024" s="73"/>
      <c r="BJ1024" s="73"/>
      <c r="BK1024" s="73"/>
      <c r="BL1024" s="73"/>
      <c r="BM1024" s="73"/>
      <c r="BN1024" s="73"/>
      <c r="BO1024" s="73"/>
    </row>
    <row r="1025" spans="1:67" ht="22.5" customHeight="1" x14ac:dyDescent="0.2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2028815</v>
      </c>
      <c r="G1025" s="20">
        <v>632537</v>
      </c>
      <c r="H1025" s="20">
        <v>612155</v>
      </c>
      <c r="I1025" s="20">
        <v>0</v>
      </c>
      <c r="J1025" s="20">
        <v>60788</v>
      </c>
      <c r="K1025" s="20">
        <v>20410</v>
      </c>
      <c r="L1025" s="20">
        <v>6259</v>
      </c>
      <c r="M1025" s="20">
        <v>151007</v>
      </c>
      <c r="N1025" s="20">
        <v>97019</v>
      </c>
      <c r="O1025" s="20">
        <v>56203</v>
      </c>
      <c r="P1025" s="20">
        <v>1986642</v>
      </c>
      <c r="Q1025" s="20">
        <v>252519</v>
      </c>
      <c r="R1025" s="20">
        <v>398987</v>
      </c>
      <c r="S1025" s="20">
        <v>408576</v>
      </c>
      <c r="T1025" s="21">
        <v>391032</v>
      </c>
      <c r="U1025" s="54">
        <v>172669</v>
      </c>
      <c r="V1025" s="20">
        <v>170479</v>
      </c>
      <c r="W1025" s="20">
        <v>107272</v>
      </c>
      <c r="X1025" s="20">
        <v>0</v>
      </c>
      <c r="Y1025" s="21">
        <v>0</v>
      </c>
      <c r="Z1025" s="20">
        <v>867371</v>
      </c>
      <c r="AA1025" s="21">
        <v>475844</v>
      </c>
      <c r="AB1025" s="32">
        <v>1079612</v>
      </c>
      <c r="AC1025" s="20">
        <v>5027616</v>
      </c>
      <c r="AD1025" s="20">
        <v>2364882</v>
      </c>
      <c r="AE1025" s="20">
        <v>3617079</v>
      </c>
      <c r="AF1025" s="20">
        <v>2045597</v>
      </c>
      <c r="AG1025" s="20">
        <v>898960</v>
      </c>
      <c r="AH1025" s="20">
        <v>457650</v>
      </c>
      <c r="AI1025" s="21">
        <v>310775</v>
      </c>
      <c r="AJ1025" s="25">
        <v>208051</v>
      </c>
      <c r="AK1025" s="25">
        <v>256324</v>
      </c>
      <c r="AL1025" s="25">
        <v>80942</v>
      </c>
      <c r="AM1025" s="22">
        <v>131923</v>
      </c>
      <c r="AN1025" s="20">
        <v>1699489</v>
      </c>
      <c r="AO1025" s="20">
        <v>121370</v>
      </c>
      <c r="AP1025" s="54">
        <v>27196854</v>
      </c>
      <c r="AQ1025" s="25">
        <v>280790</v>
      </c>
      <c r="AR1025" s="25">
        <v>391962</v>
      </c>
      <c r="AS1025" s="54">
        <v>310190</v>
      </c>
      <c r="AT1025" s="54">
        <v>119201</v>
      </c>
      <c r="AU1025" s="54">
        <v>288288</v>
      </c>
      <c r="AV1025" s="54">
        <v>718530</v>
      </c>
      <c r="AW1025" s="25">
        <f t="shared" si="60"/>
        <v>2108961</v>
      </c>
      <c r="AX1025" s="165">
        <v>5189278</v>
      </c>
      <c r="AY1025" s="98">
        <f t="shared" si="61"/>
        <v>34495093</v>
      </c>
      <c r="AZ1025" s="73"/>
      <c r="BA1025" s="20">
        <v>2710749</v>
      </c>
      <c r="BB1025" s="20">
        <v>526039</v>
      </c>
      <c r="BC1025" s="19">
        <v>3236788</v>
      </c>
      <c r="BD1025" s="19">
        <f t="shared" si="62"/>
        <v>37731881</v>
      </c>
      <c r="BF1025" s="20">
        <v>2622372</v>
      </c>
      <c r="BG1025" s="21">
        <f t="shared" si="63"/>
        <v>35109509</v>
      </c>
      <c r="BI1025" s="73"/>
      <c r="BJ1025" s="73"/>
      <c r="BK1025" s="73"/>
      <c r="BL1025" s="73"/>
      <c r="BM1025" s="73"/>
      <c r="BN1025" s="73"/>
      <c r="BO1025" s="73"/>
    </row>
    <row r="1026" spans="1:67" ht="22.5" customHeight="1" x14ac:dyDescent="0.2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1729529</v>
      </c>
      <c r="G1026" s="20">
        <v>428121</v>
      </c>
      <c r="H1026" s="20">
        <v>353159</v>
      </c>
      <c r="I1026" s="20">
        <v>0</v>
      </c>
      <c r="J1026" s="20">
        <v>4066</v>
      </c>
      <c r="K1026" s="20">
        <v>3723</v>
      </c>
      <c r="L1026" s="20">
        <v>2682</v>
      </c>
      <c r="M1026" s="20">
        <v>145587</v>
      </c>
      <c r="N1026" s="20">
        <v>82714</v>
      </c>
      <c r="O1026" s="20">
        <v>39331</v>
      </c>
      <c r="P1026" s="20">
        <v>1264333</v>
      </c>
      <c r="Q1026" s="20">
        <v>230622</v>
      </c>
      <c r="R1026" s="20">
        <v>338957</v>
      </c>
      <c r="S1026" s="20">
        <v>342912</v>
      </c>
      <c r="T1026" s="21">
        <v>304136</v>
      </c>
      <c r="U1026" s="54">
        <v>155706</v>
      </c>
      <c r="V1026" s="20">
        <v>156931</v>
      </c>
      <c r="W1026" s="20">
        <v>97520</v>
      </c>
      <c r="X1026" s="20">
        <v>0</v>
      </c>
      <c r="Y1026" s="21">
        <v>0</v>
      </c>
      <c r="Z1026" s="20">
        <v>818260</v>
      </c>
      <c r="AA1026" s="21">
        <v>213658</v>
      </c>
      <c r="AB1026" s="32">
        <v>567526</v>
      </c>
      <c r="AC1026" s="20">
        <v>3287657</v>
      </c>
      <c r="AD1026" s="20">
        <v>1840937</v>
      </c>
      <c r="AE1026" s="20">
        <v>2231727</v>
      </c>
      <c r="AF1026" s="20">
        <v>1477759</v>
      </c>
      <c r="AG1026" s="20">
        <v>749190</v>
      </c>
      <c r="AH1026" s="20">
        <v>195479</v>
      </c>
      <c r="AI1026" s="21">
        <v>39699</v>
      </c>
      <c r="AJ1026" s="25">
        <v>191403</v>
      </c>
      <c r="AK1026" s="25">
        <v>211936</v>
      </c>
      <c r="AL1026" s="25">
        <v>62183</v>
      </c>
      <c r="AM1026" s="22">
        <v>112513</v>
      </c>
      <c r="AN1026" s="20">
        <v>1053708</v>
      </c>
      <c r="AO1026" s="20">
        <v>61753</v>
      </c>
      <c r="AP1026" s="54">
        <v>18795417</v>
      </c>
      <c r="AQ1026" s="25">
        <v>297862</v>
      </c>
      <c r="AR1026" s="25">
        <v>292791</v>
      </c>
      <c r="AS1026" s="54">
        <v>167113</v>
      </c>
      <c r="AT1026" s="54">
        <v>91373</v>
      </c>
      <c r="AU1026" s="54">
        <v>186706</v>
      </c>
      <c r="AV1026" s="54">
        <v>742915</v>
      </c>
      <c r="AW1026" s="25">
        <f t="shared" si="60"/>
        <v>1778760</v>
      </c>
      <c r="AX1026" s="165">
        <v>3837506</v>
      </c>
      <c r="AY1026" s="98">
        <f t="shared" si="61"/>
        <v>24411683</v>
      </c>
      <c r="AZ1026" s="73"/>
      <c r="BA1026" s="20">
        <v>2429245</v>
      </c>
      <c r="BB1026" s="20">
        <v>153012</v>
      </c>
      <c r="BC1026" s="19">
        <v>2582257</v>
      </c>
      <c r="BD1026" s="19">
        <f t="shared" si="62"/>
        <v>26993940</v>
      </c>
      <c r="BF1026" s="20">
        <v>2711368</v>
      </c>
      <c r="BG1026" s="21">
        <f t="shared" si="63"/>
        <v>24282572</v>
      </c>
      <c r="BI1026" s="73"/>
      <c r="BJ1026" s="73"/>
      <c r="BK1026" s="73"/>
      <c r="BL1026" s="73"/>
      <c r="BM1026" s="73"/>
      <c r="BN1026" s="73"/>
      <c r="BO1026" s="73"/>
    </row>
    <row r="1027" spans="1:67" ht="22.5" customHeight="1" x14ac:dyDescent="0.2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2068034</v>
      </c>
      <c r="G1027" s="20">
        <v>595684</v>
      </c>
      <c r="H1027" s="20">
        <v>728092</v>
      </c>
      <c r="I1027" s="20">
        <v>0</v>
      </c>
      <c r="J1027" s="20">
        <v>33124</v>
      </c>
      <c r="K1027" s="20">
        <v>14127</v>
      </c>
      <c r="L1027" s="20">
        <v>9353</v>
      </c>
      <c r="M1027" s="20">
        <v>214552</v>
      </c>
      <c r="N1027" s="20">
        <v>114874</v>
      </c>
      <c r="O1027" s="20">
        <v>55574</v>
      </c>
      <c r="P1027" s="20">
        <v>1885970</v>
      </c>
      <c r="Q1027" s="20">
        <v>322178</v>
      </c>
      <c r="R1027" s="20">
        <v>452788</v>
      </c>
      <c r="S1027" s="20">
        <v>461472</v>
      </c>
      <c r="T1027" s="21">
        <v>325860</v>
      </c>
      <c r="U1027" s="54">
        <v>218564</v>
      </c>
      <c r="V1027" s="20">
        <v>259670</v>
      </c>
      <c r="W1027" s="20">
        <v>97520</v>
      </c>
      <c r="X1027" s="20">
        <v>0</v>
      </c>
      <c r="Y1027" s="21">
        <v>0</v>
      </c>
      <c r="Z1027" s="20">
        <v>986482</v>
      </c>
      <c r="AA1027" s="21">
        <v>231856</v>
      </c>
      <c r="AB1027" s="32">
        <v>710654</v>
      </c>
      <c r="AC1027" s="20">
        <v>5370077</v>
      </c>
      <c r="AD1027" s="20">
        <v>1578118</v>
      </c>
      <c r="AE1027" s="20">
        <v>3049183</v>
      </c>
      <c r="AF1027" s="20">
        <v>1930666</v>
      </c>
      <c r="AG1027" s="20">
        <v>1081812</v>
      </c>
      <c r="AH1027" s="20">
        <v>347060</v>
      </c>
      <c r="AI1027" s="21">
        <v>34085</v>
      </c>
      <c r="AJ1027" s="25">
        <v>265008</v>
      </c>
      <c r="AK1027" s="25">
        <v>272349</v>
      </c>
      <c r="AL1027" s="25">
        <v>86381</v>
      </c>
      <c r="AM1027" s="22">
        <v>157281</v>
      </c>
      <c r="AN1027" s="20">
        <v>904270</v>
      </c>
      <c r="AO1027" s="20">
        <v>108709</v>
      </c>
      <c r="AP1027" s="54">
        <v>24971427</v>
      </c>
      <c r="AQ1027" s="25">
        <v>327344</v>
      </c>
      <c r="AR1027" s="25">
        <v>373357</v>
      </c>
      <c r="AS1027" s="54">
        <v>259173</v>
      </c>
      <c r="AT1027" s="54">
        <v>110234</v>
      </c>
      <c r="AU1027" s="54">
        <v>201986</v>
      </c>
      <c r="AV1027" s="54">
        <v>888666</v>
      </c>
      <c r="AW1027" s="25">
        <f t="shared" si="60"/>
        <v>2160760</v>
      </c>
      <c r="AX1027" s="165">
        <v>3147884</v>
      </c>
      <c r="AY1027" s="98">
        <f t="shared" si="61"/>
        <v>30280071</v>
      </c>
      <c r="AZ1027" s="73"/>
      <c r="BA1027" s="20">
        <v>3209575</v>
      </c>
      <c r="BB1027" s="20">
        <v>264706</v>
      </c>
      <c r="BC1027" s="19">
        <v>3474281</v>
      </c>
      <c r="BD1027" s="19">
        <f t="shared" si="62"/>
        <v>33754352</v>
      </c>
      <c r="BF1027" s="20">
        <v>3243307</v>
      </c>
      <c r="BG1027" s="21">
        <f t="shared" si="63"/>
        <v>30511045</v>
      </c>
      <c r="BI1027" s="73"/>
      <c r="BJ1027" s="73"/>
      <c r="BK1027" s="73"/>
      <c r="BL1027" s="73"/>
      <c r="BM1027" s="73"/>
      <c r="BN1027" s="73"/>
      <c r="BO1027" s="73"/>
    </row>
    <row r="1028" spans="1:67" ht="22.5" customHeight="1" x14ac:dyDescent="0.2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932490</v>
      </c>
      <c r="G1028" s="20">
        <v>273105</v>
      </c>
      <c r="H1028" s="20">
        <v>204752</v>
      </c>
      <c r="I1028" s="20">
        <v>0</v>
      </c>
      <c r="J1028" s="20">
        <v>0</v>
      </c>
      <c r="K1028" s="20">
        <v>0</v>
      </c>
      <c r="L1028" s="20">
        <v>0</v>
      </c>
      <c r="M1028" s="20">
        <v>79106</v>
      </c>
      <c r="N1028" s="20">
        <v>42356</v>
      </c>
      <c r="O1028" s="20">
        <v>35409</v>
      </c>
      <c r="P1028" s="20">
        <v>374565</v>
      </c>
      <c r="Q1028" s="20">
        <v>121839</v>
      </c>
      <c r="R1028" s="20">
        <v>190950</v>
      </c>
      <c r="S1028" s="20">
        <v>173280</v>
      </c>
      <c r="T1028" s="21">
        <v>152068</v>
      </c>
      <c r="U1028" s="54">
        <v>77409</v>
      </c>
      <c r="V1028" s="20">
        <v>81288</v>
      </c>
      <c r="W1028" s="20">
        <v>48760</v>
      </c>
      <c r="X1028" s="20">
        <v>0</v>
      </c>
      <c r="Y1028" s="21">
        <v>0</v>
      </c>
      <c r="Z1028" s="20">
        <v>467563</v>
      </c>
      <c r="AA1028" s="21">
        <v>25612</v>
      </c>
      <c r="AB1028" s="32">
        <v>322101</v>
      </c>
      <c r="AC1028" s="20">
        <v>1967714</v>
      </c>
      <c r="AD1028" s="20">
        <v>1245933</v>
      </c>
      <c r="AE1028" s="20">
        <v>1680933</v>
      </c>
      <c r="AF1028" s="20">
        <v>968392</v>
      </c>
      <c r="AG1028" s="20">
        <v>502912</v>
      </c>
      <c r="AH1028" s="20">
        <v>145109</v>
      </c>
      <c r="AI1028" s="21">
        <v>41303</v>
      </c>
      <c r="AJ1028" s="25">
        <v>112376</v>
      </c>
      <c r="AK1028" s="25">
        <v>139778</v>
      </c>
      <c r="AL1028" s="25">
        <v>34613</v>
      </c>
      <c r="AM1028" s="22">
        <v>74307</v>
      </c>
      <c r="AN1028" s="20">
        <v>263066</v>
      </c>
      <c r="AO1028" s="20">
        <v>40941</v>
      </c>
      <c r="AP1028" s="54">
        <v>10820030</v>
      </c>
      <c r="AQ1028" s="25">
        <v>201446</v>
      </c>
      <c r="AR1028" s="25">
        <v>250454</v>
      </c>
      <c r="AS1028" s="54">
        <v>140811</v>
      </c>
      <c r="AT1028" s="54">
        <v>59875</v>
      </c>
      <c r="AU1028" s="54">
        <v>126915</v>
      </c>
      <c r="AV1028" s="54">
        <v>387900</v>
      </c>
      <c r="AW1028" s="25">
        <f t="shared" si="60"/>
        <v>1167401</v>
      </c>
      <c r="AX1028" s="165">
        <v>1517044</v>
      </c>
      <c r="AY1028" s="98">
        <f t="shared" si="61"/>
        <v>13504475</v>
      </c>
      <c r="AZ1028" s="73"/>
      <c r="BA1028" s="20">
        <v>1514300</v>
      </c>
      <c r="BB1028" s="20">
        <v>116981</v>
      </c>
      <c r="BC1028" s="19">
        <v>1631281</v>
      </c>
      <c r="BD1028" s="19">
        <f t="shared" si="62"/>
        <v>15135756</v>
      </c>
      <c r="BF1028" s="20">
        <v>1415693</v>
      </c>
      <c r="BG1028" s="21">
        <f t="shared" si="63"/>
        <v>13720063</v>
      </c>
      <c r="BI1028" s="73"/>
      <c r="BJ1028" s="73"/>
      <c r="BK1028" s="73"/>
      <c r="BL1028" s="73"/>
      <c r="BM1028" s="73"/>
      <c r="BN1028" s="73"/>
      <c r="BO1028" s="73"/>
    </row>
    <row r="1029" spans="1:67" ht="22.5" customHeight="1" x14ac:dyDescent="0.2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311372</v>
      </c>
      <c r="G1029" s="20">
        <v>44239</v>
      </c>
      <c r="H1029" s="20">
        <v>34380</v>
      </c>
      <c r="I1029" s="20">
        <v>0</v>
      </c>
      <c r="J1029" s="20">
        <v>42193</v>
      </c>
      <c r="K1029" s="20">
        <v>53815</v>
      </c>
      <c r="L1029" s="20">
        <v>18639</v>
      </c>
      <c r="M1029" s="20">
        <v>15381</v>
      </c>
      <c r="N1029" s="20">
        <v>8681</v>
      </c>
      <c r="O1029" s="20">
        <v>2960</v>
      </c>
      <c r="P1029" s="20">
        <v>3695</v>
      </c>
      <c r="Q1029" s="20">
        <v>33245</v>
      </c>
      <c r="R1029" s="20">
        <v>37736</v>
      </c>
      <c r="S1029" s="20">
        <v>44688</v>
      </c>
      <c r="T1029" s="21">
        <v>73862</v>
      </c>
      <c r="U1029" s="54">
        <v>20642</v>
      </c>
      <c r="V1029" s="20">
        <v>16935</v>
      </c>
      <c r="W1029" s="20">
        <v>19504</v>
      </c>
      <c r="X1029" s="20">
        <v>0</v>
      </c>
      <c r="Y1029" s="21">
        <v>0</v>
      </c>
      <c r="Z1029" s="20">
        <v>183737</v>
      </c>
      <c r="AA1029" s="21">
        <v>6066</v>
      </c>
      <c r="AB1029" s="32">
        <v>150088</v>
      </c>
      <c r="AC1029" s="20">
        <v>478308</v>
      </c>
      <c r="AD1029" s="20">
        <v>599010</v>
      </c>
      <c r="AE1029" s="20">
        <v>730770</v>
      </c>
      <c r="AF1029" s="20">
        <v>341821</v>
      </c>
      <c r="AG1029" s="20">
        <v>118088</v>
      </c>
      <c r="AH1029" s="20">
        <v>15571</v>
      </c>
      <c r="AI1029" s="21">
        <v>133533</v>
      </c>
      <c r="AJ1029" s="25">
        <v>42505</v>
      </c>
      <c r="AK1029" s="25">
        <v>72520</v>
      </c>
      <c r="AL1029" s="25">
        <v>18141</v>
      </c>
      <c r="AM1029" s="22">
        <v>35066</v>
      </c>
      <c r="AN1029" s="20">
        <v>225969</v>
      </c>
      <c r="AO1029" s="20">
        <v>25842</v>
      </c>
      <c r="AP1029" s="54">
        <v>3959002</v>
      </c>
      <c r="AQ1029" s="25">
        <v>72472</v>
      </c>
      <c r="AR1029" s="25">
        <v>167810</v>
      </c>
      <c r="AS1029" s="54">
        <v>86925</v>
      </c>
      <c r="AT1029" s="54">
        <v>69944</v>
      </c>
      <c r="AU1029" s="54">
        <v>95790</v>
      </c>
      <c r="AV1029" s="54">
        <v>78685</v>
      </c>
      <c r="AW1029" s="25">
        <f t="shared" si="60"/>
        <v>571626</v>
      </c>
      <c r="AX1029" s="165">
        <v>724046</v>
      </c>
      <c r="AY1029" s="98">
        <f t="shared" si="61"/>
        <v>5254674</v>
      </c>
      <c r="AZ1029" s="73"/>
      <c r="BA1029" s="20">
        <v>497610</v>
      </c>
      <c r="BB1029" s="20">
        <v>113312</v>
      </c>
      <c r="BC1029" s="19">
        <v>610922</v>
      </c>
      <c r="BD1029" s="19">
        <f t="shared" si="62"/>
        <v>5865596</v>
      </c>
      <c r="BF1029" s="20">
        <v>287171</v>
      </c>
      <c r="BG1029" s="21">
        <f t="shared" si="63"/>
        <v>5578425</v>
      </c>
      <c r="BI1029" s="73"/>
      <c r="BJ1029" s="73"/>
      <c r="BK1029" s="73"/>
      <c r="BL1029" s="73"/>
      <c r="BM1029" s="73"/>
      <c r="BN1029" s="73"/>
      <c r="BO1029" s="73"/>
    </row>
    <row r="1030" spans="1:67" ht="22.5" customHeight="1" x14ac:dyDescent="0.2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732385</v>
      </c>
      <c r="G1030" s="20">
        <v>197892</v>
      </c>
      <c r="H1030" s="20">
        <v>131981</v>
      </c>
      <c r="I1030" s="20">
        <v>0</v>
      </c>
      <c r="J1030" s="20">
        <v>0</v>
      </c>
      <c r="K1030" s="20">
        <v>0</v>
      </c>
      <c r="L1030" s="20">
        <v>0</v>
      </c>
      <c r="M1030" s="20">
        <v>47395</v>
      </c>
      <c r="N1030" s="20">
        <v>26635</v>
      </c>
      <c r="O1030" s="20">
        <v>19203</v>
      </c>
      <c r="P1030" s="20">
        <v>483329</v>
      </c>
      <c r="Q1030" s="20">
        <v>86874</v>
      </c>
      <c r="R1030" s="20">
        <v>140042</v>
      </c>
      <c r="S1030" s="20">
        <v>148656</v>
      </c>
      <c r="T1030" s="21">
        <v>119482</v>
      </c>
      <c r="U1030" s="54">
        <v>51648</v>
      </c>
      <c r="V1030" s="20">
        <v>62095</v>
      </c>
      <c r="W1030" s="20">
        <v>29256</v>
      </c>
      <c r="X1030" s="20">
        <v>0</v>
      </c>
      <c r="Y1030" s="21">
        <v>0</v>
      </c>
      <c r="Z1030" s="20">
        <v>370758</v>
      </c>
      <c r="AA1030" s="21">
        <v>149628</v>
      </c>
      <c r="AB1030" s="32">
        <v>159452</v>
      </c>
      <c r="AC1030" s="20">
        <v>1764854</v>
      </c>
      <c r="AD1030" s="20">
        <v>592138</v>
      </c>
      <c r="AE1030" s="20">
        <v>979743</v>
      </c>
      <c r="AF1030" s="20">
        <v>528071</v>
      </c>
      <c r="AG1030" s="20">
        <v>314600</v>
      </c>
      <c r="AH1030" s="20">
        <v>151956</v>
      </c>
      <c r="AI1030" s="21">
        <v>70175</v>
      </c>
      <c r="AJ1030" s="25">
        <v>81879</v>
      </c>
      <c r="AK1030" s="25">
        <v>112612</v>
      </c>
      <c r="AL1030" s="25">
        <v>28186</v>
      </c>
      <c r="AM1030" s="22">
        <v>59886</v>
      </c>
      <c r="AN1030" s="20">
        <v>405401</v>
      </c>
      <c r="AO1030" s="20">
        <v>37508</v>
      </c>
      <c r="AP1030" s="54">
        <v>8083720</v>
      </c>
      <c r="AQ1030" s="25">
        <v>134014</v>
      </c>
      <c r="AR1030" s="25">
        <v>163989</v>
      </c>
      <c r="AS1030" s="54">
        <v>130137</v>
      </c>
      <c r="AT1030" s="54">
        <v>36998</v>
      </c>
      <c r="AU1030" s="54">
        <v>76738</v>
      </c>
      <c r="AV1030" s="54">
        <v>336138</v>
      </c>
      <c r="AW1030" s="25">
        <f t="shared" si="60"/>
        <v>878014</v>
      </c>
      <c r="AX1030" s="165">
        <v>1268268</v>
      </c>
      <c r="AY1030" s="98">
        <f t="shared" si="61"/>
        <v>10230002</v>
      </c>
      <c r="AZ1030" s="73"/>
      <c r="BA1030" s="20">
        <v>1081309</v>
      </c>
      <c r="BB1030" s="20">
        <v>161490</v>
      </c>
      <c r="BC1030" s="19">
        <v>1242799</v>
      </c>
      <c r="BD1030" s="19">
        <f t="shared" si="62"/>
        <v>11472801</v>
      </c>
      <c r="BF1030" s="20">
        <v>1226782</v>
      </c>
      <c r="BG1030" s="21">
        <f t="shared" si="63"/>
        <v>10246019</v>
      </c>
      <c r="BI1030" s="73"/>
      <c r="BJ1030" s="73"/>
      <c r="BK1030" s="73"/>
      <c r="BL1030" s="73"/>
      <c r="BM1030" s="73"/>
      <c r="BN1030" s="73"/>
      <c r="BO1030" s="73"/>
    </row>
    <row r="1031" spans="1:67" ht="22.5" customHeight="1" x14ac:dyDescent="0.2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312495</v>
      </c>
      <c r="G1031" s="20">
        <v>56285</v>
      </c>
      <c r="H1031" s="20">
        <v>45458</v>
      </c>
      <c r="I1031" s="20">
        <v>6965</v>
      </c>
      <c r="J1031" s="20">
        <v>42108</v>
      </c>
      <c r="K1031" s="20">
        <v>54580</v>
      </c>
      <c r="L1031" s="20">
        <v>33164</v>
      </c>
      <c r="M1031" s="20">
        <v>10966</v>
      </c>
      <c r="N1031" s="20">
        <v>9683</v>
      </c>
      <c r="O1031" s="20">
        <v>7067</v>
      </c>
      <c r="P1031" s="20">
        <v>40850</v>
      </c>
      <c r="Q1031" s="20">
        <v>38920</v>
      </c>
      <c r="R1031" s="20">
        <v>46458</v>
      </c>
      <c r="S1031" s="20">
        <v>69312</v>
      </c>
      <c r="T1031" s="21">
        <v>90155</v>
      </c>
      <c r="U1031" s="54">
        <v>21192</v>
      </c>
      <c r="V1031" s="20">
        <v>29354</v>
      </c>
      <c r="W1031" s="20">
        <v>48760</v>
      </c>
      <c r="X1031" s="20">
        <v>0</v>
      </c>
      <c r="Y1031" s="21">
        <v>0</v>
      </c>
      <c r="Z1031" s="20">
        <v>178876</v>
      </c>
      <c r="AA1031" s="21">
        <v>15502</v>
      </c>
      <c r="AB1031" s="32">
        <v>125023</v>
      </c>
      <c r="AC1031" s="20">
        <v>813648</v>
      </c>
      <c r="AD1031" s="20">
        <v>322366</v>
      </c>
      <c r="AE1031" s="20">
        <v>611055</v>
      </c>
      <c r="AF1031" s="20">
        <v>325915</v>
      </c>
      <c r="AG1031" s="20">
        <v>166645</v>
      </c>
      <c r="AH1031" s="20">
        <v>56092</v>
      </c>
      <c r="AI1031" s="21">
        <v>101453</v>
      </c>
      <c r="AJ1031" s="25">
        <v>44755</v>
      </c>
      <c r="AK1031" s="25">
        <v>61767</v>
      </c>
      <c r="AL1031" s="25">
        <v>16574</v>
      </c>
      <c r="AM1031" s="22">
        <v>31319</v>
      </c>
      <c r="AN1031" s="20">
        <v>443196</v>
      </c>
      <c r="AO1031" s="20">
        <v>17992</v>
      </c>
      <c r="AP1031" s="54">
        <v>4295950</v>
      </c>
      <c r="AQ1031" s="25">
        <v>99563</v>
      </c>
      <c r="AR1031" s="25">
        <v>181084</v>
      </c>
      <c r="AS1031" s="54">
        <v>116236</v>
      </c>
      <c r="AT1031" s="54">
        <v>59576</v>
      </c>
      <c r="AU1031" s="54">
        <v>109324</v>
      </c>
      <c r="AV1031" s="54">
        <v>97384</v>
      </c>
      <c r="AW1031" s="25">
        <f t="shared" ref="AW1031:AW1094" si="64">SUM(AQ1031:AV1031)</f>
        <v>663167</v>
      </c>
      <c r="AX1031" s="165">
        <v>886779</v>
      </c>
      <c r="AY1031" s="98">
        <f t="shared" ref="AY1031:AY1094" si="65">SUM(AP1031,AW1031:AX1031)</f>
        <v>5845896</v>
      </c>
      <c r="AZ1031" s="73"/>
      <c r="BA1031" s="20">
        <v>515793</v>
      </c>
      <c r="BB1031" s="20">
        <v>77851</v>
      </c>
      <c r="BC1031" s="19">
        <v>593644</v>
      </c>
      <c r="BD1031" s="19">
        <f t="shared" ref="BD1031:BD1094" si="66">AY1031+BC1031</f>
        <v>6439540</v>
      </c>
      <c r="BF1031" s="20">
        <v>355415</v>
      </c>
      <c r="BG1031" s="21">
        <f t="shared" ref="BG1031:BG1094" si="67">BD1031-BF1031</f>
        <v>6084125</v>
      </c>
      <c r="BI1031" s="73"/>
      <c r="BJ1031" s="73"/>
      <c r="BK1031" s="73"/>
      <c r="BL1031" s="73"/>
      <c r="BM1031" s="73"/>
      <c r="BN1031" s="73"/>
      <c r="BO1031" s="73"/>
    </row>
    <row r="1032" spans="1:67" ht="22.5" customHeight="1" x14ac:dyDescent="0.2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342599</v>
      </c>
      <c r="G1032" s="20">
        <v>88765</v>
      </c>
      <c r="H1032" s="20">
        <v>74108</v>
      </c>
      <c r="I1032" s="20">
        <v>0</v>
      </c>
      <c r="J1032" s="20">
        <v>20845</v>
      </c>
      <c r="K1032" s="20">
        <v>20023</v>
      </c>
      <c r="L1032" s="20">
        <v>6147</v>
      </c>
      <c r="M1032" s="20">
        <v>12886</v>
      </c>
      <c r="N1032" s="20">
        <v>8526</v>
      </c>
      <c r="O1032" s="20">
        <v>7437</v>
      </c>
      <c r="P1032" s="20">
        <v>639</v>
      </c>
      <c r="Q1032" s="20">
        <v>32169</v>
      </c>
      <c r="R1032" s="20">
        <v>57806</v>
      </c>
      <c r="S1032" s="20">
        <v>57456</v>
      </c>
      <c r="T1032" s="21">
        <v>97758</v>
      </c>
      <c r="U1032" s="54">
        <v>13282</v>
      </c>
      <c r="V1032" s="20">
        <v>39515</v>
      </c>
      <c r="W1032" s="20">
        <v>68264</v>
      </c>
      <c r="X1032" s="20">
        <v>0</v>
      </c>
      <c r="Y1032" s="21">
        <v>0</v>
      </c>
      <c r="Z1032" s="20">
        <v>212615</v>
      </c>
      <c r="AA1032" s="21">
        <v>0</v>
      </c>
      <c r="AB1032" s="32">
        <v>154925</v>
      </c>
      <c r="AC1032" s="20">
        <v>653954</v>
      </c>
      <c r="AD1032" s="20">
        <v>518035</v>
      </c>
      <c r="AE1032" s="20">
        <v>717118</v>
      </c>
      <c r="AF1032" s="20">
        <v>355194</v>
      </c>
      <c r="AG1032" s="20">
        <v>107639</v>
      </c>
      <c r="AH1032" s="20">
        <v>77948</v>
      </c>
      <c r="AI1032" s="21">
        <v>191678</v>
      </c>
      <c r="AJ1032" s="25">
        <v>42011</v>
      </c>
      <c r="AK1032" s="25">
        <v>73248</v>
      </c>
      <c r="AL1032" s="25">
        <v>19942</v>
      </c>
      <c r="AM1032" s="22">
        <v>34131</v>
      </c>
      <c r="AN1032" s="20">
        <v>367718</v>
      </c>
      <c r="AO1032" s="20">
        <v>51653</v>
      </c>
      <c r="AP1032" s="54">
        <v>4526034</v>
      </c>
      <c r="AQ1032" s="25">
        <v>60712</v>
      </c>
      <c r="AR1032" s="25">
        <v>170398</v>
      </c>
      <c r="AS1032" s="54">
        <v>126994</v>
      </c>
      <c r="AT1032" s="54">
        <v>67405</v>
      </c>
      <c r="AU1032" s="54">
        <v>116115</v>
      </c>
      <c r="AV1032" s="54">
        <v>76397</v>
      </c>
      <c r="AW1032" s="25">
        <f t="shared" si="64"/>
        <v>618021</v>
      </c>
      <c r="AX1032" s="165">
        <v>1432148</v>
      </c>
      <c r="AY1032" s="98">
        <f t="shared" si="65"/>
        <v>6576203</v>
      </c>
      <c r="AZ1032" s="73"/>
      <c r="BA1032" s="20">
        <v>493563</v>
      </c>
      <c r="BB1032" s="20">
        <v>228766</v>
      </c>
      <c r="BC1032" s="19">
        <v>722329</v>
      </c>
      <c r="BD1032" s="19">
        <f t="shared" si="66"/>
        <v>7298532</v>
      </c>
      <c r="BF1032" s="20">
        <v>278820</v>
      </c>
      <c r="BG1032" s="21">
        <f t="shared" si="67"/>
        <v>7019712</v>
      </c>
      <c r="BI1032" s="73"/>
      <c r="BJ1032" s="73"/>
      <c r="BK1032" s="73"/>
      <c r="BL1032" s="73"/>
      <c r="BM1032" s="73"/>
      <c r="BN1032" s="73"/>
      <c r="BO1032" s="73"/>
    </row>
    <row r="1033" spans="1:67" ht="22.5" customHeight="1" x14ac:dyDescent="0.2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802913</v>
      </c>
      <c r="G1033" s="20">
        <v>289525</v>
      </c>
      <c r="H1033" s="20">
        <v>210864</v>
      </c>
      <c r="I1033" s="20">
        <v>0</v>
      </c>
      <c r="J1033" s="20">
        <v>0</v>
      </c>
      <c r="K1033" s="20">
        <v>0</v>
      </c>
      <c r="L1033" s="20">
        <v>0</v>
      </c>
      <c r="M1033" s="20">
        <v>35643</v>
      </c>
      <c r="N1033" s="20">
        <v>24030</v>
      </c>
      <c r="O1033" s="20">
        <v>10397</v>
      </c>
      <c r="P1033" s="20">
        <v>638909</v>
      </c>
      <c r="Q1033" s="20">
        <v>66602</v>
      </c>
      <c r="R1033" s="20">
        <v>187123</v>
      </c>
      <c r="S1033" s="20">
        <v>127680</v>
      </c>
      <c r="T1033" s="21">
        <v>132516</v>
      </c>
      <c r="U1033" s="54">
        <v>66369</v>
      </c>
      <c r="V1033" s="20">
        <v>76772</v>
      </c>
      <c r="W1033" s="20">
        <v>39008</v>
      </c>
      <c r="X1033" s="20">
        <v>0</v>
      </c>
      <c r="Y1033" s="21">
        <v>0</v>
      </c>
      <c r="Z1033" s="20">
        <v>327266</v>
      </c>
      <c r="AA1033" s="21">
        <v>0</v>
      </c>
      <c r="AB1033" s="32">
        <v>135792</v>
      </c>
      <c r="AC1033" s="20">
        <v>1417122</v>
      </c>
      <c r="AD1033" s="20">
        <v>590751</v>
      </c>
      <c r="AE1033" s="20">
        <v>850486</v>
      </c>
      <c r="AF1033" s="20">
        <v>491363</v>
      </c>
      <c r="AG1033" s="20">
        <v>256846</v>
      </c>
      <c r="AH1033" s="20">
        <v>192947</v>
      </c>
      <c r="AI1033" s="21">
        <v>51729</v>
      </c>
      <c r="AJ1033" s="25">
        <v>76311</v>
      </c>
      <c r="AK1033" s="25">
        <v>100785</v>
      </c>
      <c r="AL1033" s="25">
        <v>26497</v>
      </c>
      <c r="AM1033" s="22">
        <v>54321</v>
      </c>
      <c r="AN1033" s="20">
        <v>930949</v>
      </c>
      <c r="AO1033" s="20">
        <v>62386</v>
      </c>
      <c r="AP1033" s="54">
        <v>8273902</v>
      </c>
      <c r="AQ1033" s="25">
        <v>117835</v>
      </c>
      <c r="AR1033" s="25">
        <v>162027</v>
      </c>
      <c r="AS1033" s="54">
        <v>142155</v>
      </c>
      <c r="AT1033" s="54">
        <v>54446</v>
      </c>
      <c r="AU1033" s="54">
        <v>71604</v>
      </c>
      <c r="AV1033" s="54">
        <v>325219</v>
      </c>
      <c r="AW1033" s="25">
        <f t="shared" si="64"/>
        <v>873286</v>
      </c>
      <c r="AX1033" s="165">
        <v>1966341</v>
      </c>
      <c r="AY1033" s="98">
        <f t="shared" si="65"/>
        <v>11113529</v>
      </c>
      <c r="AZ1033" s="73"/>
      <c r="BA1033" s="20">
        <v>1001205</v>
      </c>
      <c r="BB1033" s="20">
        <v>187562</v>
      </c>
      <c r="BC1033" s="19">
        <v>1188767</v>
      </c>
      <c r="BD1033" s="19">
        <f t="shared" si="66"/>
        <v>12302296</v>
      </c>
      <c r="BF1033" s="20">
        <v>1186930</v>
      </c>
      <c r="BG1033" s="21">
        <f t="shared" si="67"/>
        <v>11115366</v>
      </c>
      <c r="BI1033" s="73"/>
      <c r="BJ1033" s="73"/>
      <c r="BK1033" s="73"/>
      <c r="BL1033" s="73"/>
      <c r="BM1033" s="73"/>
      <c r="BN1033" s="73"/>
      <c r="BO1033" s="73"/>
    </row>
    <row r="1034" spans="1:67" ht="22.5" customHeight="1" x14ac:dyDescent="0.2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850660</v>
      </c>
      <c r="G1034" s="20">
        <v>176167</v>
      </c>
      <c r="H1034" s="20">
        <v>146497</v>
      </c>
      <c r="I1034" s="20">
        <v>2594</v>
      </c>
      <c r="J1034" s="20">
        <v>126753</v>
      </c>
      <c r="K1034" s="20">
        <v>13821</v>
      </c>
      <c r="L1034" s="20">
        <v>28563</v>
      </c>
      <c r="M1034" s="20">
        <v>38873</v>
      </c>
      <c r="N1034" s="20">
        <v>24620</v>
      </c>
      <c r="O1034" s="20">
        <v>7511</v>
      </c>
      <c r="P1034" s="20">
        <v>181632</v>
      </c>
      <c r="Q1034" s="20">
        <v>68566</v>
      </c>
      <c r="R1034" s="20">
        <v>129006</v>
      </c>
      <c r="S1034" s="20">
        <v>91200</v>
      </c>
      <c r="T1034" s="21">
        <v>115137</v>
      </c>
      <c r="U1034" s="54">
        <v>41666</v>
      </c>
      <c r="V1034" s="20">
        <v>51934</v>
      </c>
      <c r="W1034" s="20">
        <v>64363</v>
      </c>
      <c r="X1034" s="20">
        <v>0</v>
      </c>
      <c r="Y1034" s="21">
        <v>0</v>
      </c>
      <c r="Z1034" s="20">
        <v>332386</v>
      </c>
      <c r="AA1034" s="21">
        <v>171196</v>
      </c>
      <c r="AB1034" s="32">
        <v>280420</v>
      </c>
      <c r="AC1034" s="20">
        <v>1444253</v>
      </c>
      <c r="AD1034" s="20">
        <v>884586</v>
      </c>
      <c r="AE1034" s="20">
        <v>1596010</v>
      </c>
      <c r="AF1034" s="20">
        <v>877583</v>
      </c>
      <c r="AG1034" s="20">
        <v>309150</v>
      </c>
      <c r="AH1034" s="20">
        <v>109465</v>
      </c>
      <c r="AI1034" s="21">
        <v>123909</v>
      </c>
      <c r="AJ1034" s="25">
        <v>77543</v>
      </c>
      <c r="AK1034" s="25">
        <v>109961</v>
      </c>
      <c r="AL1034" s="25">
        <v>37445</v>
      </c>
      <c r="AM1034" s="22">
        <v>58464</v>
      </c>
      <c r="AN1034" s="20">
        <v>1339531</v>
      </c>
      <c r="AO1034" s="20">
        <v>34325</v>
      </c>
      <c r="AP1034" s="54">
        <v>9945790</v>
      </c>
      <c r="AQ1034" s="25">
        <v>170532</v>
      </c>
      <c r="AR1034" s="25">
        <v>274632</v>
      </c>
      <c r="AS1034" s="54">
        <v>214958</v>
      </c>
      <c r="AT1034" s="54">
        <v>98039</v>
      </c>
      <c r="AU1034" s="54">
        <v>183559</v>
      </c>
      <c r="AV1034" s="54">
        <v>203381</v>
      </c>
      <c r="AW1034" s="25">
        <f t="shared" si="64"/>
        <v>1145101</v>
      </c>
      <c r="AX1034" s="165">
        <v>3198702</v>
      </c>
      <c r="AY1034" s="98">
        <f t="shared" si="65"/>
        <v>14289593</v>
      </c>
      <c r="AZ1034" s="73"/>
      <c r="BA1034" s="20">
        <v>1019635</v>
      </c>
      <c r="BB1034" s="20">
        <v>147474</v>
      </c>
      <c r="BC1034" s="19">
        <v>1167109</v>
      </c>
      <c r="BD1034" s="19">
        <f t="shared" si="66"/>
        <v>15456702</v>
      </c>
      <c r="BF1034" s="20">
        <v>742268</v>
      </c>
      <c r="BG1034" s="21">
        <f t="shared" si="67"/>
        <v>14714434</v>
      </c>
      <c r="BI1034" s="73"/>
      <c r="BJ1034" s="73"/>
      <c r="BK1034" s="73"/>
      <c r="BL1034" s="73"/>
      <c r="BM1034" s="73"/>
      <c r="BN1034" s="73"/>
      <c r="BO1034" s="73"/>
    </row>
    <row r="1035" spans="1:67" ht="22.5" customHeight="1" x14ac:dyDescent="0.2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1372398</v>
      </c>
      <c r="G1035" s="20">
        <v>584283</v>
      </c>
      <c r="H1035" s="20">
        <v>660287</v>
      </c>
      <c r="I1035" s="20">
        <v>0</v>
      </c>
      <c r="J1035" s="20">
        <v>0</v>
      </c>
      <c r="K1035" s="20">
        <v>0</v>
      </c>
      <c r="L1035" s="20">
        <v>0</v>
      </c>
      <c r="M1035" s="20">
        <v>80417</v>
      </c>
      <c r="N1035" s="20">
        <v>47453</v>
      </c>
      <c r="O1035" s="20">
        <v>32893</v>
      </c>
      <c r="P1035" s="20">
        <v>768914</v>
      </c>
      <c r="Q1035" s="20">
        <v>139273</v>
      </c>
      <c r="R1035" s="20">
        <v>305804</v>
      </c>
      <c r="S1035" s="20">
        <v>274512</v>
      </c>
      <c r="T1035" s="21">
        <v>228102</v>
      </c>
      <c r="U1035" s="54">
        <v>171400</v>
      </c>
      <c r="V1035" s="20">
        <v>127577</v>
      </c>
      <c r="W1035" s="20">
        <v>97520</v>
      </c>
      <c r="X1035" s="20">
        <v>0</v>
      </c>
      <c r="Y1035" s="21">
        <v>0</v>
      </c>
      <c r="Z1035" s="20">
        <v>581485</v>
      </c>
      <c r="AA1035" s="21">
        <v>47854</v>
      </c>
      <c r="AB1035" s="32">
        <v>381283</v>
      </c>
      <c r="AC1035" s="20">
        <v>2771454</v>
      </c>
      <c r="AD1035" s="20">
        <v>1445994</v>
      </c>
      <c r="AE1035" s="20">
        <v>2335661</v>
      </c>
      <c r="AF1035" s="20">
        <v>1326208</v>
      </c>
      <c r="AG1035" s="20">
        <v>521446</v>
      </c>
      <c r="AH1035" s="20">
        <v>416753</v>
      </c>
      <c r="AI1035" s="21">
        <v>130325</v>
      </c>
      <c r="AJ1035" s="25">
        <v>126361</v>
      </c>
      <c r="AK1035" s="25">
        <v>184196</v>
      </c>
      <c r="AL1035" s="25">
        <v>58039</v>
      </c>
      <c r="AM1035" s="22">
        <v>87550</v>
      </c>
      <c r="AN1035" s="20">
        <v>1404734</v>
      </c>
      <c r="AO1035" s="20">
        <v>103306</v>
      </c>
      <c r="AP1035" s="54">
        <v>16813482</v>
      </c>
      <c r="AQ1035" s="25">
        <v>224373</v>
      </c>
      <c r="AR1035" s="25">
        <v>297299</v>
      </c>
      <c r="AS1035" s="54">
        <v>313989</v>
      </c>
      <c r="AT1035" s="54">
        <v>81110</v>
      </c>
      <c r="AU1035" s="54">
        <v>187474</v>
      </c>
      <c r="AV1035" s="54">
        <v>516451</v>
      </c>
      <c r="AW1035" s="25">
        <f t="shared" si="64"/>
        <v>1620696</v>
      </c>
      <c r="AX1035" s="165">
        <v>4118189</v>
      </c>
      <c r="AY1035" s="98">
        <f t="shared" si="65"/>
        <v>22552367</v>
      </c>
      <c r="AZ1035" s="73"/>
      <c r="BA1035" s="20">
        <v>1718797</v>
      </c>
      <c r="BB1035" s="20">
        <v>465076</v>
      </c>
      <c r="BC1035" s="19">
        <v>2183873</v>
      </c>
      <c r="BD1035" s="19">
        <f t="shared" si="66"/>
        <v>24736240</v>
      </c>
      <c r="BF1035" s="20">
        <v>1884857</v>
      </c>
      <c r="BG1035" s="21">
        <f t="shared" si="67"/>
        <v>22851383</v>
      </c>
      <c r="BI1035" s="73"/>
      <c r="BJ1035" s="73"/>
      <c r="BK1035" s="73"/>
      <c r="BL1035" s="73"/>
      <c r="BM1035" s="73"/>
      <c r="BN1035" s="73"/>
      <c r="BO1035" s="73"/>
    </row>
    <row r="1036" spans="1:67" ht="22.5" customHeight="1" x14ac:dyDescent="0.2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154674</v>
      </c>
      <c r="G1036" s="20">
        <v>45530</v>
      </c>
      <c r="H1036" s="20">
        <v>32470</v>
      </c>
      <c r="I1036" s="20">
        <v>0</v>
      </c>
      <c r="J1036" s="20">
        <v>0</v>
      </c>
      <c r="K1036" s="20">
        <v>0</v>
      </c>
      <c r="L1036" s="20">
        <v>0</v>
      </c>
      <c r="M1036" s="20">
        <v>6432</v>
      </c>
      <c r="N1036" s="20">
        <v>4034</v>
      </c>
      <c r="O1036" s="20">
        <v>2072</v>
      </c>
      <c r="P1036" s="20">
        <v>85874</v>
      </c>
      <c r="Q1036" s="20">
        <v>18474</v>
      </c>
      <c r="R1036" s="20">
        <v>9968</v>
      </c>
      <c r="S1036" s="20">
        <v>11856</v>
      </c>
      <c r="T1036" s="21">
        <v>10862</v>
      </c>
      <c r="U1036" s="54">
        <v>6134</v>
      </c>
      <c r="V1036" s="20">
        <v>7903</v>
      </c>
      <c r="W1036" s="20">
        <v>9752</v>
      </c>
      <c r="X1036" s="20">
        <v>0</v>
      </c>
      <c r="Y1036" s="21">
        <v>0</v>
      </c>
      <c r="Z1036" s="20">
        <v>64753</v>
      </c>
      <c r="AA1036" s="21">
        <v>12132</v>
      </c>
      <c r="AB1036" s="32">
        <v>0</v>
      </c>
      <c r="AC1036" s="20">
        <v>212520</v>
      </c>
      <c r="AD1036" s="20">
        <v>115014</v>
      </c>
      <c r="AE1036" s="20">
        <v>165811</v>
      </c>
      <c r="AF1036" s="20">
        <v>83380</v>
      </c>
      <c r="AG1036" s="20">
        <v>34422</v>
      </c>
      <c r="AH1036" s="20">
        <v>42867</v>
      </c>
      <c r="AI1036" s="21">
        <v>2005</v>
      </c>
      <c r="AJ1036" s="25">
        <v>24058</v>
      </c>
      <c r="AK1036" s="25">
        <v>28636</v>
      </c>
      <c r="AL1036" s="25">
        <v>4384</v>
      </c>
      <c r="AM1036" s="22">
        <v>12398</v>
      </c>
      <c r="AN1036" s="20">
        <v>54769</v>
      </c>
      <c r="AO1036" s="20">
        <v>3225</v>
      </c>
      <c r="AP1036" s="54">
        <v>1266409</v>
      </c>
      <c r="AQ1036" s="25">
        <v>51678</v>
      </c>
      <c r="AR1036" s="25">
        <v>86846</v>
      </c>
      <c r="AS1036" s="54">
        <v>61136</v>
      </c>
      <c r="AT1036" s="54">
        <v>22890</v>
      </c>
      <c r="AU1036" s="54">
        <v>23426</v>
      </c>
      <c r="AV1036" s="54">
        <v>46709</v>
      </c>
      <c r="AW1036" s="25">
        <f t="shared" si="64"/>
        <v>292685</v>
      </c>
      <c r="AX1036" s="165">
        <v>211871</v>
      </c>
      <c r="AY1036" s="98">
        <f t="shared" si="65"/>
        <v>1770965</v>
      </c>
      <c r="AZ1036" s="73"/>
      <c r="BA1036" s="20">
        <v>319694</v>
      </c>
      <c r="BB1036" s="20">
        <v>18278</v>
      </c>
      <c r="BC1036" s="19">
        <v>337972</v>
      </c>
      <c r="BD1036" s="19">
        <f t="shared" si="66"/>
        <v>2108937</v>
      </c>
      <c r="BF1036" s="20">
        <v>170469</v>
      </c>
      <c r="BG1036" s="21">
        <f t="shared" si="67"/>
        <v>1938468</v>
      </c>
      <c r="BI1036" s="73"/>
      <c r="BJ1036" s="73"/>
      <c r="BK1036" s="73"/>
      <c r="BL1036" s="73"/>
      <c r="BM1036" s="73"/>
      <c r="BN1036" s="73"/>
      <c r="BO1036" s="73"/>
    </row>
    <row r="1037" spans="1:67" ht="22.5" customHeight="1" x14ac:dyDescent="0.2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407967</v>
      </c>
      <c r="G1037" s="20">
        <v>85395</v>
      </c>
      <c r="H1037" s="20">
        <v>69906</v>
      </c>
      <c r="I1037" s="20">
        <v>0</v>
      </c>
      <c r="J1037" s="20">
        <v>0</v>
      </c>
      <c r="K1037" s="20">
        <v>0</v>
      </c>
      <c r="L1037" s="20">
        <v>0</v>
      </c>
      <c r="M1037" s="20">
        <v>25519</v>
      </c>
      <c r="N1037" s="20">
        <v>17891</v>
      </c>
      <c r="O1037" s="20">
        <v>14319</v>
      </c>
      <c r="P1037" s="20">
        <v>178323</v>
      </c>
      <c r="Q1037" s="20">
        <v>46655</v>
      </c>
      <c r="R1037" s="20">
        <v>63146</v>
      </c>
      <c r="S1037" s="20">
        <v>61104</v>
      </c>
      <c r="T1037" s="21">
        <v>65172</v>
      </c>
      <c r="U1037" s="54">
        <v>28976</v>
      </c>
      <c r="V1037" s="20">
        <v>28225</v>
      </c>
      <c r="W1037" s="20">
        <v>19504</v>
      </c>
      <c r="X1037" s="20">
        <v>0</v>
      </c>
      <c r="Y1037" s="21">
        <v>0</v>
      </c>
      <c r="Z1037" s="20">
        <v>181792</v>
      </c>
      <c r="AA1037" s="21">
        <v>148954</v>
      </c>
      <c r="AB1037" s="32">
        <v>0</v>
      </c>
      <c r="AC1037" s="20">
        <v>1023601</v>
      </c>
      <c r="AD1037" s="20">
        <v>254091</v>
      </c>
      <c r="AE1037" s="20">
        <v>465870</v>
      </c>
      <c r="AF1037" s="20">
        <v>275310</v>
      </c>
      <c r="AG1037" s="20">
        <v>137874</v>
      </c>
      <c r="AH1037" s="20">
        <v>58437</v>
      </c>
      <c r="AI1037" s="21">
        <v>3208</v>
      </c>
      <c r="AJ1037" s="25">
        <v>55387</v>
      </c>
      <c r="AK1037" s="25">
        <v>56116</v>
      </c>
      <c r="AL1037" s="25">
        <v>13069</v>
      </c>
      <c r="AM1037" s="22">
        <v>32046</v>
      </c>
      <c r="AN1037" s="20">
        <v>107140</v>
      </c>
      <c r="AO1037" s="20">
        <v>7726</v>
      </c>
      <c r="AP1037" s="54">
        <v>3932723</v>
      </c>
      <c r="AQ1037" s="25">
        <v>94746</v>
      </c>
      <c r="AR1037" s="25">
        <v>158542</v>
      </c>
      <c r="AS1037" s="54">
        <v>58089</v>
      </c>
      <c r="AT1037" s="54">
        <v>36223</v>
      </c>
      <c r="AU1037" s="54">
        <v>36742</v>
      </c>
      <c r="AV1037" s="54">
        <v>170384</v>
      </c>
      <c r="AW1037" s="25">
        <f t="shared" si="64"/>
        <v>554726</v>
      </c>
      <c r="AX1037" s="165">
        <v>425275</v>
      </c>
      <c r="AY1037" s="98">
        <f t="shared" si="65"/>
        <v>4912724</v>
      </c>
      <c r="AZ1037" s="73"/>
      <c r="BA1037" s="20">
        <v>669864</v>
      </c>
      <c r="BB1037" s="20">
        <v>31633</v>
      </c>
      <c r="BC1037" s="19">
        <v>701497</v>
      </c>
      <c r="BD1037" s="19">
        <f t="shared" si="66"/>
        <v>5614221</v>
      </c>
      <c r="BF1037" s="20">
        <v>621839</v>
      </c>
      <c r="BG1037" s="21">
        <f t="shared" si="67"/>
        <v>4992382</v>
      </c>
      <c r="BI1037" s="73"/>
      <c r="BJ1037" s="73"/>
      <c r="BK1037" s="73"/>
      <c r="BL1037" s="73"/>
      <c r="BM1037" s="73"/>
      <c r="BN1037" s="73"/>
      <c r="BO1037" s="73"/>
    </row>
    <row r="1038" spans="1:67" ht="22.5" customHeight="1" x14ac:dyDescent="0.2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575312</v>
      </c>
      <c r="G1038" s="20">
        <v>178175</v>
      </c>
      <c r="H1038" s="20">
        <v>145160</v>
      </c>
      <c r="I1038" s="20">
        <v>0</v>
      </c>
      <c r="J1038" s="20">
        <v>0</v>
      </c>
      <c r="K1038" s="20">
        <v>0</v>
      </c>
      <c r="L1038" s="20">
        <v>0</v>
      </c>
      <c r="M1038" s="20">
        <v>26201</v>
      </c>
      <c r="N1038" s="20">
        <v>21665</v>
      </c>
      <c r="O1038" s="20">
        <v>5069</v>
      </c>
      <c r="P1038" s="20">
        <v>402163</v>
      </c>
      <c r="Q1038" s="20">
        <v>62194</v>
      </c>
      <c r="R1038" s="20">
        <v>105198</v>
      </c>
      <c r="S1038" s="20">
        <v>109440</v>
      </c>
      <c r="T1038" s="21">
        <v>54310</v>
      </c>
      <c r="U1038" s="54">
        <v>44161</v>
      </c>
      <c r="V1038" s="20">
        <v>51934</v>
      </c>
      <c r="W1038" s="20">
        <v>19504</v>
      </c>
      <c r="X1038" s="20">
        <v>0</v>
      </c>
      <c r="Y1038" s="21">
        <v>0</v>
      </c>
      <c r="Z1038" s="20">
        <v>272702</v>
      </c>
      <c r="AA1038" s="21">
        <v>202200</v>
      </c>
      <c r="AB1038" s="32">
        <v>0</v>
      </c>
      <c r="AC1038" s="20">
        <v>1315720</v>
      </c>
      <c r="AD1038" s="20">
        <v>367398</v>
      </c>
      <c r="AE1038" s="20">
        <v>766443</v>
      </c>
      <c r="AF1038" s="20">
        <v>441632</v>
      </c>
      <c r="AG1038" s="20">
        <v>265547</v>
      </c>
      <c r="AH1038" s="20">
        <v>126067</v>
      </c>
      <c r="AI1038" s="21">
        <v>40902</v>
      </c>
      <c r="AJ1038" s="25">
        <v>71282</v>
      </c>
      <c r="AK1038" s="25">
        <v>80502</v>
      </c>
      <c r="AL1038" s="25">
        <v>20036</v>
      </c>
      <c r="AM1038" s="22">
        <v>46432</v>
      </c>
      <c r="AN1038" s="20">
        <v>114466</v>
      </c>
      <c r="AO1038" s="20">
        <v>34283</v>
      </c>
      <c r="AP1038" s="54">
        <v>5966098</v>
      </c>
      <c r="AQ1038" s="25">
        <v>96692</v>
      </c>
      <c r="AR1038" s="25">
        <v>139873</v>
      </c>
      <c r="AS1038" s="54">
        <v>90032</v>
      </c>
      <c r="AT1038" s="54">
        <v>45573</v>
      </c>
      <c r="AU1038" s="54">
        <v>73246</v>
      </c>
      <c r="AV1038" s="54">
        <v>238542</v>
      </c>
      <c r="AW1038" s="25">
        <f t="shared" si="64"/>
        <v>683958</v>
      </c>
      <c r="AX1038" s="165">
        <v>635408</v>
      </c>
      <c r="AY1038" s="98">
        <f t="shared" si="65"/>
        <v>7285464</v>
      </c>
      <c r="AZ1038" s="73"/>
      <c r="BA1038" s="20">
        <v>928872</v>
      </c>
      <c r="BB1038" s="20">
        <v>104515</v>
      </c>
      <c r="BC1038" s="19">
        <v>1033387</v>
      </c>
      <c r="BD1038" s="19">
        <f t="shared" si="66"/>
        <v>8318851</v>
      </c>
      <c r="BF1038" s="20">
        <v>870591</v>
      </c>
      <c r="BG1038" s="21">
        <f t="shared" si="67"/>
        <v>7448260</v>
      </c>
      <c r="BI1038" s="73"/>
      <c r="BJ1038" s="73"/>
      <c r="BK1038" s="73"/>
      <c r="BL1038" s="73"/>
      <c r="BM1038" s="73"/>
      <c r="BN1038" s="73"/>
      <c r="BO1038" s="73"/>
    </row>
    <row r="1039" spans="1:67" ht="22.5" customHeight="1" x14ac:dyDescent="0.2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230829</v>
      </c>
      <c r="G1039" s="20">
        <v>25955</v>
      </c>
      <c r="H1039" s="20">
        <v>22729</v>
      </c>
      <c r="I1039" s="20">
        <v>0</v>
      </c>
      <c r="J1039" s="20">
        <v>0</v>
      </c>
      <c r="K1039" s="20">
        <v>0</v>
      </c>
      <c r="L1039" s="20">
        <v>0</v>
      </c>
      <c r="M1039" s="20">
        <v>10833</v>
      </c>
      <c r="N1039" s="20">
        <v>6109</v>
      </c>
      <c r="O1039" s="20">
        <v>851</v>
      </c>
      <c r="P1039" s="20">
        <v>59005</v>
      </c>
      <c r="Q1039" s="20">
        <v>25534</v>
      </c>
      <c r="R1039" s="20">
        <v>36134</v>
      </c>
      <c r="S1039" s="20">
        <v>33744</v>
      </c>
      <c r="T1039" s="21">
        <v>10862</v>
      </c>
      <c r="U1039" s="54">
        <v>20516</v>
      </c>
      <c r="V1039" s="20">
        <v>20322</v>
      </c>
      <c r="W1039" s="20">
        <v>9752</v>
      </c>
      <c r="X1039" s="20">
        <v>0</v>
      </c>
      <c r="Y1039" s="21">
        <v>0</v>
      </c>
      <c r="Z1039" s="20">
        <v>103630</v>
      </c>
      <c r="AA1039" s="21">
        <v>51898</v>
      </c>
      <c r="AB1039" s="32">
        <v>0</v>
      </c>
      <c r="AC1039" s="20">
        <v>431360</v>
      </c>
      <c r="AD1039" s="20">
        <v>133470</v>
      </c>
      <c r="AE1039" s="20">
        <v>187684</v>
      </c>
      <c r="AF1039" s="20">
        <v>89323</v>
      </c>
      <c r="AG1039" s="20">
        <v>68668</v>
      </c>
      <c r="AH1039" s="20">
        <v>20636</v>
      </c>
      <c r="AI1039" s="21">
        <v>2406</v>
      </c>
      <c r="AJ1039" s="25">
        <v>33613</v>
      </c>
      <c r="AK1039" s="25">
        <v>36842</v>
      </c>
      <c r="AL1039" s="25">
        <v>5452</v>
      </c>
      <c r="AM1039" s="22">
        <v>17868</v>
      </c>
      <c r="AN1039" s="20">
        <v>62916</v>
      </c>
      <c r="AO1039" s="20">
        <v>2686</v>
      </c>
      <c r="AP1039" s="54">
        <v>1761627</v>
      </c>
      <c r="AQ1039" s="25">
        <v>47460</v>
      </c>
      <c r="AR1039" s="25">
        <v>76150</v>
      </c>
      <c r="AS1039" s="54">
        <v>26889</v>
      </c>
      <c r="AT1039" s="54">
        <v>19869</v>
      </c>
      <c r="AU1039" s="54">
        <v>24902</v>
      </c>
      <c r="AV1039" s="54">
        <v>100096</v>
      </c>
      <c r="AW1039" s="25">
        <f t="shared" si="64"/>
        <v>295366</v>
      </c>
      <c r="AX1039" s="165">
        <v>307378</v>
      </c>
      <c r="AY1039" s="98">
        <f t="shared" si="65"/>
        <v>2364371</v>
      </c>
      <c r="AZ1039" s="73"/>
      <c r="BA1039" s="20">
        <v>419254</v>
      </c>
      <c r="BB1039" s="20">
        <v>8911</v>
      </c>
      <c r="BC1039" s="19">
        <v>428165</v>
      </c>
      <c r="BD1039" s="19">
        <f t="shared" si="66"/>
        <v>2792536</v>
      </c>
      <c r="BF1039" s="20">
        <v>365314</v>
      </c>
      <c r="BG1039" s="21">
        <f t="shared" si="67"/>
        <v>2427222</v>
      </c>
      <c r="BI1039" s="73"/>
      <c r="BJ1039" s="73"/>
      <c r="BK1039" s="73"/>
      <c r="BL1039" s="73"/>
      <c r="BM1039" s="73"/>
      <c r="BN1039" s="73"/>
      <c r="BO1039" s="73"/>
    </row>
    <row r="1040" spans="1:67" ht="22.5" customHeight="1" x14ac:dyDescent="0.2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278823</v>
      </c>
      <c r="G1040" s="20">
        <v>39005</v>
      </c>
      <c r="H1040" s="20">
        <v>26167</v>
      </c>
      <c r="I1040" s="20">
        <v>0</v>
      </c>
      <c r="J1040" s="20">
        <v>0</v>
      </c>
      <c r="K1040" s="20">
        <v>1448</v>
      </c>
      <c r="L1040" s="20">
        <v>1551</v>
      </c>
      <c r="M1040" s="20">
        <v>14781</v>
      </c>
      <c r="N1040" s="20">
        <v>8250</v>
      </c>
      <c r="O1040" s="20">
        <v>185</v>
      </c>
      <c r="P1040" s="20">
        <v>46094</v>
      </c>
      <c r="Q1040" s="20">
        <v>30573</v>
      </c>
      <c r="R1040" s="20">
        <v>39561</v>
      </c>
      <c r="S1040" s="20">
        <v>40128</v>
      </c>
      <c r="T1040" s="21">
        <v>21724</v>
      </c>
      <c r="U1040" s="54">
        <v>16497</v>
      </c>
      <c r="V1040" s="20">
        <v>21451</v>
      </c>
      <c r="W1040" s="20">
        <v>9752</v>
      </c>
      <c r="X1040" s="20">
        <v>0</v>
      </c>
      <c r="Y1040" s="21">
        <v>0</v>
      </c>
      <c r="Z1040" s="20">
        <v>124196</v>
      </c>
      <c r="AA1040" s="21">
        <v>82902</v>
      </c>
      <c r="AB1040" s="32">
        <v>0</v>
      </c>
      <c r="AC1040" s="20">
        <v>552083</v>
      </c>
      <c r="AD1040" s="20">
        <v>169692</v>
      </c>
      <c r="AE1040" s="20">
        <v>220640</v>
      </c>
      <c r="AF1040" s="20">
        <v>117466</v>
      </c>
      <c r="AG1040" s="20">
        <v>90589</v>
      </c>
      <c r="AH1040" s="20">
        <v>41647</v>
      </c>
      <c r="AI1040" s="21">
        <v>1604</v>
      </c>
      <c r="AJ1040" s="25">
        <v>40528</v>
      </c>
      <c r="AK1040" s="25">
        <v>44570</v>
      </c>
      <c r="AL1040" s="25">
        <v>7526</v>
      </c>
      <c r="AM1040" s="22">
        <v>23810</v>
      </c>
      <c r="AN1040" s="20">
        <v>62348</v>
      </c>
      <c r="AO1040" s="20">
        <v>4272</v>
      </c>
      <c r="AP1040" s="54">
        <v>2179863</v>
      </c>
      <c r="AQ1040" s="25">
        <v>43488</v>
      </c>
      <c r="AR1040" s="25">
        <v>85656</v>
      </c>
      <c r="AS1040" s="54">
        <v>20861</v>
      </c>
      <c r="AT1040" s="54">
        <v>22459</v>
      </c>
      <c r="AU1040" s="54">
        <v>26855</v>
      </c>
      <c r="AV1040" s="54">
        <v>0</v>
      </c>
      <c r="AW1040" s="25">
        <f t="shared" si="64"/>
        <v>199319</v>
      </c>
      <c r="AX1040" s="165">
        <v>372680</v>
      </c>
      <c r="AY1040" s="98">
        <f t="shared" si="65"/>
        <v>2751862</v>
      </c>
      <c r="AZ1040" s="73"/>
      <c r="BA1040" s="20">
        <v>481536</v>
      </c>
      <c r="BB1040" s="20">
        <v>12398</v>
      </c>
      <c r="BC1040" s="19">
        <v>493934</v>
      </c>
      <c r="BD1040" s="19">
        <f t="shared" si="66"/>
        <v>3245796</v>
      </c>
      <c r="BF1040" s="20">
        <v>0</v>
      </c>
      <c r="BG1040" s="21">
        <f t="shared" si="67"/>
        <v>3245796</v>
      </c>
      <c r="BI1040" s="73"/>
      <c r="BJ1040" s="73"/>
      <c r="BK1040" s="73"/>
      <c r="BL1040" s="73"/>
      <c r="BM1040" s="73"/>
      <c r="BN1040" s="73"/>
      <c r="BO1040" s="73"/>
    </row>
    <row r="1041" spans="1:67" ht="22.5" customHeight="1" x14ac:dyDescent="0.2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307499</v>
      </c>
      <c r="G1041" s="20">
        <v>141894</v>
      </c>
      <c r="H1041" s="20">
        <v>126633</v>
      </c>
      <c r="I1041" s="20">
        <v>0</v>
      </c>
      <c r="J1041" s="20">
        <v>0</v>
      </c>
      <c r="K1041" s="20">
        <v>0</v>
      </c>
      <c r="L1041" s="20">
        <v>0</v>
      </c>
      <c r="M1041" s="20">
        <v>9399</v>
      </c>
      <c r="N1041" s="20">
        <v>7485</v>
      </c>
      <c r="O1041" s="20">
        <v>0</v>
      </c>
      <c r="P1041" s="20">
        <v>225594</v>
      </c>
      <c r="Q1041" s="20">
        <v>29025</v>
      </c>
      <c r="R1041" s="20">
        <v>50330</v>
      </c>
      <c r="S1041" s="20">
        <v>56544</v>
      </c>
      <c r="T1041" s="21">
        <v>54310</v>
      </c>
      <c r="U1041" s="54">
        <v>21319</v>
      </c>
      <c r="V1041" s="20">
        <v>22580</v>
      </c>
      <c r="W1041" s="20">
        <v>19504</v>
      </c>
      <c r="X1041" s="20">
        <v>0</v>
      </c>
      <c r="Y1041" s="21">
        <v>0</v>
      </c>
      <c r="Z1041" s="20">
        <v>154400</v>
      </c>
      <c r="AA1041" s="21">
        <v>0</v>
      </c>
      <c r="AB1041" s="32">
        <v>63841</v>
      </c>
      <c r="AC1041" s="20">
        <v>641810</v>
      </c>
      <c r="AD1041" s="20">
        <v>236029</v>
      </c>
      <c r="AE1041" s="20">
        <v>406269</v>
      </c>
      <c r="AF1041" s="20">
        <v>229163</v>
      </c>
      <c r="AG1041" s="20">
        <v>80295</v>
      </c>
      <c r="AH1041" s="20">
        <v>161899</v>
      </c>
      <c r="AI1041" s="21">
        <v>23659</v>
      </c>
      <c r="AJ1041" s="25">
        <v>38598</v>
      </c>
      <c r="AK1041" s="25">
        <v>51552</v>
      </c>
      <c r="AL1041" s="25">
        <v>11896</v>
      </c>
      <c r="AM1041" s="22">
        <v>23799</v>
      </c>
      <c r="AN1041" s="20">
        <v>305785</v>
      </c>
      <c r="AO1041" s="20">
        <v>18790</v>
      </c>
      <c r="AP1041" s="54">
        <v>3519901</v>
      </c>
      <c r="AQ1041" s="25">
        <v>65962</v>
      </c>
      <c r="AR1041" s="25">
        <v>111425</v>
      </c>
      <c r="AS1041" s="54">
        <v>100696</v>
      </c>
      <c r="AT1041" s="54">
        <v>39107</v>
      </c>
      <c r="AU1041" s="54">
        <v>53281</v>
      </c>
      <c r="AV1041" s="54">
        <v>95283</v>
      </c>
      <c r="AW1041" s="25">
        <f t="shared" si="64"/>
        <v>465754</v>
      </c>
      <c r="AX1041" s="165">
        <v>465684</v>
      </c>
      <c r="AY1041" s="98">
        <f t="shared" si="65"/>
        <v>4451339</v>
      </c>
      <c r="AZ1041" s="73"/>
      <c r="BA1041" s="20">
        <v>465804</v>
      </c>
      <c r="BB1041" s="20">
        <v>92801</v>
      </c>
      <c r="BC1041" s="19">
        <v>558605</v>
      </c>
      <c r="BD1041" s="19">
        <f t="shared" si="66"/>
        <v>5009944</v>
      </c>
      <c r="BF1041" s="20">
        <v>347748</v>
      </c>
      <c r="BG1041" s="21">
        <f t="shared" si="67"/>
        <v>4662196</v>
      </c>
      <c r="BI1041" s="73"/>
      <c r="BJ1041" s="73"/>
      <c r="BK1041" s="73"/>
      <c r="BL1041" s="73"/>
      <c r="BM1041" s="73"/>
      <c r="BN1041" s="73"/>
      <c r="BO1041" s="73"/>
    </row>
    <row r="1042" spans="1:67" ht="22.5" customHeight="1" x14ac:dyDescent="0.2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362583</v>
      </c>
      <c r="G1042" s="20">
        <v>125117</v>
      </c>
      <c r="H1042" s="20">
        <v>135419</v>
      </c>
      <c r="I1042" s="20">
        <v>0</v>
      </c>
      <c r="J1042" s="20">
        <v>0</v>
      </c>
      <c r="K1042" s="20">
        <v>16249</v>
      </c>
      <c r="L1042" s="20">
        <v>10614</v>
      </c>
      <c r="M1042" s="20">
        <v>22450</v>
      </c>
      <c r="N1042" s="20">
        <v>12001</v>
      </c>
      <c r="O1042" s="20">
        <v>9657</v>
      </c>
      <c r="P1042" s="20">
        <v>171318</v>
      </c>
      <c r="Q1042" s="20">
        <v>48623</v>
      </c>
      <c r="R1042" s="20">
        <v>51932</v>
      </c>
      <c r="S1042" s="20">
        <v>63840</v>
      </c>
      <c r="T1042" s="21">
        <v>65172</v>
      </c>
      <c r="U1042" s="54">
        <v>24703</v>
      </c>
      <c r="V1042" s="20">
        <v>28225</v>
      </c>
      <c r="W1042" s="20">
        <v>9752</v>
      </c>
      <c r="X1042" s="20">
        <v>0</v>
      </c>
      <c r="Y1042" s="21">
        <v>0</v>
      </c>
      <c r="Z1042" s="20">
        <v>181625</v>
      </c>
      <c r="AA1042" s="21">
        <v>64030</v>
      </c>
      <c r="AB1042" s="32">
        <v>0</v>
      </c>
      <c r="AC1042" s="20">
        <v>868351</v>
      </c>
      <c r="AD1042" s="20">
        <v>264764</v>
      </c>
      <c r="AE1042" s="20">
        <v>564079</v>
      </c>
      <c r="AF1042" s="20">
        <v>294276</v>
      </c>
      <c r="AG1042" s="20">
        <v>116185</v>
      </c>
      <c r="AH1042" s="20">
        <v>124285</v>
      </c>
      <c r="AI1042" s="21">
        <v>10827</v>
      </c>
      <c r="AJ1042" s="25">
        <v>51573</v>
      </c>
      <c r="AK1042" s="25">
        <v>50923</v>
      </c>
      <c r="AL1042" s="25">
        <v>13101</v>
      </c>
      <c r="AM1042" s="22">
        <v>28387</v>
      </c>
      <c r="AN1042" s="20">
        <v>88187</v>
      </c>
      <c r="AO1042" s="20">
        <v>11511</v>
      </c>
      <c r="AP1042" s="54">
        <v>3889759</v>
      </c>
      <c r="AQ1042" s="25">
        <v>78691</v>
      </c>
      <c r="AR1042" s="25">
        <v>133103</v>
      </c>
      <c r="AS1042" s="54">
        <v>78967</v>
      </c>
      <c r="AT1042" s="54">
        <v>34227</v>
      </c>
      <c r="AU1042" s="54">
        <v>60744</v>
      </c>
      <c r="AV1042" s="54">
        <v>105710</v>
      </c>
      <c r="AW1042" s="25">
        <f t="shared" si="64"/>
        <v>491442</v>
      </c>
      <c r="AX1042" s="165">
        <v>424964</v>
      </c>
      <c r="AY1042" s="98">
        <f t="shared" si="65"/>
        <v>4806165</v>
      </c>
      <c r="AZ1042" s="73"/>
      <c r="BA1042" s="20">
        <v>601616</v>
      </c>
      <c r="BB1042" s="20">
        <v>61966</v>
      </c>
      <c r="BC1042" s="19">
        <v>663582</v>
      </c>
      <c r="BD1042" s="19">
        <f t="shared" si="66"/>
        <v>5469747</v>
      </c>
      <c r="BF1042" s="20">
        <v>385803</v>
      </c>
      <c r="BG1042" s="21">
        <f t="shared" si="67"/>
        <v>5083944</v>
      </c>
      <c r="BI1042" s="73"/>
      <c r="BJ1042" s="73"/>
      <c r="BK1042" s="73"/>
      <c r="BL1042" s="73"/>
      <c r="BM1042" s="73"/>
      <c r="BN1042" s="73"/>
      <c r="BO1042" s="73"/>
    </row>
    <row r="1043" spans="1:67" ht="22.5" customHeight="1" x14ac:dyDescent="0.2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249175</v>
      </c>
      <c r="G1043" s="20">
        <v>61805</v>
      </c>
      <c r="H1043" s="20">
        <v>49469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4632</v>
      </c>
      <c r="O1043" s="20">
        <v>0</v>
      </c>
      <c r="P1043" s="20">
        <v>34900</v>
      </c>
      <c r="Q1043" s="20">
        <v>21127</v>
      </c>
      <c r="R1043" s="20">
        <v>50241</v>
      </c>
      <c r="S1043" s="20">
        <v>27360</v>
      </c>
      <c r="T1043" s="21">
        <v>43448</v>
      </c>
      <c r="U1043" s="54">
        <v>25676</v>
      </c>
      <c r="V1043" s="20">
        <v>13548</v>
      </c>
      <c r="W1043" s="20">
        <v>19504</v>
      </c>
      <c r="X1043" s="20">
        <v>0</v>
      </c>
      <c r="Y1043" s="21">
        <v>0</v>
      </c>
      <c r="Z1043" s="20">
        <v>135837</v>
      </c>
      <c r="AA1043" s="21">
        <v>0</v>
      </c>
      <c r="AB1043" s="32">
        <v>0</v>
      </c>
      <c r="AC1043" s="20">
        <v>381404</v>
      </c>
      <c r="AD1043" s="20">
        <v>314303</v>
      </c>
      <c r="AE1043" s="20">
        <v>388506</v>
      </c>
      <c r="AF1043" s="20">
        <v>193067</v>
      </c>
      <c r="AG1043" s="20">
        <v>63865</v>
      </c>
      <c r="AH1043" s="20">
        <v>85358</v>
      </c>
      <c r="AI1043" s="21">
        <v>184460</v>
      </c>
      <c r="AJ1043" s="25">
        <v>29000</v>
      </c>
      <c r="AK1043" s="25">
        <v>50509</v>
      </c>
      <c r="AL1043" s="25">
        <v>10452</v>
      </c>
      <c r="AM1043" s="22">
        <v>20187</v>
      </c>
      <c r="AN1043" s="20">
        <v>297698</v>
      </c>
      <c r="AO1043" s="20">
        <v>46064</v>
      </c>
      <c r="AP1043" s="54">
        <v>2801595</v>
      </c>
      <c r="AQ1043" s="25">
        <v>51116</v>
      </c>
      <c r="AR1043" s="25">
        <v>121550</v>
      </c>
      <c r="AS1043" s="54">
        <v>104070</v>
      </c>
      <c r="AT1043" s="54">
        <v>61592</v>
      </c>
      <c r="AU1043" s="54">
        <v>90151</v>
      </c>
      <c r="AV1043" s="54">
        <v>50038</v>
      </c>
      <c r="AW1043" s="25">
        <f t="shared" si="64"/>
        <v>478517</v>
      </c>
      <c r="AX1043" s="165">
        <v>1035650</v>
      </c>
      <c r="AY1043" s="98">
        <f t="shared" si="65"/>
        <v>4315762</v>
      </c>
      <c r="AZ1043" s="73"/>
      <c r="BA1043" s="20">
        <v>376960</v>
      </c>
      <c r="BB1043" s="20">
        <v>209759</v>
      </c>
      <c r="BC1043" s="19">
        <v>586719</v>
      </c>
      <c r="BD1043" s="19">
        <f t="shared" si="66"/>
        <v>4902481</v>
      </c>
      <c r="BF1043" s="20">
        <v>182620</v>
      </c>
      <c r="BG1043" s="21">
        <f t="shared" si="67"/>
        <v>4719861</v>
      </c>
      <c r="BI1043" s="73"/>
      <c r="BJ1043" s="73"/>
      <c r="BK1043" s="73"/>
      <c r="BL1043" s="73"/>
      <c r="BM1043" s="73"/>
      <c r="BN1043" s="73"/>
      <c r="BO1043" s="73"/>
    </row>
    <row r="1044" spans="1:67" ht="22.5" customHeight="1" x14ac:dyDescent="0.2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276167</v>
      </c>
      <c r="G1044" s="20">
        <v>86542</v>
      </c>
      <c r="H1044" s="20">
        <v>47559</v>
      </c>
      <c r="I1044" s="20">
        <v>0</v>
      </c>
      <c r="J1044" s="20">
        <v>0</v>
      </c>
      <c r="K1044" s="20">
        <v>0</v>
      </c>
      <c r="L1044" s="20">
        <v>0</v>
      </c>
      <c r="M1044" s="20">
        <v>15338</v>
      </c>
      <c r="N1044" s="20">
        <v>8033</v>
      </c>
      <c r="O1044" s="20">
        <v>4033</v>
      </c>
      <c r="P1044" s="20">
        <v>201796</v>
      </c>
      <c r="Q1044" s="20">
        <v>30333</v>
      </c>
      <c r="R1044" s="20">
        <v>39828</v>
      </c>
      <c r="S1044" s="20">
        <v>37392</v>
      </c>
      <c r="T1044" s="21">
        <v>43448</v>
      </c>
      <c r="U1044" s="54">
        <v>17851</v>
      </c>
      <c r="V1044" s="20">
        <v>15806</v>
      </c>
      <c r="W1044" s="20">
        <v>9752</v>
      </c>
      <c r="X1044" s="20">
        <v>0</v>
      </c>
      <c r="Y1044" s="21">
        <v>0</v>
      </c>
      <c r="Z1044" s="20">
        <v>132290</v>
      </c>
      <c r="AA1044" s="21">
        <v>0</v>
      </c>
      <c r="AB1044" s="32">
        <v>0</v>
      </c>
      <c r="AC1044" s="20">
        <v>745724</v>
      </c>
      <c r="AD1044" s="20">
        <v>219847</v>
      </c>
      <c r="AE1044" s="20">
        <v>355403</v>
      </c>
      <c r="AF1044" s="20">
        <v>176461</v>
      </c>
      <c r="AG1044" s="20">
        <v>81743</v>
      </c>
      <c r="AH1044" s="20">
        <v>105994</v>
      </c>
      <c r="AI1044" s="21">
        <v>10827</v>
      </c>
      <c r="AJ1044" s="25">
        <v>40380</v>
      </c>
      <c r="AK1044" s="25">
        <v>43617</v>
      </c>
      <c r="AL1044" s="25">
        <v>9381</v>
      </c>
      <c r="AM1044" s="22">
        <v>21933</v>
      </c>
      <c r="AN1044" s="20">
        <v>63081</v>
      </c>
      <c r="AO1044" s="20">
        <v>9686</v>
      </c>
      <c r="AP1044" s="54">
        <v>2850245</v>
      </c>
      <c r="AQ1044" s="25">
        <v>61393</v>
      </c>
      <c r="AR1044" s="25">
        <v>75140</v>
      </c>
      <c r="AS1044" s="54">
        <v>68675</v>
      </c>
      <c r="AT1044" s="54">
        <v>28527</v>
      </c>
      <c r="AU1044" s="54">
        <v>37262</v>
      </c>
      <c r="AV1044" s="54">
        <v>84946</v>
      </c>
      <c r="AW1044" s="25">
        <f t="shared" si="64"/>
        <v>355943</v>
      </c>
      <c r="AX1044" s="165">
        <v>350696</v>
      </c>
      <c r="AY1044" s="98">
        <f t="shared" si="65"/>
        <v>3556884</v>
      </c>
      <c r="AZ1044" s="73"/>
      <c r="BA1044" s="20">
        <v>480491</v>
      </c>
      <c r="BB1044" s="20">
        <v>49728</v>
      </c>
      <c r="BC1044" s="19">
        <v>530219</v>
      </c>
      <c r="BD1044" s="19">
        <f t="shared" si="66"/>
        <v>4087103</v>
      </c>
      <c r="BF1044" s="20">
        <v>310021</v>
      </c>
      <c r="BG1044" s="21">
        <f t="shared" si="67"/>
        <v>3777082</v>
      </c>
      <c r="BI1044" s="73"/>
      <c r="BJ1044" s="73"/>
      <c r="BK1044" s="73"/>
      <c r="BL1044" s="73"/>
      <c r="BM1044" s="73"/>
      <c r="BN1044" s="73"/>
      <c r="BO1044" s="73"/>
    </row>
    <row r="1045" spans="1:67" ht="22.5" customHeight="1" x14ac:dyDescent="0.2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199813</v>
      </c>
      <c r="G1045" s="20">
        <v>39220</v>
      </c>
      <c r="H1045" s="20">
        <v>25021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4193</v>
      </c>
      <c r="O1045" s="20">
        <v>0</v>
      </c>
      <c r="P1045" s="20">
        <v>234</v>
      </c>
      <c r="Q1045" s="20">
        <v>19908</v>
      </c>
      <c r="R1045" s="20">
        <v>39694</v>
      </c>
      <c r="S1045" s="20">
        <v>15504</v>
      </c>
      <c r="T1045" s="21">
        <v>10862</v>
      </c>
      <c r="U1045" s="54">
        <v>26184</v>
      </c>
      <c r="V1045" s="20">
        <v>7903</v>
      </c>
      <c r="W1045" s="20">
        <v>9752</v>
      </c>
      <c r="X1045" s="20">
        <v>0</v>
      </c>
      <c r="Y1045" s="21">
        <v>0</v>
      </c>
      <c r="Z1045" s="20">
        <v>110288</v>
      </c>
      <c r="AA1045" s="21">
        <v>0</v>
      </c>
      <c r="AB1045" s="32">
        <v>0</v>
      </c>
      <c r="AC1045" s="20">
        <v>355184</v>
      </c>
      <c r="AD1045" s="20">
        <v>172377</v>
      </c>
      <c r="AE1045" s="20">
        <v>251909</v>
      </c>
      <c r="AF1045" s="20">
        <v>123671</v>
      </c>
      <c r="AG1045" s="20">
        <v>49772</v>
      </c>
      <c r="AH1045" s="20">
        <v>105337</v>
      </c>
      <c r="AI1045" s="21">
        <v>64561</v>
      </c>
      <c r="AJ1045" s="25">
        <v>27482</v>
      </c>
      <c r="AK1045" s="25">
        <v>41686</v>
      </c>
      <c r="AL1045" s="25">
        <v>7649</v>
      </c>
      <c r="AM1045" s="22">
        <v>15718</v>
      </c>
      <c r="AN1045" s="20">
        <v>70255</v>
      </c>
      <c r="AO1045" s="20">
        <v>19185</v>
      </c>
      <c r="AP1045" s="54">
        <v>1813362</v>
      </c>
      <c r="AQ1045" s="25">
        <v>54155</v>
      </c>
      <c r="AR1045" s="25">
        <v>106386</v>
      </c>
      <c r="AS1045" s="54">
        <v>83417</v>
      </c>
      <c r="AT1045" s="54">
        <v>47579</v>
      </c>
      <c r="AU1045" s="54">
        <v>82907</v>
      </c>
      <c r="AV1045" s="54">
        <v>34355</v>
      </c>
      <c r="AW1045" s="25">
        <f t="shared" si="64"/>
        <v>408799</v>
      </c>
      <c r="AX1045" s="165">
        <v>234581</v>
      </c>
      <c r="AY1045" s="98">
        <f t="shared" si="65"/>
        <v>2456742</v>
      </c>
      <c r="AZ1045" s="73"/>
      <c r="BA1045" s="20">
        <v>361475</v>
      </c>
      <c r="BB1045" s="20">
        <v>89337</v>
      </c>
      <c r="BC1045" s="19">
        <v>450812</v>
      </c>
      <c r="BD1045" s="19">
        <f t="shared" si="66"/>
        <v>2907554</v>
      </c>
      <c r="BF1045" s="20">
        <v>125383</v>
      </c>
      <c r="BG1045" s="21">
        <f t="shared" si="67"/>
        <v>2782171</v>
      </c>
      <c r="BI1045" s="73"/>
      <c r="BJ1045" s="73"/>
      <c r="BK1045" s="73"/>
      <c r="BL1045" s="73"/>
      <c r="BM1045" s="73"/>
      <c r="BN1045" s="73"/>
      <c r="BO1045" s="73"/>
    </row>
    <row r="1046" spans="1:67" ht="22.5" customHeight="1" x14ac:dyDescent="0.2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232175</v>
      </c>
      <c r="G1046" s="20">
        <v>50907</v>
      </c>
      <c r="H1046" s="20">
        <v>28268</v>
      </c>
      <c r="I1046" s="20">
        <v>0</v>
      </c>
      <c r="J1046" s="20">
        <v>0</v>
      </c>
      <c r="K1046" s="20">
        <v>0</v>
      </c>
      <c r="L1046" s="20">
        <v>6945</v>
      </c>
      <c r="M1046" s="20">
        <v>0</v>
      </c>
      <c r="N1046" s="20">
        <v>4177</v>
      </c>
      <c r="O1046" s="20">
        <v>0</v>
      </c>
      <c r="P1046" s="20">
        <v>194</v>
      </c>
      <c r="Q1046" s="20">
        <v>42605</v>
      </c>
      <c r="R1046" s="20">
        <v>52199</v>
      </c>
      <c r="S1046" s="20">
        <v>25536</v>
      </c>
      <c r="T1046" s="21">
        <v>43448</v>
      </c>
      <c r="U1046" s="54">
        <v>35955</v>
      </c>
      <c r="V1046" s="20">
        <v>9032</v>
      </c>
      <c r="W1046" s="20">
        <v>19504</v>
      </c>
      <c r="X1046" s="20">
        <v>0</v>
      </c>
      <c r="Y1046" s="21">
        <v>0</v>
      </c>
      <c r="Z1046" s="20">
        <v>118083</v>
      </c>
      <c r="AA1046" s="21">
        <v>0</v>
      </c>
      <c r="AB1046" s="32">
        <v>0</v>
      </c>
      <c r="AC1046" s="20">
        <v>313481</v>
      </c>
      <c r="AD1046" s="20">
        <v>301438</v>
      </c>
      <c r="AE1046" s="20">
        <v>376175</v>
      </c>
      <c r="AF1046" s="20">
        <v>209061</v>
      </c>
      <c r="AG1046" s="20">
        <v>53866</v>
      </c>
      <c r="AH1046" s="20">
        <v>69881</v>
      </c>
      <c r="AI1046" s="21">
        <v>167217</v>
      </c>
      <c r="AJ1046" s="25">
        <v>27421</v>
      </c>
      <c r="AK1046" s="25">
        <v>49824</v>
      </c>
      <c r="AL1046" s="25">
        <v>10731</v>
      </c>
      <c r="AM1046" s="22">
        <v>19780</v>
      </c>
      <c r="AN1046" s="20">
        <v>447247</v>
      </c>
      <c r="AO1046" s="20">
        <v>32634</v>
      </c>
      <c r="AP1046" s="54">
        <v>2747784</v>
      </c>
      <c r="AQ1046" s="25">
        <v>74192</v>
      </c>
      <c r="AR1046" s="25">
        <v>126830</v>
      </c>
      <c r="AS1046" s="54">
        <v>110674</v>
      </c>
      <c r="AT1046" s="54">
        <v>62473</v>
      </c>
      <c r="AU1046" s="54">
        <v>88215</v>
      </c>
      <c r="AV1046" s="54">
        <v>42730</v>
      </c>
      <c r="AW1046" s="25">
        <f t="shared" si="64"/>
        <v>505114</v>
      </c>
      <c r="AX1046" s="165">
        <v>958675</v>
      </c>
      <c r="AY1046" s="98">
        <f t="shared" si="65"/>
        <v>4211573</v>
      </c>
      <c r="AZ1046" s="73"/>
      <c r="BA1046" s="20">
        <v>360696</v>
      </c>
      <c r="BB1046" s="20">
        <v>143919</v>
      </c>
      <c r="BC1046" s="19">
        <v>504615</v>
      </c>
      <c r="BD1046" s="19">
        <f t="shared" si="66"/>
        <v>4716188</v>
      </c>
      <c r="BF1046" s="20">
        <v>155948</v>
      </c>
      <c r="BG1046" s="21">
        <f t="shared" si="67"/>
        <v>4560240</v>
      </c>
      <c r="BI1046" s="73"/>
      <c r="BJ1046" s="73"/>
      <c r="BK1046" s="73"/>
      <c r="BL1046" s="73"/>
      <c r="BM1046" s="73"/>
      <c r="BN1046" s="73"/>
      <c r="BO1046" s="73"/>
    </row>
    <row r="1047" spans="1:67" ht="22.5" customHeight="1" x14ac:dyDescent="0.2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288253</v>
      </c>
      <c r="G1047" s="20">
        <v>81451</v>
      </c>
      <c r="H1047" s="20">
        <v>86714</v>
      </c>
      <c r="I1047" s="20">
        <v>0</v>
      </c>
      <c r="J1047" s="20">
        <v>74437</v>
      </c>
      <c r="K1047" s="20">
        <v>63067</v>
      </c>
      <c r="L1047" s="20">
        <v>39816</v>
      </c>
      <c r="M1047" s="20">
        <v>1496</v>
      </c>
      <c r="N1047" s="20">
        <v>5863</v>
      </c>
      <c r="O1047" s="20">
        <v>111</v>
      </c>
      <c r="P1047" s="20">
        <v>123704</v>
      </c>
      <c r="Q1047" s="20">
        <v>25497</v>
      </c>
      <c r="R1047" s="20">
        <v>58518</v>
      </c>
      <c r="S1047" s="20">
        <v>20064</v>
      </c>
      <c r="T1047" s="21">
        <v>32586</v>
      </c>
      <c r="U1047" s="54">
        <v>48137</v>
      </c>
      <c r="V1047" s="20">
        <v>16935</v>
      </c>
      <c r="W1047" s="20">
        <v>19504</v>
      </c>
      <c r="X1047" s="20">
        <v>0</v>
      </c>
      <c r="Y1047" s="21">
        <v>0</v>
      </c>
      <c r="Z1047" s="20">
        <v>150491</v>
      </c>
      <c r="AA1047" s="21">
        <v>0</v>
      </c>
      <c r="AB1047" s="32">
        <v>0</v>
      </c>
      <c r="AC1047" s="20">
        <v>406658</v>
      </c>
      <c r="AD1047" s="20">
        <v>418152</v>
      </c>
      <c r="AE1047" s="20">
        <v>554831</v>
      </c>
      <c r="AF1047" s="20">
        <v>322768</v>
      </c>
      <c r="AG1047" s="20">
        <v>81112</v>
      </c>
      <c r="AH1047" s="20">
        <v>57781</v>
      </c>
      <c r="AI1047" s="21">
        <v>126716</v>
      </c>
      <c r="AJ1047" s="25">
        <v>33192</v>
      </c>
      <c r="AK1047" s="25">
        <v>58879</v>
      </c>
      <c r="AL1047" s="25">
        <v>15827</v>
      </c>
      <c r="AM1047" s="22">
        <v>25542</v>
      </c>
      <c r="AN1047" s="20">
        <v>584850</v>
      </c>
      <c r="AO1047" s="20">
        <v>36741</v>
      </c>
      <c r="AP1047" s="54">
        <v>3859693</v>
      </c>
      <c r="AQ1047" s="25">
        <v>76358</v>
      </c>
      <c r="AR1047" s="25">
        <v>179064</v>
      </c>
      <c r="AS1047" s="54">
        <v>121025</v>
      </c>
      <c r="AT1047" s="54">
        <v>85476</v>
      </c>
      <c r="AU1047" s="54">
        <v>103102</v>
      </c>
      <c r="AV1047" s="54">
        <v>57334</v>
      </c>
      <c r="AW1047" s="25">
        <f t="shared" si="64"/>
        <v>622359</v>
      </c>
      <c r="AX1047" s="165">
        <v>1072520</v>
      </c>
      <c r="AY1047" s="98">
        <f t="shared" si="65"/>
        <v>5554572</v>
      </c>
      <c r="AZ1047" s="73"/>
      <c r="BA1047" s="20">
        <v>418665</v>
      </c>
      <c r="BB1047" s="20">
        <v>154220</v>
      </c>
      <c r="BC1047" s="19">
        <v>572885</v>
      </c>
      <c r="BD1047" s="19">
        <f t="shared" si="66"/>
        <v>6127457</v>
      </c>
      <c r="BF1047" s="20">
        <v>209247</v>
      </c>
      <c r="BG1047" s="21">
        <f t="shared" si="67"/>
        <v>5918210</v>
      </c>
      <c r="BI1047" s="73"/>
      <c r="BJ1047" s="73"/>
      <c r="BK1047" s="73"/>
      <c r="BL1047" s="73"/>
      <c r="BM1047" s="73"/>
      <c r="BN1047" s="73"/>
      <c r="BO1047" s="73"/>
    </row>
    <row r="1048" spans="1:67" ht="22.5" customHeight="1" x14ac:dyDescent="0.2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335568</v>
      </c>
      <c r="G1048" s="20">
        <v>70553</v>
      </c>
      <c r="H1048" s="20">
        <v>51952</v>
      </c>
      <c r="I1048" s="20">
        <v>1043</v>
      </c>
      <c r="J1048" s="20">
        <v>51251</v>
      </c>
      <c r="K1048" s="20">
        <v>23287</v>
      </c>
      <c r="L1048" s="20">
        <v>12221</v>
      </c>
      <c r="M1048" s="20">
        <v>7189</v>
      </c>
      <c r="N1048" s="20">
        <v>7806</v>
      </c>
      <c r="O1048" s="20">
        <v>2812</v>
      </c>
      <c r="P1048" s="20">
        <v>350</v>
      </c>
      <c r="Q1048" s="20">
        <v>35578</v>
      </c>
      <c r="R1048" s="20">
        <v>45123</v>
      </c>
      <c r="S1048" s="20">
        <v>56544</v>
      </c>
      <c r="T1048" s="21">
        <v>107534</v>
      </c>
      <c r="U1048" s="54">
        <v>18654</v>
      </c>
      <c r="V1048" s="20">
        <v>22580</v>
      </c>
      <c r="W1048" s="20">
        <v>39008</v>
      </c>
      <c r="X1048" s="20">
        <v>0</v>
      </c>
      <c r="Y1048" s="21">
        <v>0</v>
      </c>
      <c r="Z1048" s="20">
        <v>181241</v>
      </c>
      <c r="AA1048" s="21">
        <v>12132</v>
      </c>
      <c r="AB1048" s="32">
        <v>0</v>
      </c>
      <c r="AC1048" s="20">
        <v>360290</v>
      </c>
      <c r="AD1048" s="20">
        <v>301832</v>
      </c>
      <c r="AE1048" s="20">
        <v>657811</v>
      </c>
      <c r="AF1048" s="20">
        <v>340773</v>
      </c>
      <c r="AG1048" s="20">
        <v>92884</v>
      </c>
      <c r="AH1048" s="20">
        <v>35363</v>
      </c>
      <c r="AI1048" s="21">
        <v>209723</v>
      </c>
      <c r="AJ1048" s="25">
        <v>39643</v>
      </c>
      <c r="AK1048" s="25">
        <v>67611</v>
      </c>
      <c r="AL1048" s="25">
        <v>16553</v>
      </c>
      <c r="AM1048" s="22">
        <v>31122</v>
      </c>
      <c r="AN1048" s="20">
        <v>475640</v>
      </c>
      <c r="AO1048" s="20">
        <v>33630</v>
      </c>
      <c r="AP1048" s="54">
        <v>3745301</v>
      </c>
      <c r="AQ1048" s="25">
        <v>83250</v>
      </c>
      <c r="AR1048" s="25">
        <v>175943</v>
      </c>
      <c r="AS1048" s="54">
        <v>123027</v>
      </c>
      <c r="AT1048" s="54">
        <v>69047</v>
      </c>
      <c r="AU1048" s="54">
        <v>113667</v>
      </c>
      <c r="AV1048" s="54">
        <v>65687</v>
      </c>
      <c r="AW1048" s="25">
        <f t="shared" si="64"/>
        <v>630621</v>
      </c>
      <c r="AX1048" s="165">
        <v>1073714</v>
      </c>
      <c r="AY1048" s="98">
        <f t="shared" si="65"/>
        <v>5449636</v>
      </c>
      <c r="AZ1048" s="73"/>
      <c r="BA1048" s="20">
        <v>474392</v>
      </c>
      <c r="BB1048" s="20">
        <v>148728</v>
      </c>
      <c r="BC1048" s="19">
        <v>623120</v>
      </c>
      <c r="BD1048" s="19">
        <f t="shared" si="66"/>
        <v>6072756</v>
      </c>
      <c r="BF1048" s="20">
        <v>239735</v>
      </c>
      <c r="BG1048" s="21">
        <f t="shared" si="67"/>
        <v>5833021</v>
      </c>
      <c r="BI1048" s="73"/>
      <c r="BJ1048" s="73"/>
      <c r="BK1048" s="73"/>
      <c r="BL1048" s="73"/>
      <c r="BM1048" s="73"/>
      <c r="BN1048" s="73"/>
      <c r="BO1048" s="73"/>
    </row>
    <row r="1049" spans="1:67" ht="22.5" customHeight="1" x14ac:dyDescent="0.2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192407</v>
      </c>
      <c r="G1049" s="20">
        <v>61160</v>
      </c>
      <c r="H1049" s="20">
        <v>60547</v>
      </c>
      <c r="I1049" s="20">
        <v>0</v>
      </c>
      <c r="J1049" s="20">
        <v>0</v>
      </c>
      <c r="K1049" s="20">
        <v>0</v>
      </c>
      <c r="L1049" s="20">
        <v>0</v>
      </c>
      <c r="M1049" s="20">
        <v>7066</v>
      </c>
      <c r="N1049" s="20">
        <v>4315</v>
      </c>
      <c r="O1049" s="20">
        <v>6586</v>
      </c>
      <c r="P1049" s="20">
        <v>37448</v>
      </c>
      <c r="Q1049" s="20">
        <v>20176</v>
      </c>
      <c r="R1049" s="20">
        <v>21894</v>
      </c>
      <c r="S1049" s="20">
        <v>31920</v>
      </c>
      <c r="T1049" s="21">
        <v>43448</v>
      </c>
      <c r="U1049" s="54">
        <v>8249</v>
      </c>
      <c r="V1049" s="20">
        <v>21451</v>
      </c>
      <c r="W1049" s="20">
        <v>29256</v>
      </c>
      <c r="X1049" s="20">
        <v>0</v>
      </c>
      <c r="Y1049" s="21">
        <v>0</v>
      </c>
      <c r="Z1049" s="20">
        <v>107935</v>
      </c>
      <c r="AA1049" s="21">
        <v>0</v>
      </c>
      <c r="AB1049" s="32">
        <v>0</v>
      </c>
      <c r="AC1049" s="20">
        <v>344365</v>
      </c>
      <c r="AD1049" s="20">
        <v>292448</v>
      </c>
      <c r="AE1049" s="20">
        <v>360761</v>
      </c>
      <c r="AF1049" s="20">
        <v>162040</v>
      </c>
      <c r="AG1049" s="20">
        <v>56027</v>
      </c>
      <c r="AH1049" s="20">
        <v>98678</v>
      </c>
      <c r="AI1049" s="21">
        <v>28872</v>
      </c>
      <c r="AJ1049" s="25">
        <v>27924</v>
      </c>
      <c r="AK1049" s="25">
        <v>48087</v>
      </c>
      <c r="AL1049" s="25">
        <v>9644</v>
      </c>
      <c r="AM1049" s="22">
        <v>19876</v>
      </c>
      <c r="AN1049" s="20">
        <v>115800</v>
      </c>
      <c r="AO1049" s="20">
        <v>14445</v>
      </c>
      <c r="AP1049" s="54">
        <v>2232825</v>
      </c>
      <c r="AQ1049" s="25">
        <v>44386</v>
      </c>
      <c r="AR1049" s="25">
        <v>106029</v>
      </c>
      <c r="AS1049" s="54">
        <v>84936</v>
      </c>
      <c r="AT1049" s="54">
        <v>55507</v>
      </c>
      <c r="AU1049" s="54">
        <v>79212</v>
      </c>
      <c r="AV1049" s="54">
        <v>38023</v>
      </c>
      <c r="AW1049" s="25">
        <f t="shared" si="64"/>
        <v>408093</v>
      </c>
      <c r="AX1049" s="165">
        <v>338565</v>
      </c>
      <c r="AY1049" s="98">
        <f t="shared" si="65"/>
        <v>2979483</v>
      </c>
      <c r="AZ1049" s="73"/>
      <c r="BA1049" s="20">
        <v>366187</v>
      </c>
      <c r="BB1049" s="20">
        <v>74068</v>
      </c>
      <c r="BC1049" s="19">
        <v>440255</v>
      </c>
      <c r="BD1049" s="19">
        <f t="shared" si="66"/>
        <v>3419738</v>
      </c>
      <c r="BF1049" s="20">
        <v>138771</v>
      </c>
      <c r="BG1049" s="21">
        <f t="shared" si="67"/>
        <v>3280967</v>
      </c>
      <c r="BI1049" s="73"/>
      <c r="BJ1049" s="73"/>
      <c r="BK1049" s="73"/>
      <c r="BL1049" s="73"/>
      <c r="BM1049" s="73"/>
      <c r="BN1049" s="73"/>
      <c r="BO1049" s="73"/>
    </row>
    <row r="1050" spans="1:67" ht="22.5" customHeight="1" x14ac:dyDescent="0.2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245419</v>
      </c>
      <c r="G1050" s="20">
        <v>57432</v>
      </c>
      <c r="H1050" s="20">
        <v>41829</v>
      </c>
      <c r="I1050" s="20">
        <v>0</v>
      </c>
      <c r="J1050" s="20">
        <v>13982</v>
      </c>
      <c r="K1050" s="20">
        <v>0</v>
      </c>
      <c r="L1050" s="20">
        <v>0</v>
      </c>
      <c r="M1050" s="20">
        <v>0</v>
      </c>
      <c r="N1050" s="20">
        <v>5512</v>
      </c>
      <c r="O1050" s="20">
        <v>0</v>
      </c>
      <c r="P1050" s="20">
        <v>17409</v>
      </c>
      <c r="Q1050" s="20">
        <v>23767</v>
      </c>
      <c r="R1050" s="20">
        <v>21138</v>
      </c>
      <c r="S1050" s="20">
        <v>34656</v>
      </c>
      <c r="T1050" s="21">
        <v>54310</v>
      </c>
      <c r="U1050" s="54">
        <v>10660</v>
      </c>
      <c r="V1050" s="20">
        <v>14677</v>
      </c>
      <c r="W1050" s="20">
        <v>19504</v>
      </c>
      <c r="X1050" s="20">
        <v>0</v>
      </c>
      <c r="Y1050" s="21">
        <v>0</v>
      </c>
      <c r="Z1050" s="20">
        <v>120879</v>
      </c>
      <c r="AA1050" s="21">
        <v>20894</v>
      </c>
      <c r="AB1050" s="32">
        <v>0</v>
      </c>
      <c r="AC1050" s="20">
        <v>482365</v>
      </c>
      <c r="AD1050" s="20">
        <v>298245</v>
      </c>
      <c r="AE1050" s="20">
        <v>367073</v>
      </c>
      <c r="AF1050" s="20">
        <v>172353</v>
      </c>
      <c r="AG1050" s="20">
        <v>59936</v>
      </c>
      <c r="AH1050" s="20">
        <v>56186</v>
      </c>
      <c r="AI1050" s="21">
        <v>45313</v>
      </c>
      <c r="AJ1050" s="25">
        <v>31998</v>
      </c>
      <c r="AK1050" s="25">
        <v>50854</v>
      </c>
      <c r="AL1050" s="25">
        <v>9500</v>
      </c>
      <c r="AM1050" s="22">
        <v>23175</v>
      </c>
      <c r="AN1050" s="20">
        <v>368887</v>
      </c>
      <c r="AO1050" s="20">
        <v>13160</v>
      </c>
      <c r="AP1050" s="54">
        <v>2681113</v>
      </c>
      <c r="AQ1050" s="25">
        <v>42676</v>
      </c>
      <c r="AR1050" s="25">
        <v>115964</v>
      </c>
      <c r="AS1050" s="54">
        <v>78889</v>
      </c>
      <c r="AT1050" s="54">
        <v>34230</v>
      </c>
      <c r="AU1050" s="54">
        <v>72039</v>
      </c>
      <c r="AV1050" s="54">
        <v>46776</v>
      </c>
      <c r="AW1050" s="25">
        <f t="shared" si="64"/>
        <v>390574</v>
      </c>
      <c r="AX1050" s="165">
        <v>622496</v>
      </c>
      <c r="AY1050" s="98">
        <f t="shared" si="65"/>
        <v>3694183</v>
      </c>
      <c r="AZ1050" s="73"/>
      <c r="BA1050" s="20">
        <v>406790</v>
      </c>
      <c r="BB1050" s="20">
        <v>57089</v>
      </c>
      <c r="BC1050" s="19">
        <v>463879</v>
      </c>
      <c r="BD1050" s="19">
        <f t="shared" si="66"/>
        <v>4158062</v>
      </c>
      <c r="BF1050" s="20">
        <v>170714</v>
      </c>
      <c r="BG1050" s="21">
        <f t="shared" si="67"/>
        <v>3987348</v>
      </c>
      <c r="BI1050" s="73"/>
      <c r="BJ1050" s="73"/>
      <c r="BK1050" s="73"/>
      <c r="BL1050" s="73"/>
      <c r="BM1050" s="73"/>
      <c r="BN1050" s="73"/>
      <c r="BO1050" s="73"/>
    </row>
    <row r="1051" spans="1:67" ht="22.5" customHeight="1" x14ac:dyDescent="0.2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3784412</v>
      </c>
      <c r="G1051" s="20">
        <v>660644</v>
      </c>
      <c r="H1051" s="20">
        <v>673848</v>
      </c>
      <c r="I1051" s="20">
        <v>1410</v>
      </c>
      <c r="J1051" s="20">
        <v>880</v>
      </c>
      <c r="K1051" s="20">
        <v>6661</v>
      </c>
      <c r="L1051" s="20">
        <v>1094</v>
      </c>
      <c r="M1051" s="20">
        <v>399325</v>
      </c>
      <c r="N1051" s="20">
        <v>244248</v>
      </c>
      <c r="O1051" s="20">
        <v>97643</v>
      </c>
      <c r="P1051" s="20">
        <v>2543235</v>
      </c>
      <c r="Q1051" s="20">
        <v>539548</v>
      </c>
      <c r="R1051" s="20">
        <v>824630</v>
      </c>
      <c r="S1051" s="20">
        <v>747840</v>
      </c>
      <c r="T1051" s="21">
        <v>401894</v>
      </c>
      <c r="U1051" s="54">
        <v>369998</v>
      </c>
      <c r="V1051" s="20">
        <v>386118</v>
      </c>
      <c r="W1051" s="20">
        <v>175536</v>
      </c>
      <c r="X1051" s="20">
        <v>0</v>
      </c>
      <c r="Y1051" s="21">
        <v>0</v>
      </c>
      <c r="Z1051" s="20">
        <v>1795202</v>
      </c>
      <c r="AA1051" s="21">
        <v>1312952</v>
      </c>
      <c r="AB1051" s="32">
        <v>2366572</v>
      </c>
      <c r="AC1051" s="20">
        <v>9098837</v>
      </c>
      <c r="AD1051" s="20">
        <v>4432546</v>
      </c>
      <c r="AE1051" s="20">
        <v>6424188</v>
      </c>
      <c r="AF1051" s="20">
        <v>3572125</v>
      </c>
      <c r="AG1051" s="20">
        <v>2261208</v>
      </c>
      <c r="AH1051" s="20">
        <v>269675</v>
      </c>
      <c r="AI1051" s="21">
        <v>140751</v>
      </c>
      <c r="AJ1051" s="25">
        <v>496145</v>
      </c>
      <c r="AK1051" s="25">
        <v>404317</v>
      </c>
      <c r="AL1051" s="25">
        <v>122837</v>
      </c>
      <c r="AM1051" s="22">
        <v>254642</v>
      </c>
      <c r="AN1051" s="20">
        <v>2844240</v>
      </c>
      <c r="AO1051" s="20">
        <v>252914</v>
      </c>
      <c r="AP1051" s="54">
        <v>47908115</v>
      </c>
      <c r="AQ1051" s="25">
        <v>372052</v>
      </c>
      <c r="AR1051" s="25">
        <v>620881</v>
      </c>
      <c r="AS1051" s="54">
        <v>244351</v>
      </c>
      <c r="AT1051" s="54">
        <v>156625</v>
      </c>
      <c r="AU1051" s="54">
        <v>551047</v>
      </c>
      <c r="AV1051" s="54">
        <v>2025601</v>
      </c>
      <c r="AW1051" s="25">
        <f t="shared" si="64"/>
        <v>3970557</v>
      </c>
      <c r="AX1051" s="165">
        <v>5816462</v>
      </c>
      <c r="AY1051" s="98">
        <f t="shared" si="65"/>
        <v>57695134</v>
      </c>
      <c r="AZ1051" s="73"/>
      <c r="BA1051" s="20">
        <v>5129012</v>
      </c>
      <c r="BB1051" s="20">
        <v>349667</v>
      </c>
      <c r="BC1051" s="19">
        <v>5478679</v>
      </c>
      <c r="BD1051" s="19">
        <f t="shared" si="66"/>
        <v>63173813</v>
      </c>
      <c r="BF1051" s="20">
        <v>7392705</v>
      </c>
      <c r="BG1051" s="21">
        <f t="shared" si="67"/>
        <v>55781108</v>
      </c>
      <c r="BI1051" s="73"/>
      <c r="BJ1051" s="73"/>
      <c r="BK1051" s="73"/>
      <c r="BL1051" s="73"/>
      <c r="BM1051" s="73"/>
      <c r="BN1051" s="73"/>
      <c r="BO1051" s="73"/>
    </row>
    <row r="1052" spans="1:67" ht="22.5" customHeight="1" x14ac:dyDescent="0.2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1348835</v>
      </c>
      <c r="G1052" s="20">
        <v>270381</v>
      </c>
      <c r="H1052" s="20">
        <v>231110</v>
      </c>
      <c r="I1052" s="20">
        <v>0</v>
      </c>
      <c r="J1052" s="20">
        <v>7095</v>
      </c>
      <c r="K1052" s="20">
        <v>3305</v>
      </c>
      <c r="L1052" s="20">
        <v>1848</v>
      </c>
      <c r="M1052" s="20">
        <v>118534</v>
      </c>
      <c r="N1052" s="20">
        <v>67087</v>
      </c>
      <c r="O1052" s="20">
        <v>32079</v>
      </c>
      <c r="P1052" s="20">
        <v>1734410</v>
      </c>
      <c r="Q1052" s="20">
        <v>200625</v>
      </c>
      <c r="R1052" s="20">
        <v>274120</v>
      </c>
      <c r="S1052" s="20">
        <v>306432</v>
      </c>
      <c r="T1052" s="21">
        <v>184654</v>
      </c>
      <c r="U1052" s="54">
        <v>128000</v>
      </c>
      <c r="V1052" s="20">
        <v>128706</v>
      </c>
      <c r="W1052" s="20">
        <v>68264</v>
      </c>
      <c r="X1052" s="20">
        <v>0</v>
      </c>
      <c r="Y1052" s="21">
        <v>0</v>
      </c>
      <c r="Z1052" s="20">
        <v>561234</v>
      </c>
      <c r="AA1052" s="21">
        <v>460342</v>
      </c>
      <c r="AB1052" s="32">
        <v>688305</v>
      </c>
      <c r="AC1052" s="20">
        <v>3345037</v>
      </c>
      <c r="AD1052" s="20">
        <v>1670817</v>
      </c>
      <c r="AE1052" s="20">
        <v>2020996</v>
      </c>
      <c r="AF1052" s="20">
        <v>1140657</v>
      </c>
      <c r="AG1052" s="20">
        <v>602486</v>
      </c>
      <c r="AH1052" s="20">
        <v>164150</v>
      </c>
      <c r="AI1052" s="21">
        <v>36491</v>
      </c>
      <c r="AJ1052" s="25">
        <v>163090</v>
      </c>
      <c r="AK1052" s="25">
        <v>193946</v>
      </c>
      <c r="AL1052" s="25">
        <v>54416</v>
      </c>
      <c r="AM1052" s="22">
        <v>100046</v>
      </c>
      <c r="AN1052" s="20">
        <v>451777</v>
      </c>
      <c r="AO1052" s="20">
        <v>63485</v>
      </c>
      <c r="AP1052" s="54">
        <v>16822760</v>
      </c>
      <c r="AQ1052" s="25">
        <v>324174</v>
      </c>
      <c r="AR1052" s="25">
        <v>274067</v>
      </c>
      <c r="AS1052" s="54">
        <v>122380</v>
      </c>
      <c r="AT1052" s="54">
        <v>65064</v>
      </c>
      <c r="AU1052" s="54">
        <v>133555</v>
      </c>
      <c r="AV1052" s="54">
        <v>699483</v>
      </c>
      <c r="AW1052" s="25">
        <f t="shared" si="64"/>
        <v>1618723</v>
      </c>
      <c r="AX1052" s="165">
        <v>1890943</v>
      </c>
      <c r="AY1052" s="98">
        <f t="shared" si="65"/>
        <v>20332426</v>
      </c>
      <c r="AZ1052" s="73"/>
      <c r="BA1052" s="20">
        <v>2086713</v>
      </c>
      <c r="BB1052" s="20">
        <v>178833</v>
      </c>
      <c r="BC1052" s="19">
        <v>2265546</v>
      </c>
      <c r="BD1052" s="19">
        <f t="shared" si="66"/>
        <v>22597972</v>
      </c>
      <c r="BF1052" s="20">
        <v>2552856</v>
      </c>
      <c r="BG1052" s="21">
        <f t="shared" si="67"/>
        <v>20045116</v>
      </c>
      <c r="BI1052" s="73"/>
      <c r="BJ1052" s="73"/>
      <c r="BK1052" s="73"/>
      <c r="BL1052" s="73"/>
      <c r="BM1052" s="73"/>
      <c r="BN1052" s="73"/>
      <c r="BO1052" s="73"/>
    </row>
    <row r="1053" spans="1:67" ht="22.5" customHeight="1" x14ac:dyDescent="0.2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1800185</v>
      </c>
      <c r="G1053" s="20">
        <v>576325</v>
      </c>
      <c r="H1053" s="20">
        <v>355642</v>
      </c>
      <c r="I1053" s="20">
        <v>0</v>
      </c>
      <c r="J1053" s="20">
        <v>1111</v>
      </c>
      <c r="K1053" s="20">
        <v>9568</v>
      </c>
      <c r="L1053" s="20">
        <v>2356</v>
      </c>
      <c r="M1053" s="20">
        <v>110237</v>
      </c>
      <c r="N1053" s="20">
        <v>64187</v>
      </c>
      <c r="O1053" s="20">
        <v>45436</v>
      </c>
      <c r="P1053" s="20">
        <v>1743149</v>
      </c>
      <c r="Q1053" s="20">
        <v>191077</v>
      </c>
      <c r="R1053" s="20">
        <v>334462</v>
      </c>
      <c r="S1053" s="20">
        <v>377568</v>
      </c>
      <c r="T1053" s="21">
        <v>288929</v>
      </c>
      <c r="U1053" s="54">
        <v>143482</v>
      </c>
      <c r="V1053" s="20">
        <v>171608</v>
      </c>
      <c r="W1053" s="20">
        <v>126776</v>
      </c>
      <c r="X1053" s="20">
        <v>0</v>
      </c>
      <c r="Y1053" s="21">
        <v>0</v>
      </c>
      <c r="Z1053" s="20">
        <v>697789</v>
      </c>
      <c r="AA1053" s="21">
        <v>580988</v>
      </c>
      <c r="AB1053" s="32">
        <v>534040</v>
      </c>
      <c r="AC1053" s="20">
        <v>3957840</v>
      </c>
      <c r="AD1053" s="20">
        <v>2636576</v>
      </c>
      <c r="AE1053" s="20">
        <v>2355259</v>
      </c>
      <c r="AF1053" s="20">
        <v>1390709</v>
      </c>
      <c r="AG1053" s="20">
        <v>659066</v>
      </c>
      <c r="AH1053" s="20">
        <v>387394</v>
      </c>
      <c r="AI1053" s="21">
        <v>96641</v>
      </c>
      <c r="AJ1053" s="25">
        <v>154750</v>
      </c>
      <c r="AK1053" s="25">
        <v>220271</v>
      </c>
      <c r="AL1053" s="25">
        <v>70710</v>
      </c>
      <c r="AM1053" s="22">
        <v>102131</v>
      </c>
      <c r="AN1053" s="20">
        <v>2513819</v>
      </c>
      <c r="AO1053" s="20">
        <v>107143</v>
      </c>
      <c r="AP1053" s="54">
        <v>22807224</v>
      </c>
      <c r="AQ1053" s="25">
        <v>360500</v>
      </c>
      <c r="AR1053" s="25">
        <v>360352</v>
      </c>
      <c r="AS1053" s="54">
        <v>309566</v>
      </c>
      <c r="AT1053" s="54">
        <v>109761</v>
      </c>
      <c r="AU1053" s="54">
        <v>232567</v>
      </c>
      <c r="AV1053" s="54">
        <v>547784</v>
      </c>
      <c r="AW1053" s="25">
        <f t="shared" si="64"/>
        <v>1920530</v>
      </c>
      <c r="AX1053" s="165">
        <v>3324609</v>
      </c>
      <c r="AY1053" s="98">
        <f t="shared" si="65"/>
        <v>28052363</v>
      </c>
      <c r="AZ1053" s="73"/>
      <c r="BA1053" s="20">
        <v>2087207</v>
      </c>
      <c r="BB1053" s="20">
        <v>531303</v>
      </c>
      <c r="BC1053" s="19">
        <v>2618510</v>
      </c>
      <c r="BD1053" s="19">
        <f t="shared" si="66"/>
        <v>30670873</v>
      </c>
      <c r="BF1053" s="20">
        <v>1999213</v>
      </c>
      <c r="BG1053" s="21">
        <f t="shared" si="67"/>
        <v>28671660</v>
      </c>
      <c r="BI1053" s="73"/>
      <c r="BJ1053" s="73"/>
      <c r="BK1053" s="73"/>
      <c r="BL1053" s="73"/>
      <c r="BM1053" s="73"/>
      <c r="BN1053" s="73"/>
      <c r="BO1053" s="73"/>
    </row>
    <row r="1054" spans="1:67" ht="22.5" customHeight="1" x14ac:dyDescent="0.2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1060804</v>
      </c>
      <c r="G1054" s="20">
        <v>223847</v>
      </c>
      <c r="H1054" s="20">
        <v>155283</v>
      </c>
      <c r="I1054" s="20">
        <v>0</v>
      </c>
      <c r="J1054" s="20">
        <v>0</v>
      </c>
      <c r="K1054" s="20">
        <v>5335</v>
      </c>
      <c r="L1054" s="20">
        <v>1020</v>
      </c>
      <c r="M1054" s="20">
        <v>80824</v>
      </c>
      <c r="N1054" s="20">
        <v>43865</v>
      </c>
      <c r="O1054" s="20">
        <v>12432</v>
      </c>
      <c r="P1054" s="20">
        <v>812406</v>
      </c>
      <c r="Q1054" s="20">
        <v>143235</v>
      </c>
      <c r="R1054" s="20">
        <v>222589</v>
      </c>
      <c r="S1054" s="20">
        <v>240768</v>
      </c>
      <c r="T1054" s="21">
        <v>130344</v>
      </c>
      <c r="U1054" s="54">
        <v>92722</v>
      </c>
      <c r="V1054" s="20">
        <v>82417</v>
      </c>
      <c r="W1054" s="20">
        <v>39008</v>
      </c>
      <c r="X1054" s="20">
        <v>0</v>
      </c>
      <c r="Y1054" s="21">
        <v>0</v>
      </c>
      <c r="Z1054" s="20">
        <v>442152</v>
      </c>
      <c r="AA1054" s="21">
        <v>289820</v>
      </c>
      <c r="AB1054" s="32">
        <v>419456</v>
      </c>
      <c r="AC1054" s="20">
        <v>2394880</v>
      </c>
      <c r="AD1054" s="20">
        <v>1487414</v>
      </c>
      <c r="AE1054" s="20">
        <v>1521288</v>
      </c>
      <c r="AF1054" s="20">
        <v>871815</v>
      </c>
      <c r="AG1054" s="20">
        <v>530856</v>
      </c>
      <c r="AH1054" s="20">
        <v>213489</v>
      </c>
      <c r="AI1054" s="21">
        <v>20050</v>
      </c>
      <c r="AJ1054" s="25">
        <v>117565</v>
      </c>
      <c r="AK1054" s="25">
        <v>134657</v>
      </c>
      <c r="AL1054" s="25">
        <v>38330</v>
      </c>
      <c r="AM1054" s="22">
        <v>71946</v>
      </c>
      <c r="AN1054" s="20">
        <v>542070</v>
      </c>
      <c r="AO1054" s="20">
        <v>52120</v>
      </c>
      <c r="AP1054" s="54">
        <v>12494807</v>
      </c>
      <c r="AQ1054" s="25">
        <v>240886</v>
      </c>
      <c r="AR1054" s="25">
        <v>276808</v>
      </c>
      <c r="AS1054" s="54">
        <v>138655</v>
      </c>
      <c r="AT1054" s="54">
        <v>70079</v>
      </c>
      <c r="AU1054" s="54">
        <v>131366</v>
      </c>
      <c r="AV1054" s="54">
        <v>391659</v>
      </c>
      <c r="AW1054" s="25">
        <f t="shared" si="64"/>
        <v>1249453</v>
      </c>
      <c r="AX1054" s="165">
        <v>1553517</v>
      </c>
      <c r="AY1054" s="98">
        <f t="shared" si="65"/>
        <v>15297777</v>
      </c>
      <c r="AZ1054" s="73"/>
      <c r="BA1054" s="20">
        <v>1591573</v>
      </c>
      <c r="BB1054" s="20">
        <v>180565</v>
      </c>
      <c r="BC1054" s="19">
        <v>1772138</v>
      </c>
      <c r="BD1054" s="19">
        <f t="shared" si="66"/>
        <v>17069915</v>
      </c>
      <c r="BF1054" s="20">
        <v>1429411</v>
      </c>
      <c r="BG1054" s="21">
        <f t="shared" si="67"/>
        <v>15640504</v>
      </c>
      <c r="BI1054" s="73"/>
      <c r="BJ1054" s="73"/>
      <c r="BK1054" s="73"/>
      <c r="BL1054" s="73"/>
      <c r="BM1054" s="73"/>
      <c r="BN1054" s="73"/>
      <c r="BO1054" s="73"/>
    </row>
    <row r="1055" spans="1:67" ht="22.5" customHeight="1" x14ac:dyDescent="0.2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1701157</v>
      </c>
      <c r="G1055" s="20">
        <v>260916</v>
      </c>
      <c r="H1055" s="20">
        <v>240278</v>
      </c>
      <c r="I1055" s="20">
        <v>0</v>
      </c>
      <c r="J1055" s="20">
        <v>0</v>
      </c>
      <c r="K1055" s="20">
        <v>6895</v>
      </c>
      <c r="L1055" s="20">
        <v>486</v>
      </c>
      <c r="M1055" s="20">
        <v>151020</v>
      </c>
      <c r="N1055" s="20">
        <v>87328</v>
      </c>
      <c r="O1055" s="20">
        <v>20683</v>
      </c>
      <c r="P1055" s="20">
        <v>1137268</v>
      </c>
      <c r="Q1055" s="20">
        <v>248267</v>
      </c>
      <c r="R1055" s="20">
        <v>368149</v>
      </c>
      <c r="S1055" s="20">
        <v>331056</v>
      </c>
      <c r="T1055" s="21">
        <v>152068</v>
      </c>
      <c r="U1055" s="54">
        <v>145427</v>
      </c>
      <c r="V1055" s="20">
        <v>141125</v>
      </c>
      <c r="W1055" s="20">
        <v>58512</v>
      </c>
      <c r="X1055" s="20">
        <v>0</v>
      </c>
      <c r="Y1055" s="21">
        <v>0</v>
      </c>
      <c r="Z1055" s="20">
        <v>855243</v>
      </c>
      <c r="AA1055" s="21">
        <v>433382</v>
      </c>
      <c r="AB1055" s="32">
        <v>663825</v>
      </c>
      <c r="AC1055" s="20">
        <v>3881857</v>
      </c>
      <c r="AD1055" s="20">
        <v>1233897</v>
      </c>
      <c r="AE1055" s="20">
        <v>2000517</v>
      </c>
      <c r="AF1055" s="20">
        <v>1162333</v>
      </c>
      <c r="AG1055" s="20">
        <v>983913</v>
      </c>
      <c r="AH1055" s="20">
        <v>148861</v>
      </c>
      <c r="AI1055" s="21">
        <v>15639</v>
      </c>
      <c r="AJ1055" s="25">
        <v>207106</v>
      </c>
      <c r="AK1055" s="25">
        <v>231012</v>
      </c>
      <c r="AL1055" s="25">
        <v>46631</v>
      </c>
      <c r="AM1055" s="22">
        <v>125165</v>
      </c>
      <c r="AN1055" s="20">
        <v>657144</v>
      </c>
      <c r="AO1055" s="20">
        <v>24287</v>
      </c>
      <c r="AP1055" s="54">
        <v>17721447</v>
      </c>
      <c r="AQ1055" s="25">
        <v>348189</v>
      </c>
      <c r="AR1055" s="25">
        <v>387651</v>
      </c>
      <c r="AS1055" s="54">
        <v>95726</v>
      </c>
      <c r="AT1055" s="54">
        <v>73632</v>
      </c>
      <c r="AU1055" s="54">
        <v>148794</v>
      </c>
      <c r="AV1055" s="54">
        <v>665309</v>
      </c>
      <c r="AW1055" s="25">
        <f t="shared" si="64"/>
        <v>1719301</v>
      </c>
      <c r="AX1055" s="165">
        <v>1969122</v>
      </c>
      <c r="AY1055" s="98">
        <f t="shared" si="65"/>
        <v>21409870</v>
      </c>
      <c r="AZ1055" s="73"/>
      <c r="BA1055" s="20">
        <v>2502718</v>
      </c>
      <c r="BB1055" s="20">
        <v>82682</v>
      </c>
      <c r="BC1055" s="19">
        <v>2585400</v>
      </c>
      <c r="BD1055" s="19">
        <f t="shared" si="66"/>
        <v>23995270</v>
      </c>
      <c r="BF1055" s="20">
        <v>2428134</v>
      </c>
      <c r="BG1055" s="21">
        <f t="shared" si="67"/>
        <v>21567136</v>
      </c>
      <c r="BI1055" s="73"/>
      <c r="BJ1055" s="73"/>
      <c r="BK1055" s="73"/>
      <c r="BL1055" s="73"/>
      <c r="BM1055" s="73"/>
      <c r="BN1055" s="73"/>
      <c r="BO1055" s="73"/>
    </row>
    <row r="1056" spans="1:67" ht="22.5" customHeight="1" x14ac:dyDescent="0.2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1039545</v>
      </c>
      <c r="G1056" s="20">
        <v>180326</v>
      </c>
      <c r="H1056" s="20">
        <v>123768</v>
      </c>
      <c r="I1056" s="20">
        <v>0</v>
      </c>
      <c r="J1056" s="20">
        <v>0</v>
      </c>
      <c r="K1056" s="20">
        <v>6783</v>
      </c>
      <c r="L1056" s="20">
        <v>579</v>
      </c>
      <c r="M1056" s="20">
        <v>82793</v>
      </c>
      <c r="N1056" s="20">
        <v>47446</v>
      </c>
      <c r="O1056" s="20">
        <v>18981</v>
      </c>
      <c r="P1056" s="20">
        <v>724361</v>
      </c>
      <c r="Q1056" s="20">
        <v>148251</v>
      </c>
      <c r="R1056" s="20">
        <v>253917</v>
      </c>
      <c r="S1056" s="20">
        <v>228000</v>
      </c>
      <c r="T1056" s="21">
        <v>97758</v>
      </c>
      <c r="U1056" s="54">
        <v>109388</v>
      </c>
      <c r="V1056" s="20">
        <v>109513</v>
      </c>
      <c r="W1056" s="20">
        <v>39008</v>
      </c>
      <c r="X1056" s="20">
        <v>0</v>
      </c>
      <c r="Y1056" s="21">
        <v>0</v>
      </c>
      <c r="Z1056" s="20">
        <v>463637</v>
      </c>
      <c r="AA1056" s="21">
        <v>535156</v>
      </c>
      <c r="AB1056" s="32">
        <v>222227</v>
      </c>
      <c r="AC1056" s="20">
        <v>2594759</v>
      </c>
      <c r="AD1056" s="20">
        <v>959848</v>
      </c>
      <c r="AE1056" s="20">
        <v>1258883</v>
      </c>
      <c r="AF1056" s="20">
        <v>695791</v>
      </c>
      <c r="AG1056" s="20">
        <v>436968</v>
      </c>
      <c r="AH1056" s="20">
        <v>149142</v>
      </c>
      <c r="AI1056" s="21">
        <v>12030</v>
      </c>
      <c r="AJ1056" s="25">
        <v>125817</v>
      </c>
      <c r="AK1056" s="25">
        <v>135731</v>
      </c>
      <c r="AL1056" s="25">
        <v>32971</v>
      </c>
      <c r="AM1056" s="22">
        <v>72785</v>
      </c>
      <c r="AN1056" s="20">
        <v>298318</v>
      </c>
      <c r="AO1056" s="20">
        <v>18573</v>
      </c>
      <c r="AP1056" s="54">
        <v>11223053</v>
      </c>
      <c r="AQ1056" s="25">
        <v>196771</v>
      </c>
      <c r="AR1056" s="25">
        <v>232159</v>
      </c>
      <c r="AS1056" s="54">
        <v>71934</v>
      </c>
      <c r="AT1056" s="54">
        <v>63159</v>
      </c>
      <c r="AU1056" s="54">
        <v>117921</v>
      </c>
      <c r="AV1056" s="54">
        <v>490753</v>
      </c>
      <c r="AW1056" s="25">
        <f t="shared" si="64"/>
        <v>1172697</v>
      </c>
      <c r="AX1056" s="165">
        <v>1449024</v>
      </c>
      <c r="AY1056" s="98">
        <f t="shared" si="65"/>
        <v>13844774</v>
      </c>
      <c r="AZ1056" s="73"/>
      <c r="BA1056" s="20">
        <v>1626457</v>
      </c>
      <c r="BB1056" s="20">
        <v>81246</v>
      </c>
      <c r="BC1056" s="19">
        <v>1707703</v>
      </c>
      <c r="BD1056" s="19">
        <f t="shared" si="66"/>
        <v>15552477</v>
      </c>
      <c r="BF1056" s="20">
        <v>1791068</v>
      </c>
      <c r="BG1056" s="21">
        <f t="shared" si="67"/>
        <v>13761409</v>
      </c>
      <c r="BI1056" s="73"/>
      <c r="BJ1056" s="73"/>
      <c r="BK1056" s="73"/>
      <c r="BL1056" s="73"/>
      <c r="BM1056" s="73"/>
      <c r="BN1056" s="73"/>
      <c r="BO1056" s="73"/>
    </row>
    <row r="1057" spans="1:67" ht="22.5" customHeight="1" x14ac:dyDescent="0.2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886474</v>
      </c>
      <c r="G1057" s="20">
        <v>165340</v>
      </c>
      <c r="H1057" s="20">
        <v>153946</v>
      </c>
      <c r="I1057" s="20">
        <v>0</v>
      </c>
      <c r="J1057" s="20">
        <v>0</v>
      </c>
      <c r="K1057" s="20">
        <v>0</v>
      </c>
      <c r="L1057" s="20">
        <v>0</v>
      </c>
      <c r="M1057" s="20">
        <v>70727</v>
      </c>
      <c r="N1057" s="20">
        <v>37995</v>
      </c>
      <c r="O1057" s="20">
        <v>8917</v>
      </c>
      <c r="P1057" s="20">
        <v>605625</v>
      </c>
      <c r="Q1057" s="20">
        <v>126471</v>
      </c>
      <c r="R1057" s="20">
        <v>194154</v>
      </c>
      <c r="S1057" s="20">
        <v>184224</v>
      </c>
      <c r="T1057" s="21">
        <v>97758</v>
      </c>
      <c r="U1057" s="54">
        <v>90141</v>
      </c>
      <c r="V1057" s="20">
        <v>85804</v>
      </c>
      <c r="W1057" s="20">
        <v>29256</v>
      </c>
      <c r="X1057" s="20">
        <v>0</v>
      </c>
      <c r="Y1057" s="21">
        <v>0</v>
      </c>
      <c r="Z1057" s="20">
        <v>374018</v>
      </c>
      <c r="AA1057" s="21">
        <v>549984</v>
      </c>
      <c r="AB1057" s="32">
        <v>250065</v>
      </c>
      <c r="AC1057" s="20">
        <v>2389636</v>
      </c>
      <c r="AD1057" s="20">
        <v>567196</v>
      </c>
      <c r="AE1057" s="20">
        <v>880139</v>
      </c>
      <c r="AF1057" s="20">
        <v>487605</v>
      </c>
      <c r="AG1057" s="20">
        <v>361802</v>
      </c>
      <c r="AH1057" s="20">
        <v>115093</v>
      </c>
      <c r="AI1057" s="21">
        <v>18446</v>
      </c>
      <c r="AJ1057" s="25">
        <v>109816</v>
      </c>
      <c r="AK1057" s="25">
        <v>120934</v>
      </c>
      <c r="AL1057" s="25">
        <v>27301</v>
      </c>
      <c r="AM1057" s="22">
        <v>66837</v>
      </c>
      <c r="AN1057" s="20">
        <v>292719</v>
      </c>
      <c r="AO1057" s="20">
        <v>15794</v>
      </c>
      <c r="AP1057" s="54">
        <v>9364217</v>
      </c>
      <c r="AQ1057" s="25">
        <v>232990</v>
      </c>
      <c r="AR1057" s="25">
        <v>199294</v>
      </c>
      <c r="AS1057" s="54">
        <v>53457</v>
      </c>
      <c r="AT1057" s="54">
        <v>38842</v>
      </c>
      <c r="AU1057" s="54">
        <v>75526</v>
      </c>
      <c r="AV1057" s="54">
        <v>231242</v>
      </c>
      <c r="AW1057" s="25">
        <f t="shared" si="64"/>
        <v>831351</v>
      </c>
      <c r="AX1057" s="165">
        <v>879032</v>
      </c>
      <c r="AY1057" s="98">
        <f t="shared" si="65"/>
        <v>11074600</v>
      </c>
      <c r="AZ1057" s="73"/>
      <c r="BA1057" s="20">
        <v>1391142</v>
      </c>
      <c r="BB1057" s="20">
        <v>54217</v>
      </c>
      <c r="BC1057" s="19">
        <v>1445359</v>
      </c>
      <c r="BD1057" s="19">
        <f t="shared" si="66"/>
        <v>12519959</v>
      </c>
      <c r="BF1057" s="20">
        <v>843948</v>
      </c>
      <c r="BG1057" s="21">
        <f t="shared" si="67"/>
        <v>11676011</v>
      </c>
      <c r="BI1057" s="73"/>
      <c r="BJ1057" s="73"/>
      <c r="BK1057" s="73"/>
      <c r="BL1057" s="73"/>
      <c r="BM1057" s="73"/>
      <c r="BN1057" s="73"/>
      <c r="BO1057" s="73"/>
    </row>
    <row r="1058" spans="1:67" ht="22.5" customHeight="1" x14ac:dyDescent="0.2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1395518</v>
      </c>
      <c r="G1058" s="20">
        <v>425324</v>
      </c>
      <c r="H1058" s="20">
        <v>293376</v>
      </c>
      <c r="I1058" s="20">
        <v>0</v>
      </c>
      <c r="J1058" s="20">
        <v>0</v>
      </c>
      <c r="K1058" s="20">
        <v>0</v>
      </c>
      <c r="L1058" s="20">
        <v>0</v>
      </c>
      <c r="M1058" s="20">
        <v>83778</v>
      </c>
      <c r="N1058" s="20">
        <v>50661</v>
      </c>
      <c r="O1058" s="20">
        <v>43919</v>
      </c>
      <c r="P1058" s="20">
        <v>1172774</v>
      </c>
      <c r="Q1058" s="20">
        <v>115437</v>
      </c>
      <c r="R1058" s="20">
        <v>205101</v>
      </c>
      <c r="S1058" s="20">
        <v>241680</v>
      </c>
      <c r="T1058" s="21">
        <v>231252</v>
      </c>
      <c r="U1058" s="54">
        <v>98813</v>
      </c>
      <c r="V1058" s="20">
        <v>109513</v>
      </c>
      <c r="W1058" s="20">
        <v>58512</v>
      </c>
      <c r="X1058" s="20">
        <v>0</v>
      </c>
      <c r="Y1058" s="21">
        <v>0</v>
      </c>
      <c r="Z1058" s="20">
        <v>608509</v>
      </c>
      <c r="AA1058" s="21">
        <v>109862</v>
      </c>
      <c r="AB1058" s="32">
        <v>259306</v>
      </c>
      <c r="AC1058" s="20">
        <v>3387155</v>
      </c>
      <c r="AD1058" s="20">
        <v>1504794</v>
      </c>
      <c r="AE1058" s="20">
        <v>1694733</v>
      </c>
      <c r="AF1058" s="20">
        <v>996884</v>
      </c>
      <c r="AG1058" s="20">
        <v>527971</v>
      </c>
      <c r="AH1058" s="20">
        <v>291999</v>
      </c>
      <c r="AI1058" s="21">
        <v>155588</v>
      </c>
      <c r="AJ1058" s="25">
        <v>126587</v>
      </c>
      <c r="AK1058" s="25">
        <v>176046</v>
      </c>
      <c r="AL1058" s="25">
        <v>50662</v>
      </c>
      <c r="AM1058" s="22">
        <v>85555</v>
      </c>
      <c r="AN1058" s="20">
        <v>1480628</v>
      </c>
      <c r="AO1058" s="20">
        <v>86071</v>
      </c>
      <c r="AP1058" s="54">
        <v>16068008</v>
      </c>
      <c r="AQ1058" s="25">
        <v>263960</v>
      </c>
      <c r="AR1058" s="25">
        <v>257329</v>
      </c>
      <c r="AS1058" s="54">
        <v>238274</v>
      </c>
      <c r="AT1058" s="54">
        <v>64038</v>
      </c>
      <c r="AU1058" s="54">
        <v>155570</v>
      </c>
      <c r="AV1058" s="54">
        <v>567196</v>
      </c>
      <c r="AW1058" s="25">
        <f t="shared" si="64"/>
        <v>1546367</v>
      </c>
      <c r="AX1058" s="165">
        <v>3359627</v>
      </c>
      <c r="AY1058" s="98">
        <f t="shared" si="65"/>
        <v>20974002</v>
      </c>
      <c r="AZ1058" s="73"/>
      <c r="BA1058" s="20">
        <v>1710171</v>
      </c>
      <c r="BB1058" s="20">
        <v>390028</v>
      </c>
      <c r="BC1058" s="19">
        <v>2100199</v>
      </c>
      <c r="BD1058" s="19">
        <f t="shared" si="66"/>
        <v>23074201</v>
      </c>
      <c r="BF1058" s="20">
        <v>2070060</v>
      </c>
      <c r="BG1058" s="21">
        <f t="shared" si="67"/>
        <v>21004141</v>
      </c>
      <c r="BI1058" s="73"/>
      <c r="BJ1058" s="73"/>
      <c r="BK1058" s="73"/>
      <c r="BL1058" s="73"/>
      <c r="BM1058" s="73"/>
      <c r="BN1058" s="73"/>
      <c r="BO1058" s="73"/>
    </row>
    <row r="1059" spans="1:67" ht="22.5" customHeight="1" x14ac:dyDescent="0.2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745664</v>
      </c>
      <c r="G1059" s="20">
        <v>154227</v>
      </c>
      <c r="H1059" s="20">
        <v>112308</v>
      </c>
      <c r="I1059" s="20">
        <v>0</v>
      </c>
      <c r="J1059" s="20">
        <v>0</v>
      </c>
      <c r="K1059" s="20">
        <v>683</v>
      </c>
      <c r="L1059" s="20">
        <v>301</v>
      </c>
      <c r="M1059" s="20">
        <v>49590</v>
      </c>
      <c r="N1059" s="20">
        <v>27070</v>
      </c>
      <c r="O1059" s="20">
        <v>8843</v>
      </c>
      <c r="P1059" s="20">
        <v>484565</v>
      </c>
      <c r="Q1059" s="20">
        <v>72418</v>
      </c>
      <c r="R1059" s="20">
        <v>141065</v>
      </c>
      <c r="S1059" s="20">
        <v>129504</v>
      </c>
      <c r="T1059" s="21">
        <v>65172</v>
      </c>
      <c r="U1059" s="54">
        <v>55751</v>
      </c>
      <c r="V1059" s="20">
        <v>56450</v>
      </c>
      <c r="W1059" s="20">
        <v>29256</v>
      </c>
      <c r="X1059" s="20">
        <v>0</v>
      </c>
      <c r="Y1059" s="21">
        <v>0</v>
      </c>
      <c r="Z1059" s="20">
        <v>273861</v>
      </c>
      <c r="AA1059" s="21">
        <v>410466</v>
      </c>
      <c r="AB1059" s="32">
        <v>188261</v>
      </c>
      <c r="AC1059" s="20">
        <v>1782712</v>
      </c>
      <c r="AD1059" s="20">
        <v>676767</v>
      </c>
      <c r="AE1059" s="20">
        <v>930198</v>
      </c>
      <c r="AF1059" s="20">
        <v>493723</v>
      </c>
      <c r="AG1059" s="20">
        <v>362417</v>
      </c>
      <c r="AH1059" s="20">
        <v>142107</v>
      </c>
      <c r="AI1059" s="21">
        <v>8421</v>
      </c>
      <c r="AJ1059" s="25">
        <v>82616</v>
      </c>
      <c r="AK1059" s="25">
        <v>90553</v>
      </c>
      <c r="AL1059" s="25">
        <v>22963</v>
      </c>
      <c r="AM1059" s="22">
        <v>52010</v>
      </c>
      <c r="AN1059" s="20">
        <v>416246</v>
      </c>
      <c r="AO1059" s="20">
        <v>17836</v>
      </c>
      <c r="AP1059" s="54">
        <v>8084024</v>
      </c>
      <c r="AQ1059" s="25">
        <v>160602</v>
      </c>
      <c r="AR1059" s="25">
        <v>180261</v>
      </c>
      <c r="AS1059" s="54">
        <v>81701</v>
      </c>
      <c r="AT1059" s="54">
        <v>45901</v>
      </c>
      <c r="AU1059" s="54">
        <v>66331</v>
      </c>
      <c r="AV1059" s="54">
        <v>344543</v>
      </c>
      <c r="AW1059" s="25">
        <f t="shared" si="64"/>
        <v>879339</v>
      </c>
      <c r="AX1059" s="165">
        <v>1349890</v>
      </c>
      <c r="AY1059" s="98">
        <f t="shared" si="65"/>
        <v>10313253</v>
      </c>
      <c r="AZ1059" s="73"/>
      <c r="BA1059" s="20">
        <v>1091835</v>
      </c>
      <c r="BB1059" s="20">
        <v>91206</v>
      </c>
      <c r="BC1059" s="19">
        <v>1183041</v>
      </c>
      <c r="BD1059" s="19">
        <f t="shared" si="66"/>
        <v>11496294</v>
      </c>
      <c r="BF1059" s="20">
        <v>1257458</v>
      </c>
      <c r="BG1059" s="21">
        <f t="shared" si="67"/>
        <v>10238836</v>
      </c>
      <c r="BI1059" s="73"/>
      <c r="BJ1059" s="73"/>
      <c r="BK1059" s="73"/>
      <c r="BL1059" s="73"/>
      <c r="BM1059" s="73"/>
      <c r="BN1059" s="73"/>
      <c r="BO1059" s="73"/>
    </row>
    <row r="1060" spans="1:67" ht="22.5" customHeight="1" x14ac:dyDescent="0.2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788018</v>
      </c>
      <c r="G1060" s="20">
        <v>151574</v>
      </c>
      <c r="H1060" s="20">
        <v>90916</v>
      </c>
      <c r="I1060" s="20">
        <v>0</v>
      </c>
      <c r="J1060" s="20">
        <v>0</v>
      </c>
      <c r="K1060" s="20">
        <v>0</v>
      </c>
      <c r="L1060" s="20">
        <v>0</v>
      </c>
      <c r="M1060" s="20">
        <v>53652</v>
      </c>
      <c r="N1060" s="20">
        <v>30350</v>
      </c>
      <c r="O1060" s="20">
        <v>18759</v>
      </c>
      <c r="P1060" s="20">
        <v>609473</v>
      </c>
      <c r="Q1060" s="20">
        <v>77690</v>
      </c>
      <c r="R1060" s="20">
        <v>133055</v>
      </c>
      <c r="S1060" s="20">
        <v>140448</v>
      </c>
      <c r="T1060" s="21">
        <v>97758</v>
      </c>
      <c r="U1060" s="54">
        <v>58036</v>
      </c>
      <c r="V1060" s="20">
        <v>88062</v>
      </c>
      <c r="W1060" s="20">
        <v>39008</v>
      </c>
      <c r="X1060" s="20">
        <v>0</v>
      </c>
      <c r="Y1060" s="21">
        <v>0</v>
      </c>
      <c r="Z1060" s="20">
        <v>384724</v>
      </c>
      <c r="AA1060" s="21">
        <v>59312</v>
      </c>
      <c r="AB1060" s="32">
        <v>350966</v>
      </c>
      <c r="AC1060" s="20">
        <v>1780724</v>
      </c>
      <c r="AD1060" s="20">
        <v>712677</v>
      </c>
      <c r="AE1060" s="20">
        <v>863257</v>
      </c>
      <c r="AF1060" s="20">
        <v>472310</v>
      </c>
      <c r="AG1060" s="20">
        <v>293558</v>
      </c>
      <c r="AH1060" s="20">
        <v>74946</v>
      </c>
      <c r="AI1060" s="21">
        <v>22055</v>
      </c>
      <c r="AJ1060" s="25">
        <v>87106</v>
      </c>
      <c r="AK1060" s="25">
        <v>103944</v>
      </c>
      <c r="AL1060" s="25">
        <v>22085</v>
      </c>
      <c r="AM1060" s="22">
        <v>58504</v>
      </c>
      <c r="AN1060" s="20">
        <v>438562</v>
      </c>
      <c r="AO1060" s="20">
        <v>19267</v>
      </c>
      <c r="AP1060" s="54">
        <v>8120796</v>
      </c>
      <c r="AQ1060" s="25">
        <v>165576</v>
      </c>
      <c r="AR1060" s="25">
        <v>173230</v>
      </c>
      <c r="AS1060" s="54">
        <v>80012</v>
      </c>
      <c r="AT1060" s="54">
        <v>45431</v>
      </c>
      <c r="AU1060" s="54">
        <v>60770</v>
      </c>
      <c r="AV1060" s="54">
        <v>336767</v>
      </c>
      <c r="AW1060" s="25">
        <f t="shared" si="64"/>
        <v>861786</v>
      </c>
      <c r="AX1060" s="165">
        <v>1659661</v>
      </c>
      <c r="AY1060" s="98">
        <f t="shared" si="65"/>
        <v>10642243</v>
      </c>
      <c r="AZ1060" s="73"/>
      <c r="BA1060" s="20">
        <v>1156492</v>
      </c>
      <c r="BB1060" s="20">
        <v>68438</v>
      </c>
      <c r="BC1060" s="19">
        <v>1224930</v>
      </c>
      <c r="BD1060" s="19">
        <f t="shared" si="66"/>
        <v>11867173</v>
      </c>
      <c r="BF1060" s="20">
        <v>1229076</v>
      </c>
      <c r="BG1060" s="21">
        <f t="shared" si="67"/>
        <v>10638097</v>
      </c>
      <c r="BI1060" s="73"/>
      <c r="BJ1060" s="73"/>
      <c r="BK1060" s="73"/>
      <c r="BL1060" s="73"/>
      <c r="BM1060" s="73"/>
      <c r="BN1060" s="73"/>
      <c r="BO1060" s="73"/>
    </row>
    <row r="1061" spans="1:67" ht="22.5" customHeight="1" x14ac:dyDescent="0.2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953948</v>
      </c>
      <c r="G1061" s="20">
        <v>450133</v>
      </c>
      <c r="H1061" s="20">
        <v>160058</v>
      </c>
      <c r="I1061" s="20">
        <v>0</v>
      </c>
      <c r="J1061" s="20">
        <v>0</v>
      </c>
      <c r="K1061" s="20">
        <v>6069</v>
      </c>
      <c r="L1061" s="20">
        <v>1781</v>
      </c>
      <c r="M1061" s="20">
        <v>44882</v>
      </c>
      <c r="N1061" s="20">
        <v>25336</v>
      </c>
      <c r="O1061" s="20">
        <v>14504</v>
      </c>
      <c r="P1061" s="20">
        <v>1234926</v>
      </c>
      <c r="Q1061" s="20">
        <v>87876</v>
      </c>
      <c r="R1061" s="20">
        <v>129540</v>
      </c>
      <c r="S1061" s="20">
        <v>128592</v>
      </c>
      <c r="T1061" s="21">
        <v>141206</v>
      </c>
      <c r="U1061" s="54">
        <v>44796</v>
      </c>
      <c r="V1061" s="20">
        <v>69998</v>
      </c>
      <c r="W1061" s="20">
        <v>58512</v>
      </c>
      <c r="X1061" s="20">
        <v>0</v>
      </c>
      <c r="Y1061" s="21">
        <v>0</v>
      </c>
      <c r="Z1061" s="20">
        <v>508472</v>
      </c>
      <c r="AA1061" s="21">
        <v>0</v>
      </c>
      <c r="AB1061" s="32">
        <v>250602</v>
      </c>
      <c r="AC1061" s="20">
        <v>1556557</v>
      </c>
      <c r="AD1061" s="20">
        <v>1066922</v>
      </c>
      <c r="AE1061" s="20">
        <v>1253305</v>
      </c>
      <c r="AF1061" s="20">
        <v>730052</v>
      </c>
      <c r="AG1061" s="20">
        <v>304280</v>
      </c>
      <c r="AH1061" s="20">
        <v>257950</v>
      </c>
      <c r="AI1061" s="21">
        <v>137543</v>
      </c>
      <c r="AJ1061" s="25">
        <v>77876</v>
      </c>
      <c r="AK1061" s="25">
        <v>122495</v>
      </c>
      <c r="AL1061" s="25">
        <v>34225</v>
      </c>
      <c r="AM1061" s="22">
        <v>59143</v>
      </c>
      <c r="AN1061" s="20">
        <v>1472136</v>
      </c>
      <c r="AO1061" s="20">
        <v>85075</v>
      </c>
      <c r="AP1061" s="54">
        <v>11468790</v>
      </c>
      <c r="AQ1061" s="25">
        <v>139517</v>
      </c>
      <c r="AR1061" s="25">
        <v>219504</v>
      </c>
      <c r="AS1061" s="54">
        <v>198695</v>
      </c>
      <c r="AT1061" s="54">
        <v>71553</v>
      </c>
      <c r="AU1061" s="54">
        <v>176533</v>
      </c>
      <c r="AV1061" s="54">
        <v>219959</v>
      </c>
      <c r="AW1061" s="25">
        <f t="shared" si="64"/>
        <v>1025761</v>
      </c>
      <c r="AX1061" s="165">
        <v>2425486</v>
      </c>
      <c r="AY1061" s="98">
        <f t="shared" si="65"/>
        <v>14920037</v>
      </c>
      <c r="AZ1061" s="73"/>
      <c r="BA1061" s="20">
        <v>1023948</v>
      </c>
      <c r="BB1061" s="20">
        <v>464232</v>
      </c>
      <c r="BC1061" s="19">
        <v>1488180</v>
      </c>
      <c r="BD1061" s="19">
        <f t="shared" si="66"/>
        <v>16408217</v>
      </c>
      <c r="BF1061" s="20">
        <v>802770</v>
      </c>
      <c r="BG1061" s="21">
        <f t="shared" si="67"/>
        <v>15605447</v>
      </c>
      <c r="BI1061" s="73"/>
      <c r="BJ1061" s="73"/>
      <c r="BK1061" s="73"/>
      <c r="BL1061" s="73"/>
      <c r="BM1061" s="73"/>
      <c r="BN1061" s="73"/>
      <c r="BO1061" s="73"/>
    </row>
    <row r="1062" spans="1:67" ht="22.5" customHeight="1" x14ac:dyDescent="0.2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1726031</v>
      </c>
      <c r="G1062" s="20">
        <v>345020</v>
      </c>
      <c r="H1062" s="20">
        <v>263198</v>
      </c>
      <c r="I1062" s="20">
        <v>0</v>
      </c>
      <c r="J1062" s="20">
        <v>0</v>
      </c>
      <c r="K1062" s="20">
        <v>0</v>
      </c>
      <c r="L1062" s="20">
        <v>0</v>
      </c>
      <c r="M1062" s="20">
        <v>109646</v>
      </c>
      <c r="N1062" s="20">
        <v>63589</v>
      </c>
      <c r="O1062" s="20">
        <v>28342</v>
      </c>
      <c r="P1062" s="20">
        <v>1144810</v>
      </c>
      <c r="Q1062" s="20">
        <v>182551</v>
      </c>
      <c r="R1062" s="20">
        <v>309231</v>
      </c>
      <c r="S1062" s="20">
        <v>329232</v>
      </c>
      <c r="T1062" s="21">
        <v>238964</v>
      </c>
      <c r="U1062" s="54">
        <v>131342</v>
      </c>
      <c r="V1062" s="20">
        <v>146770</v>
      </c>
      <c r="W1062" s="20">
        <v>87768</v>
      </c>
      <c r="X1062" s="20">
        <v>0</v>
      </c>
      <c r="Y1062" s="21">
        <v>0</v>
      </c>
      <c r="Z1062" s="20">
        <v>636222</v>
      </c>
      <c r="AA1062" s="21">
        <v>682088</v>
      </c>
      <c r="AB1062" s="32">
        <v>414043</v>
      </c>
      <c r="AC1062" s="20">
        <v>3803749</v>
      </c>
      <c r="AD1062" s="20">
        <v>1530878</v>
      </c>
      <c r="AE1062" s="20">
        <v>1940476</v>
      </c>
      <c r="AF1062" s="20">
        <v>1195282</v>
      </c>
      <c r="AG1062" s="20">
        <v>672250</v>
      </c>
      <c r="AH1062" s="20">
        <v>377264</v>
      </c>
      <c r="AI1062" s="21">
        <v>81403</v>
      </c>
      <c r="AJ1062" s="25">
        <v>153598</v>
      </c>
      <c r="AK1062" s="25">
        <v>198001</v>
      </c>
      <c r="AL1062" s="25">
        <v>59507</v>
      </c>
      <c r="AM1062" s="22">
        <v>95083</v>
      </c>
      <c r="AN1062" s="20">
        <v>1936500</v>
      </c>
      <c r="AO1062" s="20">
        <v>142670</v>
      </c>
      <c r="AP1062" s="54">
        <v>19025508</v>
      </c>
      <c r="AQ1062" s="25">
        <v>316693</v>
      </c>
      <c r="AR1062" s="25">
        <v>294348</v>
      </c>
      <c r="AS1062" s="54">
        <v>232206</v>
      </c>
      <c r="AT1062" s="54">
        <v>100451</v>
      </c>
      <c r="AU1062" s="54">
        <v>173269</v>
      </c>
      <c r="AV1062" s="54">
        <v>564220</v>
      </c>
      <c r="AW1062" s="25">
        <f t="shared" si="64"/>
        <v>1681187</v>
      </c>
      <c r="AX1062" s="165">
        <v>4529319</v>
      </c>
      <c r="AY1062" s="98">
        <f t="shared" si="65"/>
        <v>25236014</v>
      </c>
      <c r="AZ1062" s="73"/>
      <c r="BA1062" s="20">
        <v>2075940</v>
      </c>
      <c r="BB1062" s="20">
        <v>383328</v>
      </c>
      <c r="BC1062" s="19">
        <v>2459268</v>
      </c>
      <c r="BD1062" s="19">
        <f t="shared" si="66"/>
        <v>27695282</v>
      </c>
      <c r="BF1062" s="20">
        <v>2059196</v>
      </c>
      <c r="BG1062" s="21">
        <f t="shared" si="67"/>
        <v>25636086</v>
      </c>
      <c r="BI1062" s="73"/>
      <c r="BJ1062" s="73"/>
      <c r="BK1062" s="73"/>
      <c r="BL1062" s="73"/>
      <c r="BM1062" s="73"/>
      <c r="BN1062" s="73"/>
      <c r="BO1062" s="73"/>
    </row>
    <row r="1063" spans="1:67" ht="22.5" customHeight="1" x14ac:dyDescent="0.2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715993</v>
      </c>
      <c r="G1063" s="20">
        <v>207356</v>
      </c>
      <c r="H1063" s="20">
        <v>114218</v>
      </c>
      <c r="I1063" s="20">
        <v>0</v>
      </c>
      <c r="J1063" s="20">
        <v>0</v>
      </c>
      <c r="K1063" s="20">
        <v>1306</v>
      </c>
      <c r="L1063" s="20">
        <v>464</v>
      </c>
      <c r="M1063" s="20">
        <v>38203</v>
      </c>
      <c r="N1063" s="20">
        <v>19945</v>
      </c>
      <c r="O1063" s="20">
        <v>3367</v>
      </c>
      <c r="P1063" s="20">
        <v>783570</v>
      </c>
      <c r="Q1063" s="20">
        <v>60007</v>
      </c>
      <c r="R1063" s="20">
        <v>120106</v>
      </c>
      <c r="S1063" s="20">
        <v>112176</v>
      </c>
      <c r="T1063" s="21">
        <v>97758</v>
      </c>
      <c r="U1063" s="54">
        <v>39593</v>
      </c>
      <c r="V1063" s="20">
        <v>65482</v>
      </c>
      <c r="W1063" s="20">
        <v>58512</v>
      </c>
      <c r="X1063" s="20">
        <v>0</v>
      </c>
      <c r="Y1063" s="21">
        <v>0</v>
      </c>
      <c r="Z1063" s="20">
        <v>329694</v>
      </c>
      <c r="AA1063" s="21">
        <v>172544</v>
      </c>
      <c r="AB1063" s="32">
        <v>140677</v>
      </c>
      <c r="AC1063" s="20">
        <v>1439506</v>
      </c>
      <c r="AD1063" s="20">
        <v>550062</v>
      </c>
      <c r="AE1063" s="20">
        <v>921757</v>
      </c>
      <c r="AF1063" s="20">
        <v>493635</v>
      </c>
      <c r="AG1063" s="20">
        <v>214255</v>
      </c>
      <c r="AH1063" s="20">
        <v>201295</v>
      </c>
      <c r="AI1063" s="21">
        <v>52932</v>
      </c>
      <c r="AJ1063" s="25">
        <v>67429</v>
      </c>
      <c r="AK1063" s="25">
        <v>88536</v>
      </c>
      <c r="AL1063" s="25">
        <v>26258</v>
      </c>
      <c r="AM1063" s="22">
        <v>47943</v>
      </c>
      <c r="AN1063" s="20">
        <v>928623</v>
      </c>
      <c r="AO1063" s="20">
        <v>41418</v>
      </c>
      <c r="AP1063" s="54">
        <v>8154620</v>
      </c>
      <c r="AQ1063" s="25">
        <v>127907</v>
      </c>
      <c r="AR1063" s="25">
        <v>153677</v>
      </c>
      <c r="AS1063" s="54">
        <v>143777</v>
      </c>
      <c r="AT1063" s="54">
        <v>51994</v>
      </c>
      <c r="AU1063" s="54">
        <v>90751</v>
      </c>
      <c r="AV1063" s="54">
        <v>225784</v>
      </c>
      <c r="AW1063" s="25">
        <f t="shared" si="64"/>
        <v>793890</v>
      </c>
      <c r="AX1063" s="165">
        <v>1835647</v>
      </c>
      <c r="AY1063" s="98">
        <f t="shared" si="65"/>
        <v>10784157</v>
      </c>
      <c r="AZ1063" s="73"/>
      <c r="BA1063" s="20">
        <v>873620</v>
      </c>
      <c r="BB1063" s="20">
        <v>195834</v>
      </c>
      <c r="BC1063" s="19">
        <v>1069454</v>
      </c>
      <c r="BD1063" s="19">
        <f t="shared" si="66"/>
        <v>11853611</v>
      </c>
      <c r="BF1063" s="20">
        <v>824029</v>
      </c>
      <c r="BG1063" s="21">
        <f t="shared" si="67"/>
        <v>11029582</v>
      </c>
      <c r="BI1063" s="73"/>
      <c r="BJ1063" s="73"/>
      <c r="BK1063" s="73"/>
      <c r="BL1063" s="73"/>
      <c r="BM1063" s="73"/>
      <c r="BN1063" s="73"/>
      <c r="BO1063" s="73"/>
    </row>
    <row r="1064" spans="1:67" ht="22.5" customHeight="1" x14ac:dyDescent="0.2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354615</v>
      </c>
      <c r="G1064" s="20">
        <v>91633</v>
      </c>
      <c r="H1064" s="20">
        <v>56536</v>
      </c>
      <c r="I1064" s="20">
        <v>0</v>
      </c>
      <c r="J1064" s="20">
        <v>0</v>
      </c>
      <c r="K1064" s="20">
        <v>0</v>
      </c>
      <c r="L1064" s="20">
        <v>0</v>
      </c>
      <c r="M1064" s="20">
        <v>21742</v>
      </c>
      <c r="N1064" s="20">
        <v>11201</v>
      </c>
      <c r="O1064" s="20">
        <v>3848</v>
      </c>
      <c r="P1064" s="20">
        <v>313103</v>
      </c>
      <c r="Q1064" s="20">
        <v>38212</v>
      </c>
      <c r="R1064" s="20">
        <v>56204</v>
      </c>
      <c r="S1064" s="20">
        <v>55632</v>
      </c>
      <c r="T1064" s="21">
        <v>54310</v>
      </c>
      <c r="U1064" s="54">
        <v>19585</v>
      </c>
      <c r="V1064" s="20">
        <v>63224</v>
      </c>
      <c r="W1064" s="20">
        <v>9752</v>
      </c>
      <c r="X1064" s="20">
        <v>0</v>
      </c>
      <c r="Y1064" s="21">
        <v>0</v>
      </c>
      <c r="Z1064" s="20">
        <v>202266</v>
      </c>
      <c r="AA1064" s="21">
        <v>140866</v>
      </c>
      <c r="AB1064" s="32">
        <v>0</v>
      </c>
      <c r="AC1064" s="20">
        <v>753149</v>
      </c>
      <c r="AD1064" s="20">
        <v>224207</v>
      </c>
      <c r="AE1064" s="20">
        <v>483486</v>
      </c>
      <c r="AF1064" s="20">
        <v>274349</v>
      </c>
      <c r="AG1064" s="20">
        <v>125574</v>
      </c>
      <c r="AH1064" s="20">
        <v>138449</v>
      </c>
      <c r="AI1064" s="21">
        <v>29273</v>
      </c>
      <c r="AJ1064" s="25">
        <v>50059</v>
      </c>
      <c r="AK1064" s="25">
        <v>60788</v>
      </c>
      <c r="AL1064" s="25">
        <v>15039</v>
      </c>
      <c r="AM1064" s="22">
        <v>31107</v>
      </c>
      <c r="AN1064" s="20">
        <v>106588</v>
      </c>
      <c r="AO1064" s="20">
        <v>23177</v>
      </c>
      <c r="AP1064" s="54">
        <v>3807974</v>
      </c>
      <c r="AQ1064" s="25">
        <v>112873</v>
      </c>
      <c r="AR1064" s="25">
        <v>132291</v>
      </c>
      <c r="AS1064" s="54">
        <v>101271</v>
      </c>
      <c r="AT1064" s="54">
        <v>41112</v>
      </c>
      <c r="AU1064" s="54">
        <v>52309</v>
      </c>
      <c r="AV1064" s="54">
        <v>153428</v>
      </c>
      <c r="AW1064" s="25">
        <f t="shared" si="64"/>
        <v>593284</v>
      </c>
      <c r="AX1064" s="165">
        <v>498684</v>
      </c>
      <c r="AY1064" s="98">
        <f t="shared" si="65"/>
        <v>4899942</v>
      </c>
      <c r="AZ1064" s="73"/>
      <c r="BA1064" s="20">
        <v>571083</v>
      </c>
      <c r="BB1064" s="20">
        <v>113061</v>
      </c>
      <c r="BC1064" s="19">
        <v>684144</v>
      </c>
      <c r="BD1064" s="19">
        <f t="shared" si="66"/>
        <v>5584086</v>
      </c>
      <c r="BF1064" s="20">
        <v>559956</v>
      </c>
      <c r="BG1064" s="21">
        <f t="shared" si="67"/>
        <v>5024130</v>
      </c>
      <c r="BI1064" s="73"/>
      <c r="BJ1064" s="73"/>
      <c r="BK1064" s="73"/>
      <c r="BL1064" s="73"/>
      <c r="BM1064" s="73"/>
      <c r="BN1064" s="73"/>
      <c r="BO1064" s="73"/>
    </row>
    <row r="1065" spans="1:67" ht="22.5" customHeight="1" x14ac:dyDescent="0.2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3561</v>
      </c>
      <c r="F1065" s="19">
        <v>243477</v>
      </c>
      <c r="G1065" s="20">
        <v>52269</v>
      </c>
      <c r="H1065" s="20">
        <v>26549</v>
      </c>
      <c r="I1065" s="20">
        <v>0</v>
      </c>
      <c r="J1065" s="20">
        <v>0</v>
      </c>
      <c r="K1065" s="20">
        <v>0</v>
      </c>
      <c r="L1065" s="20">
        <v>0</v>
      </c>
      <c r="M1065" s="20">
        <v>12359</v>
      </c>
      <c r="N1065" s="20">
        <v>8007</v>
      </c>
      <c r="O1065" s="20">
        <v>5143</v>
      </c>
      <c r="P1065" s="20">
        <v>165492</v>
      </c>
      <c r="Q1065" s="20">
        <v>26705</v>
      </c>
      <c r="R1065" s="20">
        <v>47660</v>
      </c>
      <c r="S1065" s="20">
        <v>31920</v>
      </c>
      <c r="T1065" s="21">
        <v>21724</v>
      </c>
      <c r="U1065" s="54">
        <v>13959</v>
      </c>
      <c r="V1065" s="20">
        <v>13548</v>
      </c>
      <c r="W1065" s="20">
        <v>9752</v>
      </c>
      <c r="X1065" s="20">
        <v>0</v>
      </c>
      <c r="Y1065" s="21">
        <v>0</v>
      </c>
      <c r="Z1065" s="20">
        <v>121820</v>
      </c>
      <c r="AA1065" s="21">
        <v>75488</v>
      </c>
      <c r="AB1065" s="32">
        <v>0</v>
      </c>
      <c r="AC1065" s="20">
        <v>276745</v>
      </c>
      <c r="AD1065" s="20">
        <v>160973</v>
      </c>
      <c r="AE1065" s="20">
        <v>272534</v>
      </c>
      <c r="AF1065" s="20">
        <v>123758</v>
      </c>
      <c r="AG1065" s="20">
        <v>70198</v>
      </c>
      <c r="AH1065" s="20">
        <v>92581</v>
      </c>
      <c r="AI1065" s="21">
        <v>2406</v>
      </c>
      <c r="AJ1065" s="25">
        <v>34682</v>
      </c>
      <c r="AK1065" s="25">
        <v>42510</v>
      </c>
      <c r="AL1065" s="25">
        <v>7919</v>
      </c>
      <c r="AM1065" s="22">
        <v>19815</v>
      </c>
      <c r="AN1065" s="20">
        <v>70639</v>
      </c>
      <c r="AO1065" s="20">
        <v>10318</v>
      </c>
      <c r="AP1065" s="54">
        <v>2060950</v>
      </c>
      <c r="AQ1065" s="25">
        <v>63065</v>
      </c>
      <c r="AR1065" s="25">
        <v>120129</v>
      </c>
      <c r="AS1065" s="54">
        <v>84334</v>
      </c>
      <c r="AT1065" s="54">
        <v>28287</v>
      </c>
      <c r="AU1065" s="54">
        <v>31166</v>
      </c>
      <c r="AV1065" s="54">
        <v>66952</v>
      </c>
      <c r="AW1065" s="25">
        <f t="shared" si="64"/>
        <v>393933</v>
      </c>
      <c r="AX1065" s="165">
        <v>254958</v>
      </c>
      <c r="AY1065" s="98">
        <f t="shared" si="65"/>
        <v>2709841</v>
      </c>
      <c r="AZ1065" s="73"/>
      <c r="BA1065" s="20">
        <v>433276</v>
      </c>
      <c r="BB1065" s="20">
        <v>51141</v>
      </c>
      <c r="BC1065" s="19">
        <v>484417</v>
      </c>
      <c r="BD1065" s="19">
        <f t="shared" si="66"/>
        <v>3194258</v>
      </c>
      <c r="BF1065" s="20">
        <v>244349</v>
      </c>
      <c r="BG1065" s="21">
        <f t="shared" si="67"/>
        <v>2949909</v>
      </c>
      <c r="BI1065" s="73"/>
      <c r="BJ1065" s="73"/>
      <c r="BK1065" s="73"/>
      <c r="BL1065" s="73"/>
      <c r="BM1065" s="73"/>
      <c r="BN1065" s="73"/>
      <c r="BO1065" s="73"/>
    </row>
    <row r="1066" spans="1:67" ht="22.5" customHeight="1" x14ac:dyDescent="0.2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382110</v>
      </c>
      <c r="G1066" s="20">
        <v>82455</v>
      </c>
      <c r="H1066" s="20">
        <v>62266</v>
      </c>
      <c r="I1066" s="20">
        <v>0</v>
      </c>
      <c r="J1066" s="20">
        <v>0</v>
      </c>
      <c r="K1066" s="20">
        <v>0</v>
      </c>
      <c r="L1066" s="20">
        <v>0</v>
      </c>
      <c r="M1066" s="20">
        <v>20653</v>
      </c>
      <c r="N1066" s="20">
        <v>11158</v>
      </c>
      <c r="O1066" s="20">
        <v>1184</v>
      </c>
      <c r="P1066" s="20">
        <v>378089</v>
      </c>
      <c r="Q1066" s="20">
        <v>38007</v>
      </c>
      <c r="R1066" s="20">
        <v>73025</v>
      </c>
      <c r="S1066" s="20">
        <v>64752</v>
      </c>
      <c r="T1066" s="21">
        <v>43448</v>
      </c>
      <c r="U1066" s="54">
        <v>29060</v>
      </c>
      <c r="V1066" s="20">
        <v>28225</v>
      </c>
      <c r="W1066" s="20">
        <v>19504</v>
      </c>
      <c r="X1066" s="20">
        <v>0</v>
      </c>
      <c r="Y1066" s="21">
        <v>0</v>
      </c>
      <c r="Z1066" s="20">
        <v>153637</v>
      </c>
      <c r="AA1066" s="21">
        <v>156368</v>
      </c>
      <c r="AB1066" s="32">
        <v>0</v>
      </c>
      <c r="AC1066" s="20">
        <v>619951</v>
      </c>
      <c r="AD1066" s="20">
        <v>256636</v>
      </c>
      <c r="AE1066" s="20">
        <v>401131</v>
      </c>
      <c r="AF1066" s="20">
        <v>193329</v>
      </c>
      <c r="AG1066" s="20">
        <v>111269</v>
      </c>
      <c r="AH1066" s="20">
        <v>99803</v>
      </c>
      <c r="AI1066" s="21">
        <v>7218</v>
      </c>
      <c r="AJ1066" s="25">
        <v>49984</v>
      </c>
      <c r="AK1066" s="25">
        <v>49061</v>
      </c>
      <c r="AL1066" s="25">
        <v>12280</v>
      </c>
      <c r="AM1066" s="22">
        <v>27044</v>
      </c>
      <c r="AN1066" s="20">
        <v>324499</v>
      </c>
      <c r="AO1066" s="20">
        <v>11490</v>
      </c>
      <c r="AP1066" s="54">
        <v>3707636</v>
      </c>
      <c r="AQ1066" s="25">
        <v>71789</v>
      </c>
      <c r="AR1066" s="25">
        <v>92568</v>
      </c>
      <c r="AS1066" s="54">
        <v>58592</v>
      </c>
      <c r="AT1066" s="54">
        <v>22470</v>
      </c>
      <c r="AU1066" s="54">
        <v>37653</v>
      </c>
      <c r="AV1066" s="54">
        <v>112702</v>
      </c>
      <c r="AW1066" s="25">
        <f t="shared" si="64"/>
        <v>395774</v>
      </c>
      <c r="AX1066" s="165">
        <v>747649</v>
      </c>
      <c r="AY1066" s="98">
        <f t="shared" si="65"/>
        <v>4851059</v>
      </c>
      <c r="AZ1066" s="73"/>
      <c r="BA1066" s="20">
        <v>569297</v>
      </c>
      <c r="BB1066" s="20">
        <v>53853</v>
      </c>
      <c r="BC1066" s="19">
        <v>623150</v>
      </c>
      <c r="BD1066" s="19">
        <f t="shared" si="66"/>
        <v>5474209</v>
      </c>
      <c r="BF1066" s="20">
        <v>411322</v>
      </c>
      <c r="BG1066" s="21">
        <f t="shared" si="67"/>
        <v>5062887</v>
      </c>
      <c r="BI1066" s="73"/>
      <c r="BJ1066" s="73"/>
      <c r="BK1066" s="73"/>
      <c r="BL1066" s="73"/>
      <c r="BM1066" s="73"/>
      <c r="BN1066" s="73"/>
      <c r="BO1066" s="73"/>
    </row>
    <row r="1067" spans="1:67" ht="22.5" customHeight="1" x14ac:dyDescent="0.2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167298</v>
      </c>
      <c r="G1067" s="20">
        <v>28537</v>
      </c>
      <c r="H1067" s="20">
        <v>15280</v>
      </c>
      <c r="I1067" s="20">
        <v>0</v>
      </c>
      <c r="J1067" s="20">
        <v>0</v>
      </c>
      <c r="K1067" s="20">
        <v>0</v>
      </c>
      <c r="L1067" s="20">
        <v>0</v>
      </c>
      <c r="M1067" s="20">
        <v>7377</v>
      </c>
      <c r="N1067" s="20">
        <v>3812</v>
      </c>
      <c r="O1067" s="20">
        <v>0</v>
      </c>
      <c r="P1067" s="20">
        <v>106850</v>
      </c>
      <c r="Q1067" s="20">
        <v>20040</v>
      </c>
      <c r="R1067" s="20">
        <v>21850</v>
      </c>
      <c r="S1067" s="20">
        <v>44688</v>
      </c>
      <c r="T1067" s="21">
        <v>21724</v>
      </c>
      <c r="U1067" s="54">
        <v>9391</v>
      </c>
      <c r="V1067" s="20">
        <v>10161</v>
      </c>
      <c r="W1067" s="20">
        <v>9752</v>
      </c>
      <c r="X1067" s="20">
        <v>0</v>
      </c>
      <c r="Y1067" s="21">
        <v>0</v>
      </c>
      <c r="Z1067" s="20">
        <v>66176</v>
      </c>
      <c r="AA1067" s="21">
        <v>37070</v>
      </c>
      <c r="AB1067" s="32">
        <v>0</v>
      </c>
      <c r="AC1067" s="20">
        <v>293774</v>
      </c>
      <c r="AD1067" s="20">
        <v>188436</v>
      </c>
      <c r="AE1067" s="20">
        <v>198180</v>
      </c>
      <c r="AF1067" s="20">
        <v>83030</v>
      </c>
      <c r="AG1067" s="20">
        <v>38310</v>
      </c>
      <c r="AH1067" s="20">
        <v>32924</v>
      </c>
      <c r="AI1067" s="21">
        <v>1203</v>
      </c>
      <c r="AJ1067" s="25">
        <v>26058</v>
      </c>
      <c r="AK1067" s="25">
        <v>30304</v>
      </c>
      <c r="AL1067" s="25">
        <v>5536</v>
      </c>
      <c r="AM1067" s="22">
        <v>13685</v>
      </c>
      <c r="AN1067" s="20">
        <v>42710</v>
      </c>
      <c r="AO1067" s="20">
        <v>3235</v>
      </c>
      <c r="AP1067" s="54">
        <v>1527391</v>
      </c>
      <c r="AQ1067" s="25">
        <v>44829</v>
      </c>
      <c r="AR1067" s="25">
        <v>76871</v>
      </c>
      <c r="AS1067" s="54">
        <v>44296</v>
      </c>
      <c r="AT1067" s="54">
        <v>22365</v>
      </c>
      <c r="AU1067" s="54">
        <v>27028</v>
      </c>
      <c r="AV1067" s="54">
        <v>36239</v>
      </c>
      <c r="AW1067" s="25">
        <f t="shared" si="64"/>
        <v>251628</v>
      </c>
      <c r="AX1067" s="165">
        <v>199708</v>
      </c>
      <c r="AY1067" s="98">
        <f t="shared" si="65"/>
        <v>1978727</v>
      </c>
      <c r="AZ1067" s="73"/>
      <c r="BA1067" s="20">
        <v>345211</v>
      </c>
      <c r="BB1067" s="20">
        <v>13879</v>
      </c>
      <c r="BC1067" s="19">
        <v>359090</v>
      </c>
      <c r="BD1067" s="19">
        <f t="shared" si="66"/>
        <v>2337817</v>
      </c>
      <c r="BF1067" s="20">
        <v>132259</v>
      </c>
      <c r="BG1067" s="21">
        <f t="shared" si="67"/>
        <v>2205558</v>
      </c>
      <c r="BI1067" s="73"/>
      <c r="BJ1067" s="73"/>
      <c r="BK1067" s="73"/>
      <c r="BL1067" s="73"/>
      <c r="BM1067" s="73"/>
      <c r="BN1067" s="73"/>
      <c r="BO1067" s="73"/>
    </row>
    <row r="1068" spans="1:67" ht="22.5" customHeight="1" x14ac:dyDescent="0.2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158547</v>
      </c>
      <c r="G1068" s="20">
        <v>39077</v>
      </c>
      <c r="H1068" s="20">
        <v>21392</v>
      </c>
      <c r="I1068" s="20">
        <v>0</v>
      </c>
      <c r="J1068" s="20">
        <v>0</v>
      </c>
      <c r="K1068" s="20">
        <v>0</v>
      </c>
      <c r="L1068" s="20">
        <v>0</v>
      </c>
      <c r="M1068" s="20">
        <v>6997</v>
      </c>
      <c r="N1068" s="20">
        <v>5754</v>
      </c>
      <c r="O1068" s="20">
        <v>4662</v>
      </c>
      <c r="P1068" s="20">
        <v>132030</v>
      </c>
      <c r="Q1068" s="20">
        <v>18496</v>
      </c>
      <c r="R1068" s="20">
        <v>15264</v>
      </c>
      <c r="S1068" s="20">
        <v>15504</v>
      </c>
      <c r="T1068" s="21">
        <v>21724</v>
      </c>
      <c r="U1068" s="54">
        <v>6472</v>
      </c>
      <c r="V1068" s="20">
        <v>9032</v>
      </c>
      <c r="W1068" s="20">
        <v>9752</v>
      </c>
      <c r="X1068" s="20">
        <v>0</v>
      </c>
      <c r="Y1068" s="21">
        <v>0</v>
      </c>
      <c r="Z1068" s="20">
        <v>60614</v>
      </c>
      <c r="AA1068" s="21">
        <v>20894</v>
      </c>
      <c r="AB1068" s="32">
        <v>0</v>
      </c>
      <c r="AC1068" s="20">
        <v>317980</v>
      </c>
      <c r="AD1068" s="20">
        <v>121656</v>
      </c>
      <c r="AE1068" s="20">
        <v>229889</v>
      </c>
      <c r="AF1068" s="20">
        <v>90109</v>
      </c>
      <c r="AG1068" s="20">
        <v>34256</v>
      </c>
      <c r="AH1068" s="20">
        <v>48307</v>
      </c>
      <c r="AI1068" s="21">
        <v>4010</v>
      </c>
      <c r="AJ1068" s="25">
        <v>24525</v>
      </c>
      <c r="AK1068" s="25">
        <v>28196</v>
      </c>
      <c r="AL1068" s="25">
        <v>6179</v>
      </c>
      <c r="AM1068" s="22">
        <v>12628</v>
      </c>
      <c r="AN1068" s="20">
        <v>73409</v>
      </c>
      <c r="AO1068" s="20">
        <v>4324</v>
      </c>
      <c r="AP1068" s="54">
        <v>1541679</v>
      </c>
      <c r="AQ1068" s="25">
        <v>42175</v>
      </c>
      <c r="AR1068" s="25">
        <v>88968</v>
      </c>
      <c r="AS1068" s="54">
        <v>58547</v>
      </c>
      <c r="AT1068" s="54">
        <v>23399</v>
      </c>
      <c r="AU1068" s="54">
        <v>28783</v>
      </c>
      <c r="AV1068" s="54">
        <v>31874</v>
      </c>
      <c r="AW1068" s="25">
        <f t="shared" si="64"/>
        <v>273746</v>
      </c>
      <c r="AX1068" s="165">
        <v>191222</v>
      </c>
      <c r="AY1068" s="98">
        <f t="shared" si="65"/>
        <v>2006647</v>
      </c>
      <c r="AZ1068" s="73"/>
      <c r="BA1068" s="20">
        <v>327484</v>
      </c>
      <c r="BB1068" s="20">
        <v>21104</v>
      </c>
      <c r="BC1068" s="19">
        <v>348588</v>
      </c>
      <c r="BD1068" s="19">
        <f t="shared" si="66"/>
        <v>2355235</v>
      </c>
      <c r="BF1068" s="20">
        <v>116327</v>
      </c>
      <c r="BG1068" s="21">
        <f t="shared" si="67"/>
        <v>2238908</v>
      </c>
      <c r="BI1068" s="73"/>
      <c r="BJ1068" s="73"/>
      <c r="BK1068" s="73"/>
      <c r="BL1068" s="73"/>
      <c r="BM1068" s="73"/>
      <c r="BN1068" s="73"/>
      <c r="BO1068" s="73"/>
    </row>
    <row r="1069" spans="1:67" ht="22.5" customHeight="1" x14ac:dyDescent="0.2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193775</v>
      </c>
      <c r="G1069" s="20">
        <v>49115</v>
      </c>
      <c r="H1069" s="20">
        <v>44885</v>
      </c>
      <c r="I1069" s="20">
        <v>0</v>
      </c>
      <c r="J1069" s="20">
        <v>0</v>
      </c>
      <c r="K1069" s="20">
        <v>0</v>
      </c>
      <c r="L1069" s="20">
        <v>0</v>
      </c>
      <c r="M1069" s="20">
        <v>5672</v>
      </c>
      <c r="N1069" s="20">
        <v>3889</v>
      </c>
      <c r="O1069" s="20">
        <v>851</v>
      </c>
      <c r="P1069" s="20">
        <v>151137</v>
      </c>
      <c r="Q1069" s="20">
        <v>19507</v>
      </c>
      <c r="R1069" s="20">
        <v>29771</v>
      </c>
      <c r="S1069" s="20">
        <v>20064</v>
      </c>
      <c r="T1069" s="21">
        <v>21724</v>
      </c>
      <c r="U1069" s="54">
        <v>14001</v>
      </c>
      <c r="V1069" s="20">
        <v>10161</v>
      </c>
      <c r="W1069" s="20">
        <v>9752</v>
      </c>
      <c r="X1069" s="20">
        <v>0</v>
      </c>
      <c r="Y1069" s="21">
        <v>0</v>
      </c>
      <c r="Z1069" s="20">
        <v>105140</v>
      </c>
      <c r="AA1069" s="21">
        <v>44484</v>
      </c>
      <c r="AB1069" s="32">
        <v>0</v>
      </c>
      <c r="AC1069" s="20">
        <v>409446</v>
      </c>
      <c r="AD1069" s="20">
        <v>122698</v>
      </c>
      <c r="AE1069" s="20">
        <v>221448</v>
      </c>
      <c r="AF1069" s="20">
        <v>113096</v>
      </c>
      <c r="AG1069" s="20">
        <v>48122</v>
      </c>
      <c r="AH1069" s="20">
        <v>54310</v>
      </c>
      <c r="AI1069" s="21">
        <v>75789</v>
      </c>
      <c r="AJ1069" s="25">
        <v>26352</v>
      </c>
      <c r="AK1069" s="25">
        <v>39975</v>
      </c>
      <c r="AL1069" s="25">
        <v>8582</v>
      </c>
      <c r="AM1069" s="22">
        <v>14925</v>
      </c>
      <c r="AN1069" s="20">
        <v>60007</v>
      </c>
      <c r="AO1069" s="20">
        <v>21134</v>
      </c>
      <c r="AP1069" s="54">
        <v>1939812</v>
      </c>
      <c r="AQ1069" s="25">
        <v>64454</v>
      </c>
      <c r="AR1069" s="25">
        <v>118140</v>
      </c>
      <c r="AS1069" s="54">
        <v>69518</v>
      </c>
      <c r="AT1069" s="54">
        <v>44269</v>
      </c>
      <c r="AU1069" s="54">
        <v>36525</v>
      </c>
      <c r="AV1069" s="54">
        <v>90730</v>
      </c>
      <c r="AW1069" s="25">
        <f t="shared" si="64"/>
        <v>423636</v>
      </c>
      <c r="AX1069" s="165">
        <v>274756</v>
      </c>
      <c r="AY1069" s="98">
        <f t="shared" si="65"/>
        <v>2638204</v>
      </c>
      <c r="AZ1069" s="73"/>
      <c r="BA1069" s="20">
        <v>348441</v>
      </c>
      <c r="BB1069" s="20">
        <v>88061</v>
      </c>
      <c r="BC1069" s="19">
        <v>436502</v>
      </c>
      <c r="BD1069" s="19">
        <f t="shared" si="66"/>
        <v>3074706</v>
      </c>
      <c r="BF1069" s="20">
        <v>331131</v>
      </c>
      <c r="BG1069" s="21">
        <f t="shared" si="67"/>
        <v>2743575</v>
      </c>
      <c r="BI1069" s="73"/>
      <c r="BJ1069" s="73"/>
      <c r="BK1069" s="73"/>
      <c r="BL1069" s="73"/>
      <c r="BM1069" s="73"/>
      <c r="BN1069" s="73"/>
      <c r="BO1069" s="73"/>
    </row>
    <row r="1070" spans="1:67" ht="22.5" customHeight="1" x14ac:dyDescent="0.2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17293466</v>
      </c>
      <c r="G1070" s="20">
        <v>3505413</v>
      </c>
      <c r="H1070" s="20">
        <v>5969514</v>
      </c>
      <c r="I1070" s="20">
        <v>0</v>
      </c>
      <c r="J1070" s="20">
        <v>0</v>
      </c>
      <c r="K1070" s="20">
        <v>0</v>
      </c>
      <c r="L1070" s="20">
        <v>0</v>
      </c>
      <c r="M1070" s="20">
        <v>6324323</v>
      </c>
      <c r="N1070" s="20">
        <v>1198409</v>
      </c>
      <c r="O1070" s="20">
        <v>222925</v>
      </c>
      <c r="P1070" s="20">
        <v>2698029</v>
      </c>
      <c r="Q1070" s="20">
        <v>2388064</v>
      </c>
      <c r="R1070" s="20">
        <v>2817473</v>
      </c>
      <c r="S1070" s="20">
        <v>2633856</v>
      </c>
      <c r="T1070" s="21">
        <v>1796032</v>
      </c>
      <c r="U1070" s="54">
        <v>1282071</v>
      </c>
      <c r="V1070" s="20">
        <v>1303995</v>
      </c>
      <c r="W1070" s="20">
        <v>711994</v>
      </c>
      <c r="X1070" s="20">
        <v>3353971</v>
      </c>
      <c r="Y1070" s="21">
        <v>534939</v>
      </c>
      <c r="Z1070" s="20">
        <v>54234625</v>
      </c>
      <c r="AA1070" s="21">
        <v>487302</v>
      </c>
      <c r="AB1070" s="32">
        <v>22792961</v>
      </c>
      <c r="AC1070" s="20">
        <v>39622339</v>
      </c>
      <c r="AD1070" s="20">
        <v>23163513</v>
      </c>
      <c r="AE1070" s="20">
        <v>30828514</v>
      </c>
      <c r="AF1070" s="20">
        <v>16486874</v>
      </c>
      <c r="AG1070" s="20">
        <v>12064557</v>
      </c>
      <c r="AH1070" s="20">
        <v>325392</v>
      </c>
      <c r="AI1070" s="21">
        <v>491626</v>
      </c>
      <c r="AJ1070" s="25">
        <v>2730540</v>
      </c>
      <c r="AK1070" s="25">
        <v>1883194</v>
      </c>
      <c r="AL1070" s="25">
        <v>599932</v>
      </c>
      <c r="AM1070" s="22">
        <v>1068192</v>
      </c>
      <c r="AN1070" s="20">
        <v>18435201</v>
      </c>
      <c r="AO1070" s="20">
        <v>951292</v>
      </c>
      <c r="AP1070" s="54">
        <v>280200528</v>
      </c>
      <c r="AQ1070" s="25">
        <v>1308278</v>
      </c>
      <c r="AR1070" s="25">
        <v>2071940</v>
      </c>
      <c r="AS1070" s="54">
        <v>634152</v>
      </c>
      <c r="AT1070" s="54">
        <v>532165</v>
      </c>
      <c r="AU1070" s="54">
        <v>1073326</v>
      </c>
      <c r="AV1070" s="54">
        <v>12874493</v>
      </c>
      <c r="AW1070" s="25">
        <f t="shared" si="64"/>
        <v>18494354</v>
      </c>
      <c r="AX1070" s="165">
        <v>43929452</v>
      </c>
      <c r="AY1070" s="98">
        <f t="shared" si="65"/>
        <v>342624334</v>
      </c>
      <c r="AZ1070" s="73"/>
      <c r="BA1070" s="20">
        <v>17896556</v>
      </c>
      <c r="BB1070" s="20">
        <v>663508</v>
      </c>
      <c r="BC1070" s="19">
        <v>18560064</v>
      </c>
      <c r="BD1070" s="19">
        <f t="shared" si="66"/>
        <v>361184398</v>
      </c>
      <c r="BF1070" s="20">
        <v>46987200</v>
      </c>
      <c r="BG1070" s="21">
        <f t="shared" si="67"/>
        <v>314197198</v>
      </c>
      <c r="BI1070" s="73"/>
      <c r="BJ1070" s="73"/>
      <c r="BK1070" s="73"/>
      <c r="BL1070" s="73"/>
      <c r="BM1070" s="73"/>
      <c r="BN1070" s="73"/>
      <c r="BO1070" s="73"/>
    </row>
    <row r="1071" spans="1:67" ht="22.5" customHeight="1" x14ac:dyDescent="0.2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1129424</v>
      </c>
      <c r="G1071" s="20">
        <v>452570</v>
      </c>
      <c r="H1071" s="20">
        <v>439491</v>
      </c>
      <c r="I1071" s="20">
        <v>0</v>
      </c>
      <c r="J1071" s="20">
        <v>0</v>
      </c>
      <c r="K1071" s="20">
        <v>0</v>
      </c>
      <c r="L1071" s="20">
        <v>0</v>
      </c>
      <c r="M1071" s="20">
        <v>65726</v>
      </c>
      <c r="N1071" s="20">
        <v>45104</v>
      </c>
      <c r="O1071" s="20">
        <v>65786</v>
      </c>
      <c r="P1071" s="20">
        <v>913224</v>
      </c>
      <c r="Q1071" s="20">
        <v>116361</v>
      </c>
      <c r="R1071" s="20">
        <v>306783</v>
      </c>
      <c r="S1071" s="20">
        <v>200640</v>
      </c>
      <c r="T1071" s="21">
        <v>229188</v>
      </c>
      <c r="U1071" s="54">
        <v>105835</v>
      </c>
      <c r="V1071" s="20">
        <v>101610</v>
      </c>
      <c r="W1071" s="20">
        <v>87768</v>
      </c>
      <c r="X1071" s="20">
        <v>0</v>
      </c>
      <c r="Y1071" s="21">
        <v>0</v>
      </c>
      <c r="Z1071" s="20">
        <v>1025600</v>
      </c>
      <c r="AA1071" s="21">
        <v>143562</v>
      </c>
      <c r="AB1071" s="32">
        <v>537567</v>
      </c>
      <c r="AC1071" s="20">
        <v>2277856</v>
      </c>
      <c r="AD1071" s="20">
        <v>1696818</v>
      </c>
      <c r="AE1071" s="20">
        <v>1935191</v>
      </c>
      <c r="AF1071" s="20">
        <v>1039448</v>
      </c>
      <c r="AG1071" s="20">
        <v>522263</v>
      </c>
      <c r="AH1071" s="20">
        <v>350906</v>
      </c>
      <c r="AI1071" s="21">
        <v>147969</v>
      </c>
      <c r="AJ1071" s="25">
        <v>113751</v>
      </c>
      <c r="AK1071" s="25">
        <v>178585</v>
      </c>
      <c r="AL1071" s="25">
        <v>51115</v>
      </c>
      <c r="AM1071" s="22">
        <v>84050</v>
      </c>
      <c r="AN1071" s="20">
        <v>799815</v>
      </c>
      <c r="AO1071" s="20">
        <v>91163</v>
      </c>
      <c r="AP1071" s="54">
        <v>15255169</v>
      </c>
      <c r="AQ1071" s="25">
        <v>233266</v>
      </c>
      <c r="AR1071" s="25">
        <v>276400</v>
      </c>
      <c r="AS1071" s="54">
        <v>186878</v>
      </c>
      <c r="AT1071" s="54">
        <v>81947</v>
      </c>
      <c r="AU1071" s="54">
        <v>190007</v>
      </c>
      <c r="AV1071" s="54">
        <v>399876</v>
      </c>
      <c r="AW1071" s="25">
        <f t="shared" si="64"/>
        <v>1368374</v>
      </c>
      <c r="AX1071" s="165">
        <v>3443099</v>
      </c>
      <c r="AY1071" s="98">
        <f t="shared" si="65"/>
        <v>20066642</v>
      </c>
      <c r="AZ1071" s="73"/>
      <c r="BA1071" s="20">
        <v>1529880</v>
      </c>
      <c r="BB1071" s="20">
        <v>398460</v>
      </c>
      <c r="BC1071" s="19">
        <v>1928340</v>
      </c>
      <c r="BD1071" s="19">
        <f t="shared" si="66"/>
        <v>21994982</v>
      </c>
      <c r="BF1071" s="20">
        <v>1459400</v>
      </c>
      <c r="BG1071" s="21">
        <f t="shared" si="67"/>
        <v>20535582</v>
      </c>
      <c r="BI1071" s="73"/>
      <c r="BJ1071" s="73"/>
      <c r="BK1071" s="73"/>
      <c r="BL1071" s="73"/>
      <c r="BM1071" s="73"/>
      <c r="BN1071" s="73"/>
      <c r="BO1071" s="73"/>
    </row>
    <row r="1072" spans="1:67" ht="22.5" customHeight="1" x14ac:dyDescent="0.2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994091</v>
      </c>
      <c r="G1072" s="20">
        <v>349538</v>
      </c>
      <c r="H1072" s="20">
        <v>280388</v>
      </c>
      <c r="I1072" s="20">
        <v>0</v>
      </c>
      <c r="J1072" s="20">
        <v>89603</v>
      </c>
      <c r="K1072" s="20">
        <v>18992</v>
      </c>
      <c r="L1072" s="20">
        <v>29242</v>
      </c>
      <c r="M1072" s="20">
        <v>81409</v>
      </c>
      <c r="N1072" s="20">
        <v>43955</v>
      </c>
      <c r="O1072" s="20">
        <v>48137</v>
      </c>
      <c r="P1072" s="20">
        <v>913083</v>
      </c>
      <c r="Q1072" s="20">
        <v>112878</v>
      </c>
      <c r="R1072" s="20">
        <v>183385</v>
      </c>
      <c r="S1072" s="20">
        <v>193344</v>
      </c>
      <c r="T1072" s="21">
        <v>195516</v>
      </c>
      <c r="U1072" s="54">
        <v>93145</v>
      </c>
      <c r="V1072" s="20">
        <v>94836</v>
      </c>
      <c r="W1072" s="20">
        <v>68264</v>
      </c>
      <c r="X1072" s="20">
        <v>0</v>
      </c>
      <c r="Y1072" s="21">
        <v>0</v>
      </c>
      <c r="Z1072" s="20">
        <v>600278</v>
      </c>
      <c r="AA1072" s="21">
        <v>24938</v>
      </c>
      <c r="AB1072" s="32">
        <v>512417</v>
      </c>
      <c r="AC1072" s="20">
        <v>2143140</v>
      </c>
      <c r="AD1072" s="20">
        <v>936457</v>
      </c>
      <c r="AE1072" s="20">
        <v>1972772</v>
      </c>
      <c r="AF1072" s="20">
        <v>1118807</v>
      </c>
      <c r="AG1072" s="20">
        <v>521136</v>
      </c>
      <c r="AH1072" s="20">
        <v>185255</v>
      </c>
      <c r="AI1072" s="21">
        <v>89824</v>
      </c>
      <c r="AJ1072" s="25">
        <v>116649</v>
      </c>
      <c r="AK1072" s="25">
        <v>174878</v>
      </c>
      <c r="AL1072" s="25">
        <v>49973</v>
      </c>
      <c r="AM1072" s="22">
        <v>85211</v>
      </c>
      <c r="AN1072" s="20">
        <v>339049</v>
      </c>
      <c r="AO1072" s="20">
        <v>60239</v>
      </c>
      <c r="AP1072" s="54">
        <v>12720829</v>
      </c>
      <c r="AQ1072" s="25">
        <v>183235</v>
      </c>
      <c r="AR1072" s="25">
        <v>312657</v>
      </c>
      <c r="AS1072" s="54">
        <v>190135</v>
      </c>
      <c r="AT1072" s="54">
        <v>85955</v>
      </c>
      <c r="AU1072" s="54">
        <v>190218</v>
      </c>
      <c r="AV1072" s="54">
        <v>417047</v>
      </c>
      <c r="AW1072" s="25">
        <f t="shared" si="64"/>
        <v>1379247</v>
      </c>
      <c r="AX1072" s="165">
        <v>1909572</v>
      </c>
      <c r="AY1072" s="98">
        <f t="shared" si="65"/>
        <v>16009648</v>
      </c>
      <c r="AZ1072" s="73"/>
      <c r="BA1072" s="20">
        <v>1579204</v>
      </c>
      <c r="BB1072" s="20">
        <v>246018</v>
      </c>
      <c r="BC1072" s="19">
        <v>1825222</v>
      </c>
      <c r="BD1072" s="19">
        <f t="shared" si="66"/>
        <v>17834870</v>
      </c>
      <c r="BF1072" s="20">
        <v>1522071</v>
      </c>
      <c r="BG1072" s="21">
        <f t="shared" si="67"/>
        <v>16312799</v>
      </c>
      <c r="BI1072" s="73"/>
      <c r="BJ1072" s="73"/>
      <c r="BK1072" s="73"/>
      <c r="BL1072" s="73"/>
      <c r="BM1072" s="73"/>
      <c r="BN1072" s="73"/>
      <c r="BO1072" s="73"/>
    </row>
    <row r="1073" spans="1:67" ht="22.5" customHeight="1" x14ac:dyDescent="0.2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519925</v>
      </c>
      <c r="G1073" s="20">
        <v>211443</v>
      </c>
      <c r="H1073" s="20">
        <v>144014</v>
      </c>
      <c r="I1073" s="20">
        <v>0</v>
      </c>
      <c r="J1073" s="20">
        <v>0</v>
      </c>
      <c r="K1073" s="20">
        <v>0</v>
      </c>
      <c r="L1073" s="20">
        <v>0</v>
      </c>
      <c r="M1073" s="20">
        <v>31311</v>
      </c>
      <c r="N1073" s="20">
        <v>17585</v>
      </c>
      <c r="O1073" s="20">
        <v>23532</v>
      </c>
      <c r="P1073" s="20">
        <v>424768</v>
      </c>
      <c r="Q1073" s="20">
        <v>54931</v>
      </c>
      <c r="R1073" s="20">
        <v>91626</v>
      </c>
      <c r="S1073" s="20">
        <v>108528</v>
      </c>
      <c r="T1073" s="21">
        <v>108620</v>
      </c>
      <c r="U1073" s="54">
        <v>31640</v>
      </c>
      <c r="V1073" s="20">
        <v>68869</v>
      </c>
      <c r="W1073" s="20">
        <v>58512</v>
      </c>
      <c r="X1073" s="20">
        <v>0</v>
      </c>
      <c r="Y1073" s="21">
        <v>0</v>
      </c>
      <c r="Z1073" s="20">
        <v>344733</v>
      </c>
      <c r="AA1073" s="21">
        <v>15502</v>
      </c>
      <c r="AB1073" s="32">
        <v>169240</v>
      </c>
      <c r="AC1073" s="20">
        <v>916789</v>
      </c>
      <c r="AD1073" s="20">
        <v>702710</v>
      </c>
      <c r="AE1073" s="20">
        <v>1052556</v>
      </c>
      <c r="AF1073" s="20">
        <v>599127</v>
      </c>
      <c r="AG1073" s="20">
        <v>214581</v>
      </c>
      <c r="AH1073" s="20">
        <v>234688</v>
      </c>
      <c r="AI1073" s="21">
        <v>93834</v>
      </c>
      <c r="AJ1073" s="25">
        <v>61370</v>
      </c>
      <c r="AK1073" s="25">
        <v>97721</v>
      </c>
      <c r="AL1073" s="25">
        <v>30371</v>
      </c>
      <c r="AM1073" s="22">
        <v>49864</v>
      </c>
      <c r="AN1073" s="20">
        <v>190601</v>
      </c>
      <c r="AO1073" s="20">
        <v>55262</v>
      </c>
      <c r="AP1073" s="54">
        <v>6724253</v>
      </c>
      <c r="AQ1073" s="25">
        <v>114526</v>
      </c>
      <c r="AR1073" s="25">
        <v>185446</v>
      </c>
      <c r="AS1073" s="54">
        <v>142849</v>
      </c>
      <c r="AT1073" s="54">
        <v>54996</v>
      </c>
      <c r="AU1073" s="54">
        <v>106867</v>
      </c>
      <c r="AV1073" s="54">
        <v>161229</v>
      </c>
      <c r="AW1073" s="25">
        <f t="shared" si="64"/>
        <v>765913</v>
      </c>
      <c r="AX1073" s="165">
        <v>767545</v>
      </c>
      <c r="AY1073" s="98">
        <f t="shared" si="65"/>
        <v>8257711</v>
      </c>
      <c r="AZ1073" s="73"/>
      <c r="BA1073" s="20">
        <v>786790</v>
      </c>
      <c r="BB1073" s="20">
        <v>252559</v>
      </c>
      <c r="BC1073" s="19">
        <v>1039349</v>
      </c>
      <c r="BD1073" s="19">
        <f t="shared" si="66"/>
        <v>9297060</v>
      </c>
      <c r="BF1073" s="20">
        <v>588428</v>
      </c>
      <c r="BG1073" s="21">
        <f t="shared" si="67"/>
        <v>8708632</v>
      </c>
      <c r="BI1073" s="73"/>
      <c r="BJ1073" s="73"/>
      <c r="BK1073" s="73"/>
      <c r="BL1073" s="73"/>
      <c r="BM1073" s="73"/>
      <c r="BN1073" s="73"/>
      <c r="BO1073" s="73"/>
    </row>
    <row r="1074" spans="1:67" ht="22.5" customHeight="1" x14ac:dyDescent="0.2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2021421</v>
      </c>
      <c r="G1074" s="20">
        <v>240123</v>
      </c>
      <c r="H1074" s="20">
        <v>256704</v>
      </c>
      <c r="I1074" s="20">
        <v>0</v>
      </c>
      <c r="J1074" s="20">
        <v>0</v>
      </c>
      <c r="K1074" s="20">
        <v>0</v>
      </c>
      <c r="L1074" s="20">
        <v>0</v>
      </c>
      <c r="M1074" s="20">
        <v>225305</v>
      </c>
      <c r="N1074" s="20">
        <v>107429</v>
      </c>
      <c r="O1074" s="20">
        <v>18426</v>
      </c>
      <c r="P1074" s="20">
        <v>417838</v>
      </c>
      <c r="Q1074" s="20">
        <v>290769</v>
      </c>
      <c r="R1074" s="20">
        <v>419457</v>
      </c>
      <c r="S1074" s="20">
        <v>381216</v>
      </c>
      <c r="T1074" s="21">
        <v>238964</v>
      </c>
      <c r="U1074" s="54">
        <v>208962</v>
      </c>
      <c r="V1074" s="20">
        <v>226929</v>
      </c>
      <c r="W1074" s="20">
        <v>97520</v>
      </c>
      <c r="X1074" s="20">
        <v>0</v>
      </c>
      <c r="Y1074" s="21">
        <v>0</v>
      </c>
      <c r="Z1074" s="20">
        <v>969004</v>
      </c>
      <c r="AA1074" s="21">
        <v>58638</v>
      </c>
      <c r="AB1074" s="32">
        <v>1519041</v>
      </c>
      <c r="AC1074" s="20">
        <v>4808196</v>
      </c>
      <c r="AD1074" s="20">
        <v>1766792</v>
      </c>
      <c r="AE1074" s="20">
        <v>3491418</v>
      </c>
      <c r="AF1074" s="20">
        <v>2125918</v>
      </c>
      <c r="AG1074" s="20">
        <v>1114445</v>
      </c>
      <c r="AH1074" s="20">
        <v>50277</v>
      </c>
      <c r="AI1074" s="21">
        <v>28070</v>
      </c>
      <c r="AJ1074" s="25">
        <v>246150</v>
      </c>
      <c r="AK1074" s="25">
        <v>254376</v>
      </c>
      <c r="AL1074" s="25">
        <v>72367</v>
      </c>
      <c r="AM1074" s="22">
        <v>144669</v>
      </c>
      <c r="AN1074" s="20">
        <v>820997</v>
      </c>
      <c r="AO1074" s="20">
        <v>23727</v>
      </c>
      <c r="AP1074" s="54">
        <v>22645148</v>
      </c>
      <c r="AQ1074" s="25">
        <v>379346</v>
      </c>
      <c r="AR1074" s="25">
        <v>423606</v>
      </c>
      <c r="AS1074" s="54">
        <v>177743</v>
      </c>
      <c r="AT1074" s="54">
        <v>113817</v>
      </c>
      <c r="AU1074" s="54">
        <v>216692</v>
      </c>
      <c r="AV1074" s="54">
        <v>815400</v>
      </c>
      <c r="AW1074" s="25">
        <f t="shared" si="64"/>
        <v>2126604</v>
      </c>
      <c r="AX1074" s="165">
        <v>4580815</v>
      </c>
      <c r="AY1074" s="98">
        <f t="shared" si="65"/>
        <v>29352567</v>
      </c>
      <c r="AZ1074" s="73"/>
      <c r="BA1074" s="20">
        <v>2992310</v>
      </c>
      <c r="BB1074" s="20">
        <v>64701</v>
      </c>
      <c r="BC1074" s="19">
        <v>3057011</v>
      </c>
      <c r="BD1074" s="19">
        <f t="shared" si="66"/>
        <v>32409578</v>
      </c>
      <c r="BF1074" s="20">
        <v>2975913</v>
      </c>
      <c r="BG1074" s="21">
        <f t="shared" si="67"/>
        <v>29433665</v>
      </c>
      <c r="BI1074" s="73"/>
      <c r="BJ1074" s="73"/>
      <c r="BK1074" s="73"/>
      <c r="BL1074" s="73"/>
      <c r="BM1074" s="73"/>
      <c r="BN1074" s="73"/>
      <c r="BO1074" s="73"/>
    </row>
    <row r="1075" spans="1:67" ht="22.5" customHeight="1" x14ac:dyDescent="0.2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314309</v>
      </c>
      <c r="G1075" s="20">
        <v>97440</v>
      </c>
      <c r="H1075" s="20">
        <v>65131</v>
      </c>
      <c r="I1075" s="20">
        <v>0</v>
      </c>
      <c r="J1075" s="20">
        <v>52080</v>
      </c>
      <c r="K1075" s="20">
        <v>20349</v>
      </c>
      <c r="L1075" s="20">
        <v>28433</v>
      </c>
      <c r="M1075" s="20">
        <v>18315</v>
      </c>
      <c r="N1075" s="20">
        <v>12554</v>
      </c>
      <c r="O1075" s="20">
        <v>13838</v>
      </c>
      <c r="P1075" s="20">
        <v>243015</v>
      </c>
      <c r="Q1075" s="20">
        <v>44698</v>
      </c>
      <c r="R1075" s="20">
        <v>40762</v>
      </c>
      <c r="S1075" s="20">
        <v>45600</v>
      </c>
      <c r="T1075" s="21">
        <v>65172</v>
      </c>
      <c r="U1075" s="54">
        <v>23096</v>
      </c>
      <c r="V1075" s="20">
        <v>14677</v>
      </c>
      <c r="W1075" s="20">
        <v>22430</v>
      </c>
      <c r="X1075" s="20">
        <v>0</v>
      </c>
      <c r="Y1075" s="21">
        <v>0</v>
      </c>
      <c r="Z1075" s="20">
        <v>187790</v>
      </c>
      <c r="AA1075" s="21">
        <v>32352</v>
      </c>
      <c r="AB1075" s="32">
        <v>104051</v>
      </c>
      <c r="AC1075" s="20">
        <v>551227</v>
      </c>
      <c r="AD1075" s="20">
        <v>284435</v>
      </c>
      <c r="AE1075" s="20">
        <v>720348</v>
      </c>
      <c r="AF1075" s="20">
        <v>364371</v>
      </c>
      <c r="AG1075" s="20">
        <v>107071</v>
      </c>
      <c r="AH1075" s="20">
        <v>104399</v>
      </c>
      <c r="AI1075" s="21">
        <v>62155</v>
      </c>
      <c r="AJ1075" s="25">
        <v>43401</v>
      </c>
      <c r="AK1075" s="25">
        <v>67236</v>
      </c>
      <c r="AL1075" s="25">
        <v>18155</v>
      </c>
      <c r="AM1075" s="22">
        <v>32097</v>
      </c>
      <c r="AN1075" s="20">
        <v>221599</v>
      </c>
      <c r="AO1075" s="20">
        <v>24266</v>
      </c>
      <c r="AP1075" s="54">
        <v>4046852</v>
      </c>
      <c r="AQ1075" s="25">
        <v>69535</v>
      </c>
      <c r="AR1075" s="25">
        <v>178741</v>
      </c>
      <c r="AS1075" s="54">
        <v>108759</v>
      </c>
      <c r="AT1075" s="54">
        <v>69457</v>
      </c>
      <c r="AU1075" s="54">
        <v>116195</v>
      </c>
      <c r="AV1075" s="54">
        <v>85840</v>
      </c>
      <c r="AW1075" s="25">
        <f t="shared" si="64"/>
        <v>628527</v>
      </c>
      <c r="AX1075" s="165">
        <v>804594</v>
      </c>
      <c r="AY1075" s="98">
        <f t="shared" si="65"/>
        <v>5479973</v>
      </c>
      <c r="AZ1075" s="73"/>
      <c r="BA1075" s="20">
        <v>505001</v>
      </c>
      <c r="BB1075" s="20">
        <v>115910</v>
      </c>
      <c r="BC1075" s="19">
        <v>620911</v>
      </c>
      <c r="BD1075" s="19">
        <f t="shared" si="66"/>
        <v>6100884</v>
      </c>
      <c r="BF1075" s="20">
        <v>313284</v>
      </c>
      <c r="BG1075" s="21">
        <f t="shared" si="67"/>
        <v>5787600</v>
      </c>
      <c r="BI1075" s="73"/>
      <c r="BJ1075" s="73"/>
      <c r="BK1075" s="73"/>
      <c r="BL1075" s="73"/>
      <c r="BM1075" s="73"/>
      <c r="BN1075" s="73"/>
      <c r="BO1075" s="73"/>
    </row>
    <row r="1076" spans="1:67" ht="22.5" customHeight="1" x14ac:dyDescent="0.2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1055902</v>
      </c>
      <c r="G1076" s="20">
        <v>205851</v>
      </c>
      <c r="H1076" s="20">
        <v>222897</v>
      </c>
      <c r="I1076" s="20">
        <v>0</v>
      </c>
      <c r="J1076" s="20">
        <v>0</v>
      </c>
      <c r="K1076" s="20">
        <v>0</v>
      </c>
      <c r="L1076" s="20">
        <v>0</v>
      </c>
      <c r="M1076" s="20">
        <v>84315</v>
      </c>
      <c r="N1076" s="20">
        <v>46535</v>
      </c>
      <c r="O1076" s="20">
        <v>26714</v>
      </c>
      <c r="P1076" s="20">
        <v>889865</v>
      </c>
      <c r="Q1076" s="20">
        <v>118208</v>
      </c>
      <c r="R1076" s="20">
        <v>234070</v>
      </c>
      <c r="S1076" s="20">
        <v>255360</v>
      </c>
      <c r="T1076" s="21">
        <v>195516</v>
      </c>
      <c r="U1076" s="54">
        <v>117806</v>
      </c>
      <c r="V1076" s="20">
        <v>112900</v>
      </c>
      <c r="W1076" s="20">
        <v>78016</v>
      </c>
      <c r="X1076" s="20">
        <v>0</v>
      </c>
      <c r="Y1076" s="21">
        <v>0</v>
      </c>
      <c r="Z1076" s="20">
        <v>478440</v>
      </c>
      <c r="AA1076" s="21">
        <v>37744</v>
      </c>
      <c r="AB1076" s="32">
        <v>363338</v>
      </c>
      <c r="AC1076" s="20">
        <v>2740652</v>
      </c>
      <c r="AD1076" s="20">
        <v>1182527</v>
      </c>
      <c r="AE1076" s="20">
        <v>1565035</v>
      </c>
      <c r="AF1076" s="20">
        <v>979317</v>
      </c>
      <c r="AG1076" s="20">
        <v>512931</v>
      </c>
      <c r="AH1076" s="20">
        <v>234031</v>
      </c>
      <c r="AI1076" s="21">
        <v>79799</v>
      </c>
      <c r="AJ1076" s="25">
        <v>127003</v>
      </c>
      <c r="AK1076" s="25">
        <v>160500</v>
      </c>
      <c r="AL1076" s="25">
        <v>42517</v>
      </c>
      <c r="AM1076" s="22">
        <v>81479</v>
      </c>
      <c r="AN1076" s="20">
        <v>433448</v>
      </c>
      <c r="AO1076" s="20">
        <v>74768</v>
      </c>
      <c r="AP1076" s="54">
        <v>12737484</v>
      </c>
      <c r="AQ1076" s="25">
        <v>233997</v>
      </c>
      <c r="AR1076" s="25">
        <v>304205</v>
      </c>
      <c r="AS1076" s="54">
        <v>176824</v>
      </c>
      <c r="AT1076" s="54">
        <v>75729</v>
      </c>
      <c r="AU1076" s="54">
        <v>205295</v>
      </c>
      <c r="AV1076" s="54">
        <v>348038</v>
      </c>
      <c r="AW1076" s="25">
        <f t="shared" si="64"/>
        <v>1344088</v>
      </c>
      <c r="AX1076" s="165">
        <v>1685713</v>
      </c>
      <c r="AY1076" s="98">
        <f t="shared" si="65"/>
        <v>15767285</v>
      </c>
      <c r="AZ1076" s="73"/>
      <c r="BA1076" s="20">
        <v>1673767</v>
      </c>
      <c r="BB1076" s="20">
        <v>186741</v>
      </c>
      <c r="BC1076" s="19">
        <v>1860508</v>
      </c>
      <c r="BD1076" s="19">
        <f t="shared" si="66"/>
        <v>17627793</v>
      </c>
      <c r="BF1076" s="20">
        <v>1270213</v>
      </c>
      <c r="BG1076" s="21">
        <f t="shared" si="67"/>
        <v>16357580</v>
      </c>
      <c r="BI1076" s="73"/>
      <c r="BJ1076" s="73"/>
      <c r="BK1076" s="73"/>
      <c r="BL1076" s="73"/>
      <c r="BM1076" s="73"/>
      <c r="BN1076" s="73"/>
      <c r="BO1076" s="73"/>
    </row>
    <row r="1077" spans="1:67" ht="22.5" customHeight="1" x14ac:dyDescent="0.2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995588</v>
      </c>
      <c r="G1077" s="20">
        <v>108267</v>
      </c>
      <c r="H1077" s="20">
        <v>160440</v>
      </c>
      <c r="I1077" s="20">
        <v>0</v>
      </c>
      <c r="J1077" s="20">
        <v>0</v>
      </c>
      <c r="K1077" s="20">
        <v>0</v>
      </c>
      <c r="L1077" s="20">
        <v>0</v>
      </c>
      <c r="M1077" s="20">
        <v>81222</v>
      </c>
      <c r="N1077" s="20">
        <v>42410</v>
      </c>
      <c r="O1077" s="20">
        <v>12950</v>
      </c>
      <c r="P1077" s="20">
        <v>484141</v>
      </c>
      <c r="Q1077" s="20">
        <v>102790</v>
      </c>
      <c r="R1077" s="20">
        <v>159266</v>
      </c>
      <c r="S1077" s="20">
        <v>172368</v>
      </c>
      <c r="T1077" s="21">
        <v>108620</v>
      </c>
      <c r="U1077" s="54">
        <v>75632</v>
      </c>
      <c r="V1077" s="20">
        <v>80159</v>
      </c>
      <c r="W1077" s="20">
        <v>48760</v>
      </c>
      <c r="X1077" s="20">
        <v>0</v>
      </c>
      <c r="Y1077" s="21">
        <v>0</v>
      </c>
      <c r="Z1077" s="20">
        <v>387748</v>
      </c>
      <c r="AA1077" s="21">
        <v>24264</v>
      </c>
      <c r="AB1077" s="32">
        <v>449783</v>
      </c>
      <c r="AC1077" s="20">
        <v>2367114</v>
      </c>
      <c r="AD1077" s="20">
        <v>781346</v>
      </c>
      <c r="AE1077" s="20">
        <v>1457357</v>
      </c>
      <c r="AF1077" s="20">
        <v>1001517</v>
      </c>
      <c r="AG1077" s="20">
        <v>491641</v>
      </c>
      <c r="AH1077" s="20">
        <v>75134</v>
      </c>
      <c r="AI1077" s="21">
        <v>8020</v>
      </c>
      <c r="AJ1077" s="25">
        <v>111224</v>
      </c>
      <c r="AK1077" s="25">
        <v>137045</v>
      </c>
      <c r="AL1077" s="25">
        <v>35346</v>
      </c>
      <c r="AM1077" s="22">
        <v>73168</v>
      </c>
      <c r="AN1077" s="20">
        <v>367024</v>
      </c>
      <c r="AO1077" s="20">
        <v>15607</v>
      </c>
      <c r="AP1077" s="54">
        <v>10415951</v>
      </c>
      <c r="AQ1077" s="25">
        <v>244368</v>
      </c>
      <c r="AR1077" s="25">
        <v>316979</v>
      </c>
      <c r="AS1077" s="54">
        <v>110475</v>
      </c>
      <c r="AT1077" s="54">
        <v>62912</v>
      </c>
      <c r="AU1077" s="54">
        <v>158743</v>
      </c>
      <c r="AV1077" s="54">
        <v>358892</v>
      </c>
      <c r="AW1077" s="25">
        <f t="shared" si="64"/>
        <v>1252369</v>
      </c>
      <c r="AX1077" s="165">
        <v>1491666</v>
      </c>
      <c r="AY1077" s="98">
        <f t="shared" si="65"/>
        <v>13159986</v>
      </c>
      <c r="AZ1077" s="73"/>
      <c r="BA1077" s="20">
        <v>1486294</v>
      </c>
      <c r="BB1077" s="20">
        <v>34937</v>
      </c>
      <c r="BC1077" s="19">
        <v>1521231</v>
      </c>
      <c r="BD1077" s="19">
        <f t="shared" si="66"/>
        <v>14681217</v>
      </c>
      <c r="BF1077" s="20">
        <v>1309824</v>
      </c>
      <c r="BG1077" s="21">
        <f t="shared" si="67"/>
        <v>13371393</v>
      </c>
      <c r="BI1077" s="73"/>
      <c r="BJ1077" s="73"/>
      <c r="BK1077" s="73"/>
      <c r="BL1077" s="73"/>
      <c r="BM1077" s="73"/>
      <c r="BN1077" s="73"/>
      <c r="BO1077" s="73"/>
    </row>
    <row r="1078" spans="1:67" ht="22.5" customHeight="1" x14ac:dyDescent="0.2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847209</v>
      </c>
      <c r="G1078" s="20">
        <v>49330</v>
      </c>
      <c r="H1078" s="20">
        <v>53862</v>
      </c>
      <c r="I1078" s="20">
        <v>0</v>
      </c>
      <c r="J1078" s="20">
        <v>0</v>
      </c>
      <c r="K1078" s="20">
        <v>0</v>
      </c>
      <c r="L1078" s="20">
        <v>0</v>
      </c>
      <c r="M1078" s="20">
        <v>58366</v>
      </c>
      <c r="N1078" s="20">
        <v>33443</v>
      </c>
      <c r="O1078" s="20">
        <v>2257</v>
      </c>
      <c r="P1078" s="20">
        <v>290137</v>
      </c>
      <c r="Q1078" s="20">
        <v>85734</v>
      </c>
      <c r="R1078" s="20">
        <v>133545</v>
      </c>
      <c r="S1078" s="20">
        <v>110352</v>
      </c>
      <c r="T1078" s="21">
        <v>65172</v>
      </c>
      <c r="U1078" s="54">
        <v>60235</v>
      </c>
      <c r="V1078" s="20">
        <v>65482</v>
      </c>
      <c r="W1078" s="20">
        <v>29256</v>
      </c>
      <c r="X1078" s="20">
        <v>0</v>
      </c>
      <c r="Y1078" s="21">
        <v>0</v>
      </c>
      <c r="Z1078" s="20">
        <v>407150</v>
      </c>
      <c r="AA1078" s="21">
        <v>0</v>
      </c>
      <c r="AB1078" s="32">
        <v>418390</v>
      </c>
      <c r="AC1078" s="20">
        <v>1894933</v>
      </c>
      <c r="AD1078" s="20">
        <v>553863</v>
      </c>
      <c r="AE1078" s="20">
        <v>1008002</v>
      </c>
      <c r="AF1078" s="20">
        <v>616869</v>
      </c>
      <c r="AG1078" s="20">
        <v>439652</v>
      </c>
      <c r="AH1078" s="20">
        <v>42773</v>
      </c>
      <c r="AI1078" s="21">
        <v>7619</v>
      </c>
      <c r="AJ1078" s="25">
        <v>91716</v>
      </c>
      <c r="AK1078" s="25">
        <v>105668</v>
      </c>
      <c r="AL1078" s="25">
        <v>24753</v>
      </c>
      <c r="AM1078" s="22">
        <v>59443</v>
      </c>
      <c r="AN1078" s="20">
        <v>237707</v>
      </c>
      <c r="AO1078" s="20">
        <v>4957</v>
      </c>
      <c r="AP1078" s="54">
        <v>7797875</v>
      </c>
      <c r="AQ1078" s="25">
        <v>194567</v>
      </c>
      <c r="AR1078" s="25">
        <v>247744</v>
      </c>
      <c r="AS1078" s="54">
        <v>41595</v>
      </c>
      <c r="AT1078" s="54">
        <v>47856</v>
      </c>
      <c r="AU1078" s="54">
        <v>119520</v>
      </c>
      <c r="AV1078" s="54">
        <v>282800</v>
      </c>
      <c r="AW1078" s="25">
        <f t="shared" si="64"/>
        <v>934082</v>
      </c>
      <c r="AX1078" s="165">
        <v>1220296</v>
      </c>
      <c r="AY1078" s="98">
        <f t="shared" si="65"/>
        <v>9952253</v>
      </c>
      <c r="AZ1078" s="73"/>
      <c r="BA1078" s="20">
        <v>1195309</v>
      </c>
      <c r="BB1078" s="20">
        <v>12170</v>
      </c>
      <c r="BC1078" s="19">
        <v>1207479</v>
      </c>
      <c r="BD1078" s="19">
        <f t="shared" si="66"/>
        <v>11159732</v>
      </c>
      <c r="BF1078" s="20">
        <v>1032115</v>
      </c>
      <c r="BG1078" s="21">
        <f t="shared" si="67"/>
        <v>10127617</v>
      </c>
      <c r="BI1078" s="73"/>
      <c r="BJ1078" s="73"/>
      <c r="BK1078" s="73"/>
      <c r="BL1078" s="73"/>
      <c r="BM1078" s="73"/>
      <c r="BN1078" s="73"/>
      <c r="BO1078" s="73"/>
    </row>
    <row r="1079" spans="1:67" ht="22.5" customHeight="1" x14ac:dyDescent="0.2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1124768</v>
      </c>
      <c r="G1079" s="20">
        <v>84104</v>
      </c>
      <c r="H1079" s="20">
        <v>95118</v>
      </c>
      <c r="I1079" s="20">
        <v>0</v>
      </c>
      <c r="J1079" s="20">
        <v>0</v>
      </c>
      <c r="K1079" s="20">
        <v>0</v>
      </c>
      <c r="L1079" s="20">
        <v>0</v>
      </c>
      <c r="M1079" s="20">
        <v>92028</v>
      </c>
      <c r="N1079" s="20">
        <v>49484</v>
      </c>
      <c r="O1079" s="20">
        <v>9509</v>
      </c>
      <c r="P1079" s="20">
        <v>318148</v>
      </c>
      <c r="Q1079" s="20">
        <v>122824</v>
      </c>
      <c r="R1079" s="20">
        <v>201051</v>
      </c>
      <c r="S1079" s="20">
        <v>201552</v>
      </c>
      <c r="T1079" s="21">
        <v>108620</v>
      </c>
      <c r="U1079" s="54">
        <v>87053</v>
      </c>
      <c r="V1079" s="20">
        <v>84675</v>
      </c>
      <c r="W1079" s="20">
        <v>39008</v>
      </c>
      <c r="X1079" s="20">
        <v>0</v>
      </c>
      <c r="Y1079" s="21">
        <v>0</v>
      </c>
      <c r="Z1079" s="20">
        <v>545788</v>
      </c>
      <c r="AA1079" s="21">
        <v>0</v>
      </c>
      <c r="AB1079" s="32">
        <v>486729</v>
      </c>
      <c r="AC1079" s="20">
        <v>2403988</v>
      </c>
      <c r="AD1079" s="20">
        <v>715764</v>
      </c>
      <c r="AE1079" s="20">
        <v>1496039</v>
      </c>
      <c r="AF1079" s="20">
        <v>892878</v>
      </c>
      <c r="AG1079" s="20">
        <v>629603</v>
      </c>
      <c r="AH1079" s="20">
        <v>53654</v>
      </c>
      <c r="AI1079" s="21">
        <v>13233</v>
      </c>
      <c r="AJ1079" s="25">
        <v>123536</v>
      </c>
      <c r="AK1079" s="25">
        <v>156561</v>
      </c>
      <c r="AL1079" s="25">
        <v>36843</v>
      </c>
      <c r="AM1079" s="22">
        <v>82754</v>
      </c>
      <c r="AN1079" s="20">
        <v>425820</v>
      </c>
      <c r="AO1079" s="20">
        <v>10401</v>
      </c>
      <c r="AP1079" s="54">
        <v>10691533</v>
      </c>
      <c r="AQ1079" s="25">
        <v>244444</v>
      </c>
      <c r="AR1079" s="25">
        <v>269270</v>
      </c>
      <c r="AS1079" s="54">
        <v>48124</v>
      </c>
      <c r="AT1079" s="54">
        <v>47686</v>
      </c>
      <c r="AU1079" s="54">
        <v>96521</v>
      </c>
      <c r="AV1079" s="54">
        <v>464665</v>
      </c>
      <c r="AW1079" s="25">
        <f t="shared" si="64"/>
        <v>1170710</v>
      </c>
      <c r="AX1079" s="165">
        <v>1918976</v>
      </c>
      <c r="AY1079" s="98">
        <f t="shared" si="65"/>
        <v>13781219</v>
      </c>
      <c r="AZ1079" s="73"/>
      <c r="BA1079" s="20">
        <v>1584429</v>
      </c>
      <c r="BB1079" s="20">
        <v>24887</v>
      </c>
      <c r="BC1079" s="19">
        <v>1609316</v>
      </c>
      <c r="BD1079" s="19">
        <f t="shared" si="66"/>
        <v>15390535</v>
      </c>
      <c r="BF1079" s="20">
        <v>1695856</v>
      </c>
      <c r="BG1079" s="21">
        <f t="shared" si="67"/>
        <v>13694679</v>
      </c>
      <c r="BI1079" s="73"/>
      <c r="BJ1079" s="73"/>
      <c r="BK1079" s="73"/>
      <c r="BL1079" s="73"/>
      <c r="BM1079" s="73"/>
      <c r="BN1079" s="73"/>
      <c r="BO1079" s="73"/>
    </row>
    <row r="1080" spans="1:67" ht="22.5" customHeight="1" x14ac:dyDescent="0.2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965613</v>
      </c>
      <c r="G1080" s="20">
        <v>123324</v>
      </c>
      <c r="H1080" s="20">
        <v>92253</v>
      </c>
      <c r="I1080" s="20">
        <v>0</v>
      </c>
      <c r="J1080" s="20">
        <v>0</v>
      </c>
      <c r="K1080" s="20">
        <v>0</v>
      </c>
      <c r="L1080" s="20">
        <v>0</v>
      </c>
      <c r="M1080" s="20">
        <v>78367</v>
      </c>
      <c r="N1080" s="20">
        <v>41587</v>
      </c>
      <c r="O1080" s="20">
        <v>16206</v>
      </c>
      <c r="P1080" s="20">
        <v>117137</v>
      </c>
      <c r="Q1080" s="20">
        <v>99978</v>
      </c>
      <c r="R1080" s="20">
        <v>156996</v>
      </c>
      <c r="S1080" s="20">
        <v>131328</v>
      </c>
      <c r="T1080" s="21">
        <v>86896</v>
      </c>
      <c r="U1080" s="54">
        <v>74194</v>
      </c>
      <c r="V1080" s="20">
        <v>68869</v>
      </c>
      <c r="W1080" s="20">
        <v>39008</v>
      </c>
      <c r="X1080" s="20">
        <v>0</v>
      </c>
      <c r="Y1080" s="21">
        <v>0</v>
      </c>
      <c r="Z1080" s="20">
        <v>421947</v>
      </c>
      <c r="AA1080" s="21">
        <v>156368</v>
      </c>
      <c r="AB1080" s="32">
        <v>773618</v>
      </c>
      <c r="AC1080" s="20">
        <v>2135854</v>
      </c>
      <c r="AD1080" s="20">
        <v>755698</v>
      </c>
      <c r="AE1080" s="20">
        <v>1374268</v>
      </c>
      <c r="AF1080" s="20">
        <v>862638</v>
      </c>
      <c r="AG1080" s="20">
        <v>476240</v>
      </c>
      <c r="AH1080" s="20">
        <v>68662</v>
      </c>
      <c r="AI1080" s="21">
        <v>7218</v>
      </c>
      <c r="AJ1080" s="25">
        <v>107567</v>
      </c>
      <c r="AK1080" s="25">
        <v>136571</v>
      </c>
      <c r="AL1080" s="25">
        <v>24363</v>
      </c>
      <c r="AM1080" s="22">
        <v>73177</v>
      </c>
      <c r="AN1080" s="20">
        <v>354533</v>
      </c>
      <c r="AO1080" s="20">
        <v>9686</v>
      </c>
      <c r="AP1080" s="54">
        <v>9830164</v>
      </c>
      <c r="AQ1080" s="25">
        <v>258374</v>
      </c>
      <c r="AR1080" s="25">
        <v>237952</v>
      </c>
      <c r="AS1080" s="54">
        <v>91806</v>
      </c>
      <c r="AT1080" s="54">
        <v>61866</v>
      </c>
      <c r="AU1080" s="54">
        <v>97769</v>
      </c>
      <c r="AV1080" s="54">
        <v>359761</v>
      </c>
      <c r="AW1080" s="25">
        <f t="shared" si="64"/>
        <v>1107528</v>
      </c>
      <c r="AX1080" s="165">
        <v>1457835</v>
      </c>
      <c r="AY1080" s="98">
        <f t="shared" si="65"/>
        <v>12395527</v>
      </c>
      <c r="AZ1080" s="73"/>
      <c r="BA1080" s="20">
        <v>1418103</v>
      </c>
      <c r="BB1080" s="20">
        <v>31291</v>
      </c>
      <c r="BC1080" s="19">
        <v>1449394</v>
      </c>
      <c r="BD1080" s="19">
        <f t="shared" si="66"/>
        <v>13844921</v>
      </c>
      <c r="BF1080" s="20">
        <v>1312998</v>
      </c>
      <c r="BG1080" s="21">
        <f t="shared" si="67"/>
        <v>12531923</v>
      </c>
      <c r="BI1080" s="73"/>
      <c r="BJ1080" s="73"/>
      <c r="BK1080" s="73"/>
      <c r="BL1080" s="73"/>
      <c r="BM1080" s="73"/>
      <c r="BN1080" s="73"/>
      <c r="BO1080" s="73"/>
    </row>
    <row r="1081" spans="1:67" ht="22.5" customHeight="1" x14ac:dyDescent="0.2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1007288</v>
      </c>
      <c r="G1081" s="20">
        <v>166129</v>
      </c>
      <c r="H1081" s="20">
        <v>204752</v>
      </c>
      <c r="I1081" s="20">
        <v>0</v>
      </c>
      <c r="J1081" s="20">
        <v>0</v>
      </c>
      <c r="K1081" s="20">
        <v>0</v>
      </c>
      <c r="L1081" s="20">
        <v>0</v>
      </c>
      <c r="M1081" s="20">
        <v>78859</v>
      </c>
      <c r="N1081" s="20">
        <v>45462</v>
      </c>
      <c r="O1081" s="20">
        <v>15836</v>
      </c>
      <c r="P1081" s="20">
        <v>447246</v>
      </c>
      <c r="Q1081" s="20">
        <v>150120</v>
      </c>
      <c r="R1081" s="20">
        <v>200473</v>
      </c>
      <c r="S1081" s="20">
        <v>174192</v>
      </c>
      <c r="T1081" s="21">
        <v>97758</v>
      </c>
      <c r="U1081" s="54">
        <v>84008</v>
      </c>
      <c r="V1081" s="20">
        <v>81288</v>
      </c>
      <c r="W1081" s="20">
        <v>29256</v>
      </c>
      <c r="X1081" s="20">
        <v>0</v>
      </c>
      <c r="Y1081" s="21">
        <v>0</v>
      </c>
      <c r="Z1081" s="20">
        <v>477235</v>
      </c>
      <c r="AA1081" s="21">
        <v>335652</v>
      </c>
      <c r="AB1081" s="32">
        <v>440362</v>
      </c>
      <c r="AC1081" s="20">
        <v>2162377</v>
      </c>
      <c r="AD1081" s="20">
        <v>639592</v>
      </c>
      <c r="AE1081" s="20">
        <v>1119864</v>
      </c>
      <c r="AF1081" s="20">
        <v>694306</v>
      </c>
      <c r="AG1081" s="20">
        <v>464556</v>
      </c>
      <c r="AH1081" s="20">
        <v>113592</v>
      </c>
      <c r="AI1081" s="21">
        <v>7619</v>
      </c>
      <c r="AJ1081" s="25">
        <v>113824</v>
      </c>
      <c r="AK1081" s="25">
        <v>142566</v>
      </c>
      <c r="AL1081" s="25">
        <v>26884</v>
      </c>
      <c r="AM1081" s="22">
        <v>76343</v>
      </c>
      <c r="AN1081" s="20">
        <v>385336</v>
      </c>
      <c r="AO1081" s="20">
        <v>14456</v>
      </c>
      <c r="AP1081" s="54">
        <v>9997231</v>
      </c>
      <c r="AQ1081" s="25">
        <v>220801</v>
      </c>
      <c r="AR1081" s="25">
        <v>240543</v>
      </c>
      <c r="AS1081" s="54">
        <v>61716</v>
      </c>
      <c r="AT1081" s="54">
        <v>45695</v>
      </c>
      <c r="AU1081" s="54">
        <v>110114</v>
      </c>
      <c r="AV1081" s="54">
        <v>387440</v>
      </c>
      <c r="AW1081" s="25">
        <f t="shared" si="64"/>
        <v>1066309</v>
      </c>
      <c r="AX1081" s="165">
        <v>1293659</v>
      </c>
      <c r="AY1081" s="98">
        <f t="shared" si="65"/>
        <v>12357199</v>
      </c>
      <c r="AZ1081" s="73"/>
      <c r="BA1081" s="20">
        <v>1471778</v>
      </c>
      <c r="BB1081" s="20">
        <v>48885</v>
      </c>
      <c r="BC1081" s="19">
        <v>1520663</v>
      </c>
      <c r="BD1081" s="19">
        <f t="shared" si="66"/>
        <v>13877862</v>
      </c>
      <c r="BF1081" s="20">
        <v>1414015</v>
      </c>
      <c r="BG1081" s="21">
        <f t="shared" si="67"/>
        <v>12463847</v>
      </c>
      <c r="BI1081" s="73"/>
      <c r="BJ1081" s="73"/>
      <c r="BK1081" s="73"/>
      <c r="BL1081" s="73"/>
      <c r="BM1081" s="73"/>
      <c r="BN1081" s="73"/>
      <c r="BO1081" s="73"/>
    </row>
    <row r="1082" spans="1:67" ht="22.5" customHeight="1" x14ac:dyDescent="0.2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995085</v>
      </c>
      <c r="G1082" s="20">
        <v>390048</v>
      </c>
      <c r="H1082" s="20">
        <v>259951</v>
      </c>
      <c r="I1082" s="20">
        <v>0</v>
      </c>
      <c r="J1082" s="20">
        <v>26880</v>
      </c>
      <c r="K1082" s="20">
        <v>31192</v>
      </c>
      <c r="L1082" s="20">
        <v>26285</v>
      </c>
      <c r="M1082" s="20">
        <v>25375</v>
      </c>
      <c r="N1082" s="20">
        <v>28385</v>
      </c>
      <c r="O1082" s="20">
        <v>8584</v>
      </c>
      <c r="P1082" s="20">
        <v>706059</v>
      </c>
      <c r="Q1082" s="20">
        <v>77613</v>
      </c>
      <c r="R1082" s="20">
        <v>268914</v>
      </c>
      <c r="S1082" s="20">
        <v>147744</v>
      </c>
      <c r="T1082" s="21">
        <v>200947</v>
      </c>
      <c r="U1082" s="54">
        <v>150334</v>
      </c>
      <c r="V1082" s="20">
        <v>69998</v>
      </c>
      <c r="W1082" s="20">
        <v>58512</v>
      </c>
      <c r="X1082" s="20">
        <v>0</v>
      </c>
      <c r="Y1082" s="21">
        <v>0</v>
      </c>
      <c r="Z1082" s="20">
        <v>397087</v>
      </c>
      <c r="AA1082" s="21">
        <v>68748</v>
      </c>
      <c r="AB1082" s="32">
        <v>287804</v>
      </c>
      <c r="AC1082" s="20">
        <v>2315088</v>
      </c>
      <c r="AD1082" s="20">
        <v>1513867</v>
      </c>
      <c r="AE1082" s="20">
        <v>1593734</v>
      </c>
      <c r="AF1082" s="20">
        <v>927576</v>
      </c>
      <c r="AG1082" s="20">
        <v>303743</v>
      </c>
      <c r="AH1082" s="20">
        <v>306538</v>
      </c>
      <c r="AI1082" s="21">
        <v>108671</v>
      </c>
      <c r="AJ1082" s="25">
        <v>83008</v>
      </c>
      <c r="AK1082" s="25">
        <v>130304</v>
      </c>
      <c r="AL1082" s="25">
        <v>44364</v>
      </c>
      <c r="AM1082" s="22">
        <v>63116</v>
      </c>
      <c r="AN1082" s="20">
        <v>1744330</v>
      </c>
      <c r="AO1082" s="20">
        <v>80430</v>
      </c>
      <c r="AP1082" s="54">
        <v>13440314</v>
      </c>
      <c r="AQ1082" s="25">
        <v>227660</v>
      </c>
      <c r="AR1082" s="25">
        <v>274468</v>
      </c>
      <c r="AS1082" s="54">
        <v>237264</v>
      </c>
      <c r="AT1082" s="54">
        <v>107047</v>
      </c>
      <c r="AU1082" s="54">
        <v>224313</v>
      </c>
      <c r="AV1082" s="54">
        <v>215440</v>
      </c>
      <c r="AW1082" s="25">
        <f t="shared" si="64"/>
        <v>1286192</v>
      </c>
      <c r="AX1082" s="165">
        <v>3491539</v>
      </c>
      <c r="AY1082" s="98">
        <f t="shared" si="65"/>
        <v>18218045</v>
      </c>
      <c r="AZ1082" s="73"/>
      <c r="BA1082" s="20">
        <v>1096946</v>
      </c>
      <c r="BB1082" s="20">
        <v>376149</v>
      </c>
      <c r="BC1082" s="19">
        <v>1473095</v>
      </c>
      <c r="BD1082" s="19">
        <f t="shared" si="66"/>
        <v>19691140</v>
      </c>
      <c r="BF1082" s="20">
        <v>786278</v>
      </c>
      <c r="BG1082" s="21">
        <f t="shared" si="67"/>
        <v>18904862</v>
      </c>
      <c r="BI1082" s="73"/>
      <c r="BJ1082" s="73"/>
      <c r="BK1082" s="73"/>
      <c r="BL1082" s="73"/>
      <c r="BM1082" s="73"/>
      <c r="BN1082" s="73"/>
      <c r="BO1082" s="73"/>
    </row>
    <row r="1083" spans="1:67" ht="22.5" customHeight="1" x14ac:dyDescent="0.2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679138</v>
      </c>
      <c r="G1083" s="20">
        <v>298917</v>
      </c>
      <c r="H1083" s="20">
        <v>193483</v>
      </c>
      <c r="I1083" s="20">
        <v>0</v>
      </c>
      <c r="J1083" s="20">
        <v>0</v>
      </c>
      <c r="K1083" s="20">
        <v>0</v>
      </c>
      <c r="L1083" s="20">
        <v>0</v>
      </c>
      <c r="M1083" s="20">
        <v>22581</v>
      </c>
      <c r="N1083" s="20">
        <v>22901</v>
      </c>
      <c r="O1083" s="20">
        <v>13320</v>
      </c>
      <c r="P1083" s="20">
        <v>763300</v>
      </c>
      <c r="Q1083" s="20">
        <v>80924</v>
      </c>
      <c r="R1083" s="20">
        <v>192418</v>
      </c>
      <c r="S1083" s="20">
        <v>94848</v>
      </c>
      <c r="T1083" s="21">
        <v>76034</v>
      </c>
      <c r="U1083" s="54">
        <v>58416</v>
      </c>
      <c r="V1083" s="20">
        <v>42902</v>
      </c>
      <c r="W1083" s="20">
        <v>48760</v>
      </c>
      <c r="X1083" s="20">
        <v>0</v>
      </c>
      <c r="Y1083" s="21">
        <v>0</v>
      </c>
      <c r="Z1083" s="20">
        <v>335549</v>
      </c>
      <c r="AA1083" s="21">
        <v>69422</v>
      </c>
      <c r="AB1083" s="32">
        <v>233100</v>
      </c>
      <c r="AC1083" s="20">
        <v>1402908</v>
      </c>
      <c r="AD1083" s="20">
        <v>1213487</v>
      </c>
      <c r="AE1083" s="20">
        <v>920069</v>
      </c>
      <c r="AF1083" s="20">
        <v>538034</v>
      </c>
      <c r="AG1083" s="20">
        <v>205358</v>
      </c>
      <c r="AH1083" s="20">
        <v>273990</v>
      </c>
      <c r="AI1083" s="21">
        <v>244610</v>
      </c>
      <c r="AJ1083" s="25">
        <v>61107</v>
      </c>
      <c r="AK1083" s="25">
        <v>97354</v>
      </c>
      <c r="AL1083" s="25">
        <v>26409</v>
      </c>
      <c r="AM1083" s="22">
        <v>48598</v>
      </c>
      <c r="AN1083" s="20">
        <v>889942</v>
      </c>
      <c r="AO1083" s="20">
        <v>88238</v>
      </c>
      <c r="AP1083" s="54">
        <v>9236117</v>
      </c>
      <c r="AQ1083" s="25">
        <v>141571</v>
      </c>
      <c r="AR1083" s="25">
        <v>178847</v>
      </c>
      <c r="AS1083" s="54">
        <v>157749</v>
      </c>
      <c r="AT1083" s="54">
        <v>72186</v>
      </c>
      <c r="AU1083" s="54">
        <v>125474</v>
      </c>
      <c r="AV1083" s="54">
        <v>157102</v>
      </c>
      <c r="AW1083" s="25">
        <f t="shared" si="64"/>
        <v>832929</v>
      </c>
      <c r="AX1083" s="165">
        <v>2211787</v>
      </c>
      <c r="AY1083" s="98">
        <f t="shared" si="65"/>
        <v>12280833</v>
      </c>
      <c r="AZ1083" s="73"/>
      <c r="BA1083" s="20">
        <v>782952</v>
      </c>
      <c r="BB1083" s="20">
        <v>394153</v>
      </c>
      <c r="BC1083" s="19">
        <v>1177105</v>
      </c>
      <c r="BD1083" s="19">
        <f t="shared" si="66"/>
        <v>13457938</v>
      </c>
      <c r="BF1083" s="20">
        <v>573366</v>
      </c>
      <c r="BG1083" s="21">
        <f t="shared" si="67"/>
        <v>12884572</v>
      </c>
      <c r="BI1083" s="73"/>
      <c r="BJ1083" s="73"/>
      <c r="BK1083" s="73"/>
      <c r="BL1083" s="73"/>
      <c r="BM1083" s="73"/>
      <c r="BN1083" s="73"/>
      <c r="BO1083" s="73"/>
    </row>
    <row r="1084" spans="1:67" ht="22.5" customHeight="1" x14ac:dyDescent="0.2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1191247</v>
      </c>
      <c r="G1084" s="20">
        <v>229440</v>
      </c>
      <c r="H1084" s="20">
        <v>214493</v>
      </c>
      <c r="I1084" s="20">
        <v>0</v>
      </c>
      <c r="J1084" s="20">
        <v>0</v>
      </c>
      <c r="K1084" s="20">
        <v>0</v>
      </c>
      <c r="L1084" s="20">
        <v>0</v>
      </c>
      <c r="M1084" s="20">
        <v>77971</v>
      </c>
      <c r="N1084" s="20">
        <v>46959</v>
      </c>
      <c r="O1084" s="20">
        <v>29304</v>
      </c>
      <c r="P1084" s="20">
        <v>452131</v>
      </c>
      <c r="Q1084" s="20">
        <v>143368</v>
      </c>
      <c r="R1084" s="20">
        <v>240033</v>
      </c>
      <c r="S1084" s="20">
        <v>294576</v>
      </c>
      <c r="T1084" s="21">
        <v>141206</v>
      </c>
      <c r="U1084" s="54">
        <v>104227</v>
      </c>
      <c r="V1084" s="20">
        <v>116287</v>
      </c>
      <c r="W1084" s="20">
        <v>48760</v>
      </c>
      <c r="X1084" s="20">
        <v>0</v>
      </c>
      <c r="Y1084" s="21">
        <v>0</v>
      </c>
      <c r="Z1084" s="20">
        <v>531616</v>
      </c>
      <c r="AA1084" s="21">
        <v>165130</v>
      </c>
      <c r="AB1084" s="32">
        <v>319064</v>
      </c>
      <c r="AC1084" s="20">
        <v>2704690</v>
      </c>
      <c r="AD1084" s="20">
        <v>1243618</v>
      </c>
      <c r="AE1084" s="20">
        <v>1196273</v>
      </c>
      <c r="AF1084" s="20">
        <v>704881</v>
      </c>
      <c r="AG1084" s="20">
        <v>478023</v>
      </c>
      <c r="AH1084" s="20">
        <v>139105</v>
      </c>
      <c r="AI1084" s="21">
        <v>23659</v>
      </c>
      <c r="AJ1084" s="25">
        <v>116275</v>
      </c>
      <c r="AK1084" s="25">
        <v>126378</v>
      </c>
      <c r="AL1084" s="25">
        <v>29280</v>
      </c>
      <c r="AM1084" s="22">
        <v>68768</v>
      </c>
      <c r="AN1084" s="20">
        <v>1151658</v>
      </c>
      <c r="AO1084" s="20">
        <v>22690</v>
      </c>
      <c r="AP1084" s="54">
        <v>12351110</v>
      </c>
      <c r="AQ1084" s="25">
        <v>240631</v>
      </c>
      <c r="AR1084" s="25">
        <v>273812</v>
      </c>
      <c r="AS1084" s="54">
        <v>92126</v>
      </c>
      <c r="AT1084" s="54">
        <v>52850</v>
      </c>
      <c r="AU1084" s="54">
        <v>173220</v>
      </c>
      <c r="AV1084" s="54">
        <v>356391</v>
      </c>
      <c r="AW1084" s="25">
        <f t="shared" si="64"/>
        <v>1189030</v>
      </c>
      <c r="AX1084" s="165">
        <v>1390583</v>
      </c>
      <c r="AY1084" s="98">
        <f t="shared" si="65"/>
        <v>14930723</v>
      </c>
      <c r="AZ1084" s="73"/>
      <c r="BA1084" s="20">
        <v>1540482</v>
      </c>
      <c r="BB1084" s="20">
        <v>85941</v>
      </c>
      <c r="BC1084" s="19">
        <v>1626423</v>
      </c>
      <c r="BD1084" s="19">
        <f t="shared" si="66"/>
        <v>16557146</v>
      </c>
      <c r="BF1084" s="20">
        <v>1300698</v>
      </c>
      <c r="BG1084" s="21">
        <f t="shared" si="67"/>
        <v>15256448</v>
      </c>
      <c r="BI1084" s="73"/>
      <c r="BJ1084" s="73"/>
      <c r="BK1084" s="73"/>
      <c r="BL1084" s="73"/>
      <c r="BM1084" s="73"/>
      <c r="BN1084" s="73"/>
      <c r="BO1084" s="73"/>
    </row>
    <row r="1085" spans="1:67" ht="22.5" customHeight="1" x14ac:dyDescent="0.2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329788</v>
      </c>
      <c r="G1085" s="20">
        <v>21653</v>
      </c>
      <c r="H1085" s="20">
        <v>17954</v>
      </c>
      <c r="I1085" s="20">
        <v>0</v>
      </c>
      <c r="J1085" s="20">
        <v>0</v>
      </c>
      <c r="K1085" s="20">
        <v>0</v>
      </c>
      <c r="L1085" s="20">
        <v>0</v>
      </c>
      <c r="M1085" s="20">
        <v>16388</v>
      </c>
      <c r="N1085" s="20">
        <v>9458</v>
      </c>
      <c r="O1085" s="20">
        <v>2294</v>
      </c>
      <c r="P1085" s="20">
        <v>44683</v>
      </c>
      <c r="Q1085" s="20">
        <v>34484</v>
      </c>
      <c r="R1085" s="20">
        <v>36980</v>
      </c>
      <c r="S1085" s="20">
        <v>31008</v>
      </c>
      <c r="T1085" s="21">
        <v>21724</v>
      </c>
      <c r="U1085" s="54">
        <v>19204</v>
      </c>
      <c r="V1085" s="20">
        <v>16935</v>
      </c>
      <c r="W1085" s="20">
        <v>9752</v>
      </c>
      <c r="X1085" s="20">
        <v>0</v>
      </c>
      <c r="Y1085" s="21">
        <v>0</v>
      </c>
      <c r="Z1085" s="20">
        <v>152443</v>
      </c>
      <c r="AA1085" s="21">
        <v>0</v>
      </c>
      <c r="AB1085" s="32">
        <v>0</v>
      </c>
      <c r="AC1085" s="20">
        <v>691573</v>
      </c>
      <c r="AD1085" s="20">
        <v>183428</v>
      </c>
      <c r="AE1085" s="20">
        <v>349824</v>
      </c>
      <c r="AF1085" s="20">
        <v>181093</v>
      </c>
      <c r="AG1085" s="20">
        <v>125745</v>
      </c>
      <c r="AH1085" s="20">
        <v>13601</v>
      </c>
      <c r="AI1085" s="21">
        <v>0</v>
      </c>
      <c r="AJ1085" s="25">
        <v>42421</v>
      </c>
      <c r="AK1085" s="25">
        <v>45074</v>
      </c>
      <c r="AL1085" s="25">
        <v>8413</v>
      </c>
      <c r="AM1085" s="22">
        <v>24070</v>
      </c>
      <c r="AN1085" s="20">
        <v>97916</v>
      </c>
      <c r="AO1085" s="20">
        <v>2821</v>
      </c>
      <c r="AP1085" s="54">
        <v>2530727</v>
      </c>
      <c r="AQ1085" s="25">
        <v>70949</v>
      </c>
      <c r="AR1085" s="25">
        <v>117609</v>
      </c>
      <c r="AS1085" s="54">
        <v>16380</v>
      </c>
      <c r="AT1085" s="54">
        <v>25755</v>
      </c>
      <c r="AU1085" s="54">
        <v>24325</v>
      </c>
      <c r="AV1085" s="54">
        <v>103219</v>
      </c>
      <c r="AW1085" s="25">
        <f t="shared" si="64"/>
        <v>358237</v>
      </c>
      <c r="AX1085" s="165">
        <v>408581</v>
      </c>
      <c r="AY1085" s="98">
        <f t="shared" si="65"/>
        <v>3297545</v>
      </c>
      <c r="AZ1085" s="73"/>
      <c r="BA1085" s="20">
        <v>493677</v>
      </c>
      <c r="BB1085" s="20">
        <v>6404</v>
      </c>
      <c r="BC1085" s="19">
        <v>500081</v>
      </c>
      <c r="BD1085" s="19">
        <f t="shared" si="66"/>
        <v>3797626</v>
      </c>
      <c r="BF1085" s="20">
        <v>376713</v>
      </c>
      <c r="BG1085" s="21">
        <f t="shared" si="67"/>
        <v>3420913</v>
      </c>
      <c r="BI1085" s="73"/>
      <c r="BJ1085" s="73"/>
      <c r="BK1085" s="73"/>
      <c r="BL1085" s="73"/>
      <c r="BM1085" s="73"/>
      <c r="BN1085" s="73"/>
      <c r="BO1085" s="73"/>
    </row>
    <row r="1086" spans="1:67" ht="22.5" customHeight="1" x14ac:dyDescent="0.2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286755</v>
      </c>
      <c r="G1086" s="20">
        <v>50333</v>
      </c>
      <c r="H1086" s="20">
        <v>30178</v>
      </c>
      <c r="I1086" s="20">
        <v>0</v>
      </c>
      <c r="J1086" s="20">
        <v>0</v>
      </c>
      <c r="K1086" s="20">
        <v>0</v>
      </c>
      <c r="L1086" s="20">
        <v>0</v>
      </c>
      <c r="M1086" s="20">
        <v>16040</v>
      </c>
      <c r="N1086" s="20">
        <v>8535</v>
      </c>
      <c r="O1086" s="20">
        <v>2257</v>
      </c>
      <c r="P1086" s="20">
        <v>36090</v>
      </c>
      <c r="Q1086" s="20">
        <v>33847</v>
      </c>
      <c r="R1086" s="20">
        <v>32886</v>
      </c>
      <c r="S1086" s="20">
        <v>36480</v>
      </c>
      <c r="T1086" s="21">
        <v>32586</v>
      </c>
      <c r="U1086" s="54">
        <v>20389</v>
      </c>
      <c r="V1086" s="20">
        <v>20322</v>
      </c>
      <c r="W1086" s="20">
        <v>9752</v>
      </c>
      <c r="X1086" s="20">
        <v>0</v>
      </c>
      <c r="Y1086" s="21">
        <v>0</v>
      </c>
      <c r="Z1086" s="20">
        <v>126561</v>
      </c>
      <c r="AA1086" s="21">
        <v>54594</v>
      </c>
      <c r="AB1086" s="32">
        <v>0</v>
      </c>
      <c r="AC1086" s="20">
        <v>641452</v>
      </c>
      <c r="AD1086" s="20">
        <v>188296</v>
      </c>
      <c r="AE1086" s="20">
        <v>381680</v>
      </c>
      <c r="AF1086" s="20">
        <v>182841</v>
      </c>
      <c r="AG1086" s="20">
        <v>94006</v>
      </c>
      <c r="AH1086" s="20">
        <v>65003</v>
      </c>
      <c r="AI1086" s="21">
        <v>2005</v>
      </c>
      <c r="AJ1086" s="25">
        <v>40801</v>
      </c>
      <c r="AK1086" s="25">
        <v>45302</v>
      </c>
      <c r="AL1086" s="25">
        <v>9283</v>
      </c>
      <c r="AM1086" s="22">
        <v>24327</v>
      </c>
      <c r="AN1086" s="20">
        <v>75241</v>
      </c>
      <c r="AO1086" s="20">
        <v>5434</v>
      </c>
      <c r="AP1086" s="54">
        <v>2553276</v>
      </c>
      <c r="AQ1086" s="25">
        <v>67923</v>
      </c>
      <c r="AR1086" s="25">
        <v>95489</v>
      </c>
      <c r="AS1086" s="54">
        <v>38080</v>
      </c>
      <c r="AT1086" s="54">
        <v>52966</v>
      </c>
      <c r="AU1086" s="54">
        <v>25119</v>
      </c>
      <c r="AV1086" s="54">
        <v>0</v>
      </c>
      <c r="AW1086" s="25">
        <f t="shared" si="64"/>
        <v>279577</v>
      </c>
      <c r="AX1086" s="165">
        <v>343084</v>
      </c>
      <c r="AY1086" s="98">
        <f t="shared" si="65"/>
        <v>3175937</v>
      </c>
      <c r="AZ1086" s="73"/>
      <c r="BA1086" s="20">
        <v>483664</v>
      </c>
      <c r="BB1086" s="20">
        <v>21901</v>
      </c>
      <c r="BC1086" s="19">
        <v>505565</v>
      </c>
      <c r="BD1086" s="19">
        <f t="shared" si="66"/>
        <v>3681502</v>
      </c>
      <c r="BF1086" s="20">
        <v>0</v>
      </c>
      <c r="BG1086" s="21">
        <f t="shared" si="67"/>
        <v>3681502</v>
      </c>
      <c r="BI1086" s="73"/>
      <c r="BJ1086" s="73"/>
      <c r="BK1086" s="73"/>
      <c r="BL1086" s="73"/>
      <c r="BM1086" s="73"/>
      <c r="BN1086" s="73"/>
      <c r="BO1086" s="73"/>
    </row>
    <row r="1087" spans="1:67" ht="22.5" customHeight="1" x14ac:dyDescent="0.2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175149</v>
      </c>
      <c r="G1087" s="20">
        <v>26099</v>
      </c>
      <c r="H1087" s="20">
        <v>46222</v>
      </c>
      <c r="I1087" s="20">
        <v>0</v>
      </c>
      <c r="J1087" s="20">
        <v>0</v>
      </c>
      <c r="K1087" s="20">
        <v>0</v>
      </c>
      <c r="L1087" s="20">
        <v>0</v>
      </c>
      <c r="M1087" s="20">
        <v>7944</v>
      </c>
      <c r="N1087" s="20">
        <v>4100</v>
      </c>
      <c r="O1087" s="20">
        <v>7733</v>
      </c>
      <c r="P1087" s="20">
        <v>109843</v>
      </c>
      <c r="Q1087" s="20">
        <v>19775</v>
      </c>
      <c r="R1087" s="20">
        <v>12683</v>
      </c>
      <c r="S1087" s="20">
        <v>15504</v>
      </c>
      <c r="T1087" s="21">
        <v>21724</v>
      </c>
      <c r="U1087" s="54">
        <v>7952</v>
      </c>
      <c r="V1087" s="20">
        <v>15806</v>
      </c>
      <c r="W1087" s="20">
        <v>9752</v>
      </c>
      <c r="X1087" s="20">
        <v>0</v>
      </c>
      <c r="Y1087" s="21">
        <v>0</v>
      </c>
      <c r="Z1087" s="20">
        <v>72020</v>
      </c>
      <c r="AA1087" s="21">
        <v>0</v>
      </c>
      <c r="AB1087" s="32">
        <v>0</v>
      </c>
      <c r="AC1087" s="20">
        <v>330952</v>
      </c>
      <c r="AD1087" s="20">
        <v>149315</v>
      </c>
      <c r="AE1087" s="20">
        <v>242367</v>
      </c>
      <c r="AF1087" s="20">
        <v>106016</v>
      </c>
      <c r="AG1087" s="20">
        <v>45325</v>
      </c>
      <c r="AH1087" s="20">
        <v>34237</v>
      </c>
      <c r="AI1087" s="21">
        <v>5213</v>
      </c>
      <c r="AJ1087" s="25">
        <v>26598</v>
      </c>
      <c r="AK1087" s="25">
        <v>34002</v>
      </c>
      <c r="AL1087" s="25">
        <v>5584</v>
      </c>
      <c r="AM1087" s="22">
        <v>15266</v>
      </c>
      <c r="AN1087" s="20">
        <v>77314</v>
      </c>
      <c r="AO1087" s="20">
        <v>4086</v>
      </c>
      <c r="AP1087" s="54">
        <v>1628581</v>
      </c>
      <c r="AQ1087" s="25">
        <v>57449</v>
      </c>
      <c r="AR1087" s="25">
        <v>93507</v>
      </c>
      <c r="AS1087" s="54">
        <v>51954</v>
      </c>
      <c r="AT1087" s="54">
        <v>32995</v>
      </c>
      <c r="AU1087" s="54">
        <v>39687</v>
      </c>
      <c r="AV1087" s="54">
        <v>33951</v>
      </c>
      <c r="AW1087" s="25">
        <f t="shared" si="64"/>
        <v>309543</v>
      </c>
      <c r="AX1087" s="165">
        <v>221597</v>
      </c>
      <c r="AY1087" s="98">
        <f t="shared" si="65"/>
        <v>2159721</v>
      </c>
      <c r="AZ1087" s="73"/>
      <c r="BA1087" s="20">
        <v>351310</v>
      </c>
      <c r="BB1087" s="20">
        <v>15634</v>
      </c>
      <c r="BC1087" s="19">
        <v>366944</v>
      </c>
      <c r="BD1087" s="19">
        <f t="shared" si="66"/>
        <v>2526665</v>
      </c>
      <c r="BF1087" s="20">
        <v>123908</v>
      </c>
      <c r="BG1087" s="21">
        <f t="shared" si="67"/>
        <v>2402757</v>
      </c>
      <c r="BI1087" s="73"/>
      <c r="BJ1087" s="73"/>
      <c r="BK1087" s="73"/>
      <c r="BL1087" s="73"/>
      <c r="BM1087" s="73"/>
      <c r="BN1087" s="73"/>
      <c r="BO1087" s="73"/>
    </row>
    <row r="1088" spans="1:67" ht="22.5" customHeight="1" x14ac:dyDescent="0.2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200023</v>
      </c>
      <c r="G1088" s="20">
        <v>47752</v>
      </c>
      <c r="H1088" s="20">
        <v>53862</v>
      </c>
      <c r="I1088" s="20">
        <v>0</v>
      </c>
      <c r="J1088" s="20">
        <v>0</v>
      </c>
      <c r="K1088" s="20">
        <v>0</v>
      </c>
      <c r="L1088" s="20">
        <v>0</v>
      </c>
      <c r="M1088" s="20">
        <v>8954</v>
      </c>
      <c r="N1088" s="20">
        <v>4765</v>
      </c>
      <c r="O1088" s="20">
        <v>2035</v>
      </c>
      <c r="P1088" s="20">
        <v>99457</v>
      </c>
      <c r="Q1088" s="20">
        <v>24613</v>
      </c>
      <c r="R1088" s="20">
        <v>25143</v>
      </c>
      <c r="S1088" s="20">
        <v>26448</v>
      </c>
      <c r="T1088" s="21">
        <v>21724</v>
      </c>
      <c r="U1088" s="54">
        <v>8375</v>
      </c>
      <c r="V1088" s="20">
        <v>14677</v>
      </c>
      <c r="W1088" s="20">
        <v>9752</v>
      </c>
      <c r="X1088" s="20">
        <v>0</v>
      </c>
      <c r="Y1088" s="21">
        <v>0</v>
      </c>
      <c r="Z1088" s="20">
        <v>108429</v>
      </c>
      <c r="AA1088" s="21">
        <v>0</v>
      </c>
      <c r="AB1088" s="32">
        <v>0</v>
      </c>
      <c r="AC1088" s="20">
        <v>374339</v>
      </c>
      <c r="AD1088" s="20">
        <v>135013</v>
      </c>
      <c r="AE1088" s="20">
        <v>233412</v>
      </c>
      <c r="AF1088" s="20">
        <v>99636</v>
      </c>
      <c r="AG1088" s="20">
        <v>56560</v>
      </c>
      <c r="AH1088" s="20">
        <v>61439</v>
      </c>
      <c r="AI1088" s="21">
        <v>22055</v>
      </c>
      <c r="AJ1088" s="25">
        <v>29457</v>
      </c>
      <c r="AK1088" s="25">
        <v>41622</v>
      </c>
      <c r="AL1088" s="25">
        <v>6931</v>
      </c>
      <c r="AM1088" s="22">
        <v>17432</v>
      </c>
      <c r="AN1088" s="20">
        <v>78622</v>
      </c>
      <c r="AO1088" s="20">
        <v>10235</v>
      </c>
      <c r="AP1088" s="54">
        <v>1822762</v>
      </c>
      <c r="AQ1088" s="25">
        <v>57793</v>
      </c>
      <c r="AR1088" s="25">
        <v>86584</v>
      </c>
      <c r="AS1088" s="54">
        <v>64379</v>
      </c>
      <c r="AT1088" s="54">
        <v>35487</v>
      </c>
      <c r="AU1088" s="54">
        <v>40168</v>
      </c>
      <c r="AV1088" s="54">
        <v>63925</v>
      </c>
      <c r="AW1088" s="25">
        <f t="shared" si="64"/>
        <v>348336</v>
      </c>
      <c r="AX1088" s="165">
        <v>263587</v>
      </c>
      <c r="AY1088" s="98">
        <f t="shared" si="65"/>
        <v>2434685</v>
      </c>
      <c r="AZ1088" s="73"/>
      <c r="BA1088" s="20">
        <v>381463</v>
      </c>
      <c r="BB1088" s="20">
        <v>43552</v>
      </c>
      <c r="BC1088" s="19">
        <v>425015</v>
      </c>
      <c r="BD1088" s="19">
        <f t="shared" si="66"/>
        <v>2859700</v>
      </c>
      <c r="BF1088" s="20">
        <v>233304</v>
      </c>
      <c r="BG1088" s="21">
        <f t="shared" si="67"/>
        <v>2626396</v>
      </c>
      <c r="BI1088" s="73"/>
      <c r="BJ1088" s="73"/>
      <c r="BK1088" s="73"/>
      <c r="BL1088" s="73"/>
      <c r="BM1088" s="73"/>
      <c r="BN1088" s="73"/>
      <c r="BO1088" s="73"/>
    </row>
    <row r="1089" spans="1:67" ht="22.5" customHeight="1" x14ac:dyDescent="0.2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42424</v>
      </c>
      <c r="G1089" s="20">
        <v>5664</v>
      </c>
      <c r="H1089" s="20">
        <v>8977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610</v>
      </c>
      <c r="O1089" s="20">
        <v>0</v>
      </c>
      <c r="P1089" s="20">
        <v>65</v>
      </c>
      <c r="Q1089" s="20">
        <v>4642</v>
      </c>
      <c r="R1089" s="20">
        <v>12772</v>
      </c>
      <c r="S1089" s="20">
        <v>3648</v>
      </c>
      <c r="T1089" s="21">
        <v>10862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19935</v>
      </c>
      <c r="AA1089" s="21">
        <v>0</v>
      </c>
      <c r="AB1089" s="32">
        <v>0</v>
      </c>
      <c r="AC1089" s="20">
        <v>46313</v>
      </c>
      <c r="AD1089" s="20">
        <v>50623</v>
      </c>
      <c r="AE1089" s="20">
        <v>76923</v>
      </c>
      <c r="AF1089" s="20">
        <v>30240</v>
      </c>
      <c r="AG1089" s="20">
        <v>8122</v>
      </c>
      <c r="AH1089" s="20">
        <v>15946</v>
      </c>
      <c r="AI1089" s="21">
        <v>0</v>
      </c>
      <c r="AJ1089" s="25">
        <v>5659</v>
      </c>
      <c r="AK1089" s="25">
        <v>15033</v>
      </c>
      <c r="AL1089" s="25">
        <v>2293</v>
      </c>
      <c r="AM1089" s="22">
        <v>5238</v>
      </c>
      <c r="AN1089" s="20">
        <v>85176</v>
      </c>
      <c r="AO1089" s="20">
        <v>3453</v>
      </c>
      <c r="AP1089" s="54">
        <v>454618</v>
      </c>
      <c r="AQ1089" s="25">
        <v>55410</v>
      </c>
      <c r="AR1089" s="25">
        <v>122482</v>
      </c>
      <c r="AS1089" s="54">
        <v>33856</v>
      </c>
      <c r="AT1089" s="54">
        <v>44122</v>
      </c>
      <c r="AU1089" s="54">
        <v>27608</v>
      </c>
      <c r="AV1089" s="54">
        <v>9629</v>
      </c>
      <c r="AW1089" s="25">
        <f t="shared" si="64"/>
        <v>293107</v>
      </c>
      <c r="AX1089" s="165">
        <v>104535</v>
      </c>
      <c r="AY1089" s="98">
        <f t="shared" si="65"/>
        <v>852260</v>
      </c>
      <c r="AZ1089" s="73"/>
      <c r="BA1089" s="20">
        <v>125723</v>
      </c>
      <c r="BB1089" s="20">
        <v>15041</v>
      </c>
      <c r="BC1089" s="19">
        <v>140764</v>
      </c>
      <c r="BD1089" s="19">
        <f t="shared" si="66"/>
        <v>993024</v>
      </c>
      <c r="BF1089" s="20">
        <v>35142</v>
      </c>
      <c r="BG1089" s="21">
        <f t="shared" si="67"/>
        <v>957882</v>
      </c>
      <c r="BI1089" s="73"/>
      <c r="BJ1089" s="73"/>
      <c r="BK1089" s="73"/>
      <c r="BL1089" s="73"/>
      <c r="BM1089" s="73"/>
      <c r="BN1089" s="73"/>
      <c r="BO1089" s="73"/>
    </row>
    <row r="1090" spans="1:67" ht="22.5" customHeight="1" x14ac:dyDescent="0.2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127717</v>
      </c>
      <c r="G1090" s="20">
        <v>28752</v>
      </c>
      <c r="H1090" s="20">
        <v>61693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1860</v>
      </c>
      <c r="O1090" s="20">
        <v>0</v>
      </c>
      <c r="P1090" s="20">
        <v>53579</v>
      </c>
      <c r="Q1090" s="20">
        <v>17796</v>
      </c>
      <c r="R1090" s="20">
        <v>17177</v>
      </c>
      <c r="S1090" s="20">
        <v>7296</v>
      </c>
      <c r="T1090" s="21">
        <v>10862</v>
      </c>
      <c r="U1090" s="54">
        <v>2411</v>
      </c>
      <c r="V1090" s="20">
        <v>7903</v>
      </c>
      <c r="W1090" s="20">
        <v>9752</v>
      </c>
      <c r="X1090" s="20">
        <v>0</v>
      </c>
      <c r="Y1090" s="21">
        <v>0</v>
      </c>
      <c r="Z1090" s="20">
        <v>59719</v>
      </c>
      <c r="AA1090" s="21">
        <v>0</v>
      </c>
      <c r="AB1090" s="32">
        <v>0</v>
      </c>
      <c r="AC1090" s="20">
        <v>157182</v>
      </c>
      <c r="AD1090" s="20">
        <v>178551</v>
      </c>
      <c r="AE1090" s="20">
        <v>184968</v>
      </c>
      <c r="AF1090" s="20">
        <v>70095</v>
      </c>
      <c r="AG1090" s="20">
        <v>23772</v>
      </c>
      <c r="AH1090" s="20">
        <v>66598</v>
      </c>
      <c r="AI1090" s="21">
        <v>25263</v>
      </c>
      <c r="AJ1090" s="25">
        <v>17260</v>
      </c>
      <c r="AK1090" s="25">
        <v>30394</v>
      </c>
      <c r="AL1090" s="25">
        <v>5482</v>
      </c>
      <c r="AM1090" s="22">
        <v>10930</v>
      </c>
      <c r="AN1090" s="20">
        <v>147730</v>
      </c>
      <c r="AO1090" s="20">
        <v>11013</v>
      </c>
      <c r="AP1090" s="54">
        <v>1335755</v>
      </c>
      <c r="AQ1090" s="25">
        <v>61499</v>
      </c>
      <c r="AR1090" s="25">
        <v>119003</v>
      </c>
      <c r="AS1090" s="54">
        <v>66764</v>
      </c>
      <c r="AT1090" s="54">
        <v>41909</v>
      </c>
      <c r="AU1090" s="54">
        <v>54895</v>
      </c>
      <c r="AV1090" s="54">
        <v>21544</v>
      </c>
      <c r="AW1090" s="25">
        <f t="shared" si="64"/>
        <v>365614</v>
      </c>
      <c r="AX1090" s="165">
        <v>270740</v>
      </c>
      <c r="AY1090" s="98">
        <f t="shared" si="65"/>
        <v>1972109</v>
      </c>
      <c r="AZ1090" s="73"/>
      <c r="BA1090" s="20">
        <v>248368</v>
      </c>
      <c r="BB1090" s="20">
        <v>46469</v>
      </c>
      <c r="BC1090" s="19">
        <v>294837</v>
      </c>
      <c r="BD1090" s="19">
        <f t="shared" si="66"/>
        <v>2266946</v>
      </c>
      <c r="BF1090" s="20">
        <v>78629</v>
      </c>
      <c r="BG1090" s="21">
        <f t="shared" si="67"/>
        <v>2188317</v>
      </c>
      <c r="BI1090" s="73"/>
      <c r="BJ1090" s="73"/>
      <c r="BK1090" s="73"/>
      <c r="BL1090" s="73"/>
      <c r="BM1090" s="73"/>
      <c r="BN1090" s="73"/>
      <c r="BO1090" s="73"/>
    </row>
    <row r="1091" spans="1:67" ht="22.5" customHeight="1" x14ac:dyDescent="0.2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589891</v>
      </c>
      <c r="G1091" s="20">
        <v>103750</v>
      </c>
      <c r="H1091" s="20">
        <v>114791</v>
      </c>
      <c r="I1091" s="20">
        <v>0</v>
      </c>
      <c r="J1091" s="20">
        <v>0</v>
      </c>
      <c r="K1091" s="20">
        <v>0</v>
      </c>
      <c r="L1091" s="20">
        <v>0</v>
      </c>
      <c r="M1091" s="20">
        <v>39375</v>
      </c>
      <c r="N1091" s="20">
        <v>24487</v>
      </c>
      <c r="O1091" s="20">
        <v>11618</v>
      </c>
      <c r="P1091" s="20">
        <v>415251</v>
      </c>
      <c r="Q1091" s="20">
        <v>64795</v>
      </c>
      <c r="R1091" s="20">
        <v>94963</v>
      </c>
      <c r="S1091" s="20">
        <v>139536</v>
      </c>
      <c r="T1091" s="21">
        <v>54310</v>
      </c>
      <c r="U1091" s="54">
        <v>42681</v>
      </c>
      <c r="V1091" s="20">
        <v>83546</v>
      </c>
      <c r="W1091" s="20">
        <v>29256</v>
      </c>
      <c r="X1091" s="20">
        <v>0</v>
      </c>
      <c r="Y1091" s="21">
        <v>0</v>
      </c>
      <c r="Z1091" s="20">
        <v>270480</v>
      </c>
      <c r="AA1091" s="21">
        <v>0</v>
      </c>
      <c r="AB1091" s="32">
        <v>0</v>
      </c>
      <c r="AC1091" s="20">
        <v>1433516</v>
      </c>
      <c r="AD1091" s="20">
        <v>414531</v>
      </c>
      <c r="AE1091" s="20">
        <v>624194</v>
      </c>
      <c r="AF1091" s="20">
        <v>329148</v>
      </c>
      <c r="AG1091" s="20">
        <v>294369</v>
      </c>
      <c r="AH1091" s="20">
        <v>83951</v>
      </c>
      <c r="AI1091" s="21">
        <v>7619</v>
      </c>
      <c r="AJ1091" s="25">
        <v>67715</v>
      </c>
      <c r="AK1091" s="25">
        <v>72240</v>
      </c>
      <c r="AL1091" s="25">
        <v>13724</v>
      </c>
      <c r="AM1091" s="22">
        <v>43533</v>
      </c>
      <c r="AN1091" s="20">
        <v>177519</v>
      </c>
      <c r="AO1091" s="20">
        <v>7933</v>
      </c>
      <c r="AP1091" s="54">
        <v>5648722</v>
      </c>
      <c r="AQ1091" s="25">
        <v>106025</v>
      </c>
      <c r="AR1091" s="25">
        <v>141620</v>
      </c>
      <c r="AS1091" s="54">
        <v>42518</v>
      </c>
      <c r="AT1091" s="54">
        <v>23756</v>
      </c>
      <c r="AU1091" s="54">
        <v>93284</v>
      </c>
      <c r="AV1091" s="54">
        <v>203910</v>
      </c>
      <c r="AW1091" s="25">
        <f t="shared" si="64"/>
        <v>611113</v>
      </c>
      <c r="AX1091" s="165">
        <v>633659</v>
      </c>
      <c r="AY1091" s="98">
        <f t="shared" si="65"/>
        <v>6893494</v>
      </c>
      <c r="AZ1091" s="73"/>
      <c r="BA1091" s="20">
        <v>858154</v>
      </c>
      <c r="BB1091" s="20">
        <v>27485</v>
      </c>
      <c r="BC1091" s="19">
        <v>885639</v>
      </c>
      <c r="BD1091" s="19">
        <f t="shared" si="66"/>
        <v>7779133</v>
      </c>
      <c r="BF1091" s="20">
        <v>744196</v>
      </c>
      <c r="BG1091" s="21">
        <f t="shared" si="67"/>
        <v>7034937</v>
      </c>
      <c r="BI1091" s="73"/>
      <c r="BJ1091" s="73"/>
      <c r="BK1091" s="73"/>
      <c r="BL1091" s="73"/>
      <c r="BM1091" s="73"/>
      <c r="BN1091" s="73"/>
      <c r="BO1091" s="73"/>
    </row>
    <row r="1092" spans="1:67" ht="22.5" customHeight="1" x14ac:dyDescent="0.2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90324</v>
      </c>
      <c r="G1092" s="20">
        <v>31978</v>
      </c>
      <c r="H1092" s="20">
        <v>30178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1276</v>
      </c>
      <c r="O1092" s="20">
        <v>0</v>
      </c>
      <c r="P1092" s="20">
        <v>115</v>
      </c>
      <c r="Q1092" s="20">
        <v>10738</v>
      </c>
      <c r="R1092" s="20">
        <v>14329</v>
      </c>
      <c r="S1092" s="20">
        <v>20064</v>
      </c>
      <c r="T1092" s="21">
        <v>10862</v>
      </c>
      <c r="U1092" s="54">
        <v>19839</v>
      </c>
      <c r="V1092" s="20">
        <v>5645</v>
      </c>
      <c r="W1092" s="20">
        <v>9752</v>
      </c>
      <c r="X1092" s="20">
        <v>0</v>
      </c>
      <c r="Y1092" s="21">
        <v>0</v>
      </c>
      <c r="Z1092" s="20">
        <v>43079</v>
      </c>
      <c r="AA1092" s="21">
        <v>0</v>
      </c>
      <c r="AB1092" s="32">
        <v>0</v>
      </c>
      <c r="AC1092" s="20">
        <v>132646</v>
      </c>
      <c r="AD1092" s="20">
        <v>144751</v>
      </c>
      <c r="AE1092" s="20">
        <v>132707</v>
      </c>
      <c r="AF1092" s="20">
        <v>49381</v>
      </c>
      <c r="AG1092" s="20">
        <v>17583</v>
      </c>
      <c r="AH1092" s="20">
        <v>35456</v>
      </c>
      <c r="AI1092" s="21">
        <v>8020</v>
      </c>
      <c r="AJ1092" s="25">
        <v>11843</v>
      </c>
      <c r="AK1092" s="25">
        <v>26989</v>
      </c>
      <c r="AL1092" s="25">
        <v>3388</v>
      </c>
      <c r="AM1092" s="22">
        <v>9454</v>
      </c>
      <c r="AN1092" s="20">
        <v>102711</v>
      </c>
      <c r="AO1092" s="20">
        <v>9157</v>
      </c>
      <c r="AP1092" s="54">
        <v>972265</v>
      </c>
      <c r="AQ1092" s="25">
        <v>42727</v>
      </c>
      <c r="AR1092" s="25">
        <v>115998</v>
      </c>
      <c r="AS1092" s="54">
        <v>54448</v>
      </c>
      <c r="AT1092" s="54">
        <v>39018</v>
      </c>
      <c r="AU1092" s="54">
        <v>41220</v>
      </c>
      <c r="AV1092" s="54">
        <v>18418</v>
      </c>
      <c r="AW1092" s="25">
        <f t="shared" si="64"/>
        <v>311829</v>
      </c>
      <c r="AX1092" s="165">
        <v>271438</v>
      </c>
      <c r="AY1092" s="98">
        <f t="shared" si="65"/>
        <v>1555532</v>
      </c>
      <c r="AZ1092" s="73"/>
      <c r="BA1092" s="20">
        <v>194997</v>
      </c>
      <c r="BB1092" s="20">
        <v>41934</v>
      </c>
      <c r="BC1092" s="19">
        <v>236931</v>
      </c>
      <c r="BD1092" s="19">
        <f t="shared" si="66"/>
        <v>1792463</v>
      </c>
      <c r="BF1092" s="20">
        <v>67219</v>
      </c>
      <c r="BG1092" s="21">
        <f t="shared" si="67"/>
        <v>1725244</v>
      </c>
      <c r="BI1092" s="73"/>
      <c r="BJ1092" s="73"/>
      <c r="BK1092" s="73"/>
      <c r="BL1092" s="73"/>
      <c r="BM1092" s="73"/>
      <c r="BN1092" s="73"/>
      <c r="BO1092" s="73"/>
    </row>
    <row r="1093" spans="1:67" ht="22.5" customHeight="1" x14ac:dyDescent="0.2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340084</v>
      </c>
      <c r="G1093" s="20">
        <v>125618</v>
      </c>
      <c r="H1093" s="20">
        <v>80411</v>
      </c>
      <c r="I1093" s="20">
        <v>0</v>
      </c>
      <c r="J1093" s="20">
        <v>0</v>
      </c>
      <c r="K1093" s="20">
        <v>0</v>
      </c>
      <c r="L1093" s="20">
        <v>0</v>
      </c>
      <c r="M1093" s="20">
        <v>7236</v>
      </c>
      <c r="N1093" s="20">
        <v>7213</v>
      </c>
      <c r="O1093" s="20">
        <v>1295</v>
      </c>
      <c r="P1093" s="20">
        <v>272574</v>
      </c>
      <c r="Q1093" s="20">
        <v>27791</v>
      </c>
      <c r="R1093" s="20">
        <v>79344</v>
      </c>
      <c r="S1093" s="20">
        <v>49248</v>
      </c>
      <c r="T1093" s="21">
        <v>54310</v>
      </c>
      <c r="U1093" s="54">
        <v>10194</v>
      </c>
      <c r="V1093" s="20">
        <v>20322</v>
      </c>
      <c r="W1093" s="20">
        <v>29256</v>
      </c>
      <c r="X1093" s="20">
        <v>0</v>
      </c>
      <c r="Y1093" s="21">
        <v>0</v>
      </c>
      <c r="Z1093" s="20">
        <v>172407</v>
      </c>
      <c r="AA1093" s="21">
        <v>33026</v>
      </c>
      <c r="AB1093" s="32">
        <v>0</v>
      </c>
      <c r="AC1093" s="20">
        <v>506074</v>
      </c>
      <c r="AD1093" s="20">
        <v>699065</v>
      </c>
      <c r="AE1093" s="20">
        <v>491193</v>
      </c>
      <c r="AF1093" s="20">
        <v>279243</v>
      </c>
      <c r="AG1093" s="20">
        <v>85719</v>
      </c>
      <c r="AH1093" s="20">
        <v>187788</v>
      </c>
      <c r="AI1093" s="21">
        <v>91428</v>
      </c>
      <c r="AJ1093" s="25">
        <v>36652</v>
      </c>
      <c r="AK1093" s="25">
        <v>59008</v>
      </c>
      <c r="AL1093" s="25">
        <v>14927</v>
      </c>
      <c r="AM1093" s="22">
        <v>25603</v>
      </c>
      <c r="AN1093" s="20">
        <v>520385</v>
      </c>
      <c r="AO1093" s="20">
        <v>44104</v>
      </c>
      <c r="AP1093" s="54">
        <v>4351518</v>
      </c>
      <c r="AQ1093" s="25">
        <v>85727</v>
      </c>
      <c r="AR1093" s="25">
        <v>147254</v>
      </c>
      <c r="AS1093" s="54">
        <v>134815</v>
      </c>
      <c r="AT1093" s="54">
        <v>56920</v>
      </c>
      <c r="AU1093" s="54">
        <v>85942</v>
      </c>
      <c r="AV1093" s="54">
        <v>72220</v>
      </c>
      <c r="AW1093" s="25">
        <f t="shared" si="64"/>
        <v>582878</v>
      </c>
      <c r="AX1093" s="165">
        <v>1088057</v>
      </c>
      <c r="AY1093" s="98">
        <f t="shared" si="65"/>
        <v>6022453</v>
      </c>
      <c r="AZ1093" s="73"/>
      <c r="BA1093" s="20">
        <v>449958</v>
      </c>
      <c r="BB1093" s="20">
        <v>200894</v>
      </c>
      <c r="BC1093" s="19">
        <v>650852</v>
      </c>
      <c r="BD1093" s="19">
        <f t="shared" si="66"/>
        <v>6673305</v>
      </c>
      <c r="BF1093" s="20">
        <v>263577</v>
      </c>
      <c r="BG1093" s="21">
        <f t="shared" si="67"/>
        <v>6409728</v>
      </c>
      <c r="BI1093" s="73"/>
      <c r="BJ1093" s="73"/>
      <c r="BK1093" s="73"/>
      <c r="BL1093" s="73"/>
      <c r="BM1093" s="73"/>
      <c r="BN1093" s="73"/>
      <c r="BO1093" s="73"/>
    </row>
    <row r="1094" spans="1:67" ht="22.5" customHeight="1" x14ac:dyDescent="0.2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75009</v>
      </c>
      <c r="G1094" s="20">
        <v>26672</v>
      </c>
      <c r="H1094" s="20">
        <v>12606</v>
      </c>
      <c r="I1094" s="20">
        <v>0</v>
      </c>
      <c r="J1094" s="20">
        <v>0</v>
      </c>
      <c r="K1094" s="20">
        <v>38321</v>
      </c>
      <c r="L1094" s="20">
        <v>16925</v>
      </c>
      <c r="M1094" s="20">
        <v>0</v>
      </c>
      <c r="N1094" s="20">
        <v>1031</v>
      </c>
      <c r="O1094" s="20">
        <v>0</v>
      </c>
      <c r="P1094" s="20">
        <v>26587</v>
      </c>
      <c r="Q1094" s="20">
        <v>9514</v>
      </c>
      <c r="R1094" s="20">
        <v>3249</v>
      </c>
      <c r="S1094" s="20">
        <v>10944</v>
      </c>
      <c r="T1094" s="21">
        <v>21724</v>
      </c>
      <c r="U1094" s="54">
        <v>6937</v>
      </c>
      <c r="V1094" s="20">
        <v>4516</v>
      </c>
      <c r="W1094" s="20">
        <v>9752</v>
      </c>
      <c r="X1094" s="20">
        <v>0</v>
      </c>
      <c r="Y1094" s="21">
        <v>0</v>
      </c>
      <c r="Z1094" s="20">
        <v>35663</v>
      </c>
      <c r="AA1094" s="21">
        <v>0</v>
      </c>
      <c r="AB1094" s="32">
        <v>0</v>
      </c>
      <c r="AC1094" s="20">
        <v>141809</v>
      </c>
      <c r="AD1094" s="20">
        <v>97477</v>
      </c>
      <c r="AE1094" s="20">
        <v>131753</v>
      </c>
      <c r="AF1094" s="20">
        <v>52615</v>
      </c>
      <c r="AG1094" s="20">
        <v>13907</v>
      </c>
      <c r="AH1094" s="20">
        <v>34425</v>
      </c>
      <c r="AI1094" s="21">
        <v>36090</v>
      </c>
      <c r="AJ1094" s="25">
        <v>9563</v>
      </c>
      <c r="AK1094" s="25">
        <v>23007</v>
      </c>
      <c r="AL1094" s="25">
        <v>3852</v>
      </c>
      <c r="AM1094" s="22">
        <v>8022</v>
      </c>
      <c r="AN1094" s="20">
        <v>97683</v>
      </c>
      <c r="AO1094" s="20">
        <v>8524</v>
      </c>
      <c r="AP1094" s="54">
        <v>958177</v>
      </c>
      <c r="AQ1094" s="25">
        <v>58840</v>
      </c>
      <c r="AR1094" s="25">
        <v>136187</v>
      </c>
      <c r="AS1094" s="54">
        <v>52863</v>
      </c>
      <c r="AT1094" s="54">
        <v>56086</v>
      </c>
      <c r="AU1094" s="54">
        <v>34070</v>
      </c>
      <c r="AV1094" s="54">
        <v>15349</v>
      </c>
      <c r="AW1094" s="25">
        <f t="shared" si="64"/>
        <v>353395</v>
      </c>
      <c r="AX1094" s="165">
        <v>381274</v>
      </c>
      <c r="AY1094" s="98">
        <f t="shared" si="65"/>
        <v>1692846</v>
      </c>
      <c r="AZ1094" s="73"/>
      <c r="BA1094" s="20">
        <v>171836</v>
      </c>
      <c r="BB1094" s="20">
        <v>39518</v>
      </c>
      <c r="BC1094" s="19">
        <v>211354</v>
      </c>
      <c r="BD1094" s="19">
        <f t="shared" si="66"/>
        <v>1904200</v>
      </c>
      <c r="BF1094" s="20">
        <v>56017</v>
      </c>
      <c r="BG1094" s="21">
        <f t="shared" si="67"/>
        <v>1848183</v>
      </c>
      <c r="BI1094" s="73"/>
      <c r="BJ1094" s="73"/>
      <c r="BK1094" s="73"/>
      <c r="BL1094" s="73"/>
      <c r="BM1094" s="73"/>
      <c r="BN1094" s="73"/>
      <c r="BO1094" s="73"/>
    </row>
    <row r="1095" spans="1:67" ht="22.5" customHeight="1" x14ac:dyDescent="0.2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418989</v>
      </c>
      <c r="G1095" s="20">
        <v>94501</v>
      </c>
      <c r="H1095" s="20">
        <v>33998</v>
      </c>
      <c r="I1095" s="20">
        <v>0</v>
      </c>
      <c r="J1095" s="20">
        <v>5352</v>
      </c>
      <c r="K1095" s="20">
        <v>0</v>
      </c>
      <c r="L1095" s="20">
        <v>0</v>
      </c>
      <c r="M1095" s="20">
        <v>5687</v>
      </c>
      <c r="N1095" s="20">
        <v>12412</v>
      </c>
      <c r="O1095" s="20">
        <v>5439</v>
      </c>
      <c r="P1095" s="20">
        <v>383253</v>
      </c>
      <c r="Q1095" s="20">
        <v>39018</v>
      </c>
      <c r="R1095" s="20">
        <v>64748</v>
      </c>
      <c r="S1095" s="20">
        <v>59280</v>
      </c>
      <c r="T1095" s="21">
        <v>86896</v>
      </c>
      <c r="U1095" s="54">
        <v>31302</v>
      </c>
      <c r="V1095" s="20">
        <v>34999</v>
      </c>
      <c r="W1095" s="20">
        <v>29256</v>
      </c>
      <c r="X1095" s="20">
        <v>0</v>
      </c>
      <c r="Y1095" s="21">
        <v>0</v>
      </c>
      <c r="Z1095" s="20">
        <v>195740</v>
      </c>
      <c r="AA1095" s="21">
        <v>31004</v>
      </c>
      <c r="AB1095" s="32">
        <v>0</v>
      </c>
      <c r="AC1095" s="20">
        <v>899015</v>
      </c>
      <c r="AD1095" s="20">
        <v>504644</v>
      </c>
      <c r="AE1095" s="20">
        <v>718219</v>
      </c>
      <c r="AF1095" s="20">
        <v>354582</v>
      </c>
      <c r="AG1095" s="20">
        <v>117157</v>
      </c>
      <c r="AH1095" s="20">
        <v>84701</v>
      </c>
      <c r="AI1095" s="21">
        <v>37293</v>
      </c>
      <c r="AJ1095" s="25">
        <v>49162</v>
      </c>
      <c r="AK1095" s="25">
        <v>62167</v>
      </c>
      <c r="AL1095" s="25">
        <v>16894</v>
      </c>
      <c r="AM1095" s="22">
        <v>32248</v>
      </c>
      <c r="AN1095" s="20">
        <v>674632</v>
      </c>
      <c r="AO1095" s="20">
        <v>19029</v>
      </c>
      <c r="AP1095" s="54">
        <v>5101617</v>
      </c>
      <c r="AQ1095" s="25">
        <v>104742</v>
      </c>
      <c r="AR1095" s="25">
        <v>157236</v>
      </c>
      <c r="AS1095" s="54">
        <v>109627</v>
      </c>
      <c r="AT1095" s="54">
        <v>69928</v>
      </c>
      <c r="AU1095" s="54">
        <v>111399</v>
      </c>
      <c r="AV1095" s="54">
        <v>84828</v>
      </c>
      <c r="AW1095" s="25">
        <f t="shared" ref="AW1095:AW1158" si="68">SUM(AQ1095:AV1095)</f>
        <v>637760</v>
      </c>
      <c r="AX1095" s="165">
        <v>1226651</v>
      </c>
      <c r="AY1095" s="98">
        <f t="shared" ref="AY1095:AY1158" si="69">SUM(AP1095,AW1095:AX1095)</f>
        <v>6966028</v>
      </c>
      <c r="AZ1095" s="73"/>
      <c r="BA1095" s="20">
        <v>553185</v>
      </c>
      <c r="BB1095" s="20">
        <v>84619</v>
      </c>
      <c r="BC1095" s="19">
        <v>637804</v>
      </c>
      <c r="BD1095" s="19">
        <f t="shared" ref="BD1095:BD1158" si="70">AY1095+BC1095</f>
        <v>7603832</v>
      </c>
      <c r="BF1095" s="20">
        <v>309590</v>
      </c>
      <c r="BG1095" s="21">
        <f t="shared" ref="BG1095:BG1158" si="71">BD1095-BF1095</f>
        <v>7294242</v>
      </c>
      <c r="BI1095" s="73"/>
      <c r="BJ1095" s="73"/>
      <c r="BK1095" s="73"/>
      <c r="BL1095" s="73"/>
      <c r="BM1095" s="73"/>
      <c r="BN1095" s="73"/>
      <c r="BO1095" s="73"/>
    </row>
    <row r="1096" spans="1:67" ht="22.5" customHeight="1" x14ac:dyDescent="0.2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38934418</v>
      </c>
      <c r="G1096" s="20">
        <v>5447192</v>
      </c>
      <c r="H1096" s="20">
        <v>7101571</v>
      </c>
      <c r="I1096" s="20">
        <v>1839007</v>
      </c>
      <c r="J1096" s="20">
        <v>1883935</v>
      </c>
      <c r="K1096" s="20">
        <v>0</v>
      </c>
      <c r="L1096" s="20">
        <v>0</v>
      </c>
      <c r="M1096" s="20">
        <v>13252137</v>
      </c>
      <c r="N1096" s="20">
        <v>2621379</v>
      </c>
      <c r="O1096" s="20">
        <v>325082</v>
      </c>
      <c r="P1096" s="20">
        <v>5965738</v>
      </c>
      <c r="Q1096" s="20">
        <v>3375964</v>
      </c>
      <c r="R1096" s="20">
        <v>5353261</v>
      </c>
      <c r="S1096" s="20">
        <v>6058416</v>
      </c>
      <c r="T1096" s="21">
        <v>3194080</v>
      </c>
      <c r="U1096" s="54">
        <v>2471843</v>
      </c>
      <c r="V1096" s="20">
        <v>3236843</v>
      </c>
      <c r="W1096" s="20">
        <v>1277512</v>
      </c>
      <c r="X1096" s="20">
        <v>9404719</v>
      </c>
      <c r="Y1096" s="21">
        <v>1227896</v>
      </c>
      <c r="Z1096" s="20">
        <v>111270583</v>
      </c>
      <c r="AA1096" s="21">
        <v>2370458</v>
      </c>
      <c r="AB1096" s="32">
        <v>73281728</v>
      </c>
      <c r="AC1096" s="20">
        <v>83633962</v>
      </c>
      <c r="AD1096" s="20">
        <v>47969454</v>
      </c>
      <c r="AE1096" s="20">
        <v>55070479</v>
      </c>
      <c r="AF1096" s="20">
        <v>28534002</v>
      </c>
      <c r="AG1096" s="20">
        <v>26205308</v>
      </c>
      <c r="AH1096" s="20">
        <v>55717</v>
      </c>
      <c r="AI1096" s="21">
        <v>281502</v>
      </c>
      <c r="AJ1096" s="25">
        <v>6115059</v>
      </c>
      <c r="AK1096" s="25">
        <v>3684507</v>
      </c>
      <c r="AL1096" s="25">
        <v>1164240</v>
      </c>
      <c r="AM1096" s="22">
        <v>2023492</v>
      </c>
      <c r="AN1096" s="20">
        <v>44000062</v>
      </c>
      <c r="AO1096" s="20">
        <v>1077910</v>
      </c>
      <c r="AP1096" s="54">
        <v>599709456</v>
      </c>
      <c r="AQ1096" s="25">
        <v>2056002</v>
      </c>
      <c r="AR1096" s="25">
        <v>3961870</v>
      </c>
      <c r="AS1096" s="54">
        <v>827249</v>
      </c>
      <c r="AT1096" s="54">
        <v>1149388</v>
      </c>
      <c r="AU1096" s="54">
        <v>974076</v>
      </c>
      <c r="AV1096" s="54">
        <v>25379696</v>
      </c>
      <c r="AW1096" s="25">
        <f t="shared" si="68"/>
        <v>34348281</v>
      </c>
      <c r="AX1096" s="165">
        <v>76513866</v>
      </c>
      <c r="AY1096" s="98">
        <f t="shared" si="69"/>
        <v>710571603</v>
      </c>
      <c r="AZ1096" s="73"/>
      <c r="BA1096" s="20">
        <v>31875122</v>
      </c>
      <c r="BB1096" s="20">
        <v>336631</v>
      </c>
      <c r="BC1096" s="19">
        <v>32211753</v>
      </c>
      <c r="BD1096" s="19">
        <f t="shared" si="70"/>
        <v>742783356</v>
      </c>
      <c r="BF1096" s="20">
        <v>92626628</v>
      </c>
      <c r="BG1096" s="21">
        <f t="shared" si="71"/>
        <v>650156728</v>
      </c>
      <c r="BI1096" s="73"/>
      <c r="BJ1096" s="73"/>
      <c r="BK1096" s="73"/>
      <c r="BL1096" s="73"/>
      <c r="BM1096" s="73"/>
      <c r="BN1096" s="73"/>
      <c r="BO1096" s="73"/>
    </row>
    <row r="1097" spans="1:67" ht="22.5" customHeight="1" x14ac:dyDescent="0.2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9447036</v>
      </c>
      <c r="G1097" s="20">
        <v>2186420</v>
      </c>
      <c r="H1097" s="20">
        <v>2272709</v>
      </c>
      <c r="I1097" s="20">
        <v>0</v>
      </c>
      <c r="J1097" s="20">
        <v>63986</v>
      </c>
      <c r="K1097" s="20">
        <v>0</v>
      </c>
      <c r="L1097" s="20">
        <v>1877</v>
      </c>
      <c r="M1097" s="20">
        <v>1038671</v>
      </c>
      <c r="N1097" s="20">
        <v>593138</v>
      </c>
      <c r="O1097" s="20">
        <v>215932</v>
      </c>
      <c r="P1097" s="20">
        <v>2672839</v>
      </c>
      <c r="Q1097" s="20">
        <v>1090820</v>
      </c>
      <c r="R1097" s="20">
        <v>1923513</v>
      </c>
      <c r="S1097" s="20">
        <v>1815792</v>
      </c>
      <c r="T1097" s="21">
        <v>1006256</v>
      </c>
      <c r="U1097" s="54">
        <v>918333</v>
      </c>
      <c r="V1097" s="20">
        <v>906587</v>
      </c>
      <c r="W1097" s="20">
        <v>419336</v>
      </c>
      <c r="X1097" s="20">
        <v>890093</v>
      </c>
      <c r="Y1097" s="21">
        <v>107125</v>
      </c>
      <c r="Z1097" s="20">
        <v>33505499</v>
      </c>
      <c r="AA1097" s="21">
        <v>328238</v>
      </c>
      <c r="AB1097" s="32">
        <v>14183984</v>
      </c>
      <c r="AC1097" s="20">
        <v>24999694</v>
      </c>
      <c r="AD1097" s="20">
        <v>12878173</v>
      </c>
      <c r="AE1097" s="20">
        <v>16051552</v>
      </c>
      <c r="AF1097" s="20">
        <v>9753228</v>
      </c>
      <c r="AG1097" s="20">
        <v>6622734</v>
      </c>
      <c r="AH1097" s="20">
        <v>232812</v>
      </c>
      <c r="AI1097" s="21">
        <v>76992</v>
      </c>
      <c r="AJ1097" s="25">
        <v>1229174</v>
      </c>
      <c r="AK1097" s="25">
        <v>948153</v>
      </c>
      <c r="AL1097" s="25">
        <v>304369</v>
      </c>
      <c r="AM1097" s="22">
        <v>575370</v>
      </c>
      <c r="AN1097" s="20">
        <v>9616522</v>
      </c>
      <c r="AO1097" s="20">
        <v>578439</v>
      </c>
      <c r="AP1097" s="54">
        <v>159455396</v>
      </c>
      <c r="AQ1097" s="25">
        <v>1003638</v>
      </c>
      <c r="AR1097" s="25">
        <v>1222314</v>
      </c>
      <c r="AS1097" s="54">
        <v>414174</v>
      </c>
      <c r="AT1097" s="54">
        <v>331637</v>
      </c>
      <c r="AU1097" s="54">
        <v>613967</v>
      </c>
      <c r="AV1097" s="54">
        <v>7882751</v>
      </c>
      <c r="AW1097" s="25">
        <f t="shared" si="68"/>
        <v>11468481</v>
      </c>
      <c r="AX1097" s="165">
        <v>20871674</v>
      </c>
      <c r="AY1097" s="98">
        <f t="shared" si="69"/>
        <v>191795551</v>
      </c>
      <c r="AZ1097" s="73"/>
      <c r="BA1097" s="20">
        <v>10834712</v>
      </c>
      <c r="BB1097" s="20">
        <v>224048</v>
      </c>
      <c r="BC1097" s="19">
        <v>11058760</v>
      </c>
      <c r="BD1097" s="19">
        <f t="shared" si="70"/>
        <v>202854311</v>
      </c>
      <c r="BF1097" s="20">
        <v>28769166</v>
      </c>
      <c r="BG1097" s="21">
        <f t="shared" si="71"/>
        <v>174085145</v>
      </c>
      <c r="BI1097" s="73"/>
      <c r="BJ1097" s="73"/>
      <c r="BK1097" s="73"/>
      <c r="BL1097" s="73"/>
      <c r="BM1097" s="73"/>
      <c r="BN1097" s="73"/>
      <c r="BO1097" s="73"/>
    </row>
    <row r="1098" spans="1:67" ht="22.5" customHeight="1" x14ac:dyDescent="0.2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2156415</v>
      </c>
      <c r="G1098" s="20">
        <v>230300</v>
      </c>
      <c r="H1098" s="20">
        <v>402628</v>
      </c>
      <c r="I1098" s="20">
        <v>0</v>
      </c>
      <c r="J1098" s="20">
        <v>18358</v>
      </c>
      <c r="K1098" s="20">
        <v>0</v>
      </c>
      <c r="L1098" s="20">
        <v>1043</v>
      </c>
      <c r="M1098" s="20">
        <v>220090</v>
      </c>
      <c r="N1098" s="20">
        <v>121753</v>
      </c>
      <c r="O1098" s="20">
        <v>39590</v>
      </c>
      <c r="P1098" s="20">
        <v>1745439</v>
      </c>
      <c r="Q1098" s="20">
        <v>305033</v>
      </c>
      <c r="R1098" s="20">
        <v>457327</v>
      </c>
      <c r="S1098" s="20">
        <v>425904</v>
      </c>
      <c r="T1098" s="21">
        <v>260688</v>
      </c>
      <c r="U1098" s="54">
        <v>231254</v>
      </c>
      <c r="V1098" s="20">
        <v>217897</v>
      </c>
      <c r="W1098" s="20">
        <v>107272</v>
      </c>
      <c r="X1098" s="20">
        <v>538652</v>
      </c>
      <c r="Y1098" s="21">
        <v>85609</v>
      </c>
      <c r="Z1098" s="20">
        <v>1042602</v>
      </c>
      <c r="AA1098" s="21">
        <v>789928</v>
      </c>
      <c r="AB1098" s="32">
        <v>2950694</v>
      </c>
      <c r="AC1098" s="20">
        <v>5681984</v>
      </c>
      <c r="AD1098" s="20">
        <v>2832113</v>
      </c>
      <c r="AE1098" s="20">
        <v>3467049</v>
      </c>
      <c r="AF1098" s="20">
        <v>2188933</v>
      </c>
      <c r="AG1098" s="20">
        <v>1401696</v>
      </c>
      <c r="AH1098" s="20">
        <v>138636</v>
      </c>
      <c r="AI1098" s="21">
        <v>32080</v>
      </c>
      <c r="AJ1098" s="25">
        <v>264146</v>
      </c>
      <c r="AK1098" s="25">
        <v>258479</v>
      </c>
      <c r="AL1098" s="25">
        <v>92481</v>
      </c>
      <c r="AM1098" s="22">
        <v>147983</v>
      </c>
      <c r="AN1098" s="20">
        <v>694667</v>
      </c>
      <c r="AO1098" s="20">
        <v>31224</v>
      </c>
      <c r="AP1098" s="54">
        <v>29579947</v>
      </c>
      <c r="AQ1098" s="25">
        <v>544985</v>
      </c>
      <c r="AR1098" s="25">
        <v>474854</v>
      </c>
      <c r="AS1098" s="54">
        <v>169283</v>
      </c>
      <c r="AT1098" s="54">
        <v>133695</v>
      </c>
      <c r="AU1098" s="54">
        <v>312676</v>
      </c>
      <c r="AV1098" s="54">
        <v>889553</v>
      </c>
      <c r="AW1098" s="25">
        <f t="shared" si="68"/>
        <v>2525046</v>
      </c>
      <c r="AX1098" s="165">
        <v>3875714</v>
      </c>
      <c r="AY1098" s="98">
        <f t="shared" si="69"/>
        <v>35980707</v>
      </c>
      <c r="AZ1098" s="73"/>
      <c r="BA1098" s="20">
        <v>3142980</v>
      </c>
      <c r="BB1098" s="20">
        <v>86488</v>
      </c>
      <c r="BC1098" s="19">
        <v>3229468</v>
      </c>
      <c r="BD1098" s="19">
        <f t="shared" si="70"/>
        <v>39210175</v>
      </c>
      <c r="BF1098" s="20">
        <v>3246544</v>
      </c>
      <c r="BG1098" s="21">
        <f t="shared" si="71"/>
        <v>35963631</v>
      </c>
      <c r="BI1098" s="73"/>
      <c r="BJ1098" s="73"/>
      <c r="BK1098" s="73"/>
      <c r="BL1098" s="73"/>
      <c r="BM1098" s="73"/>
      <c r="BN1098" s="73"/>
      <c r="BO1098" s="73"/>
    </row>
    <row r="1099" spans="1:67" ht="22.5" customHeight="1" x14ac:dyDescent="0.2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4499118</v>
      </c>
      <c r="G1099" s="20">
        <v>309672</v>
      </c>
      <c r="H1099" s="20">
        <v>470624</v>
      </c>
      <c r="I1099" s="20">
        <v>0</v>
      </c>
      <c r="J1099" s="20">
        <v>0</v>
      </c>
      <c r="K1099" s="20">
        <v>0</v>
      </c>
      <c r="L1099" s="20">
        <v>0</v>
      </c>
      <c r="M1099" s="20">
        <v>485879</v>
      </c>
      <c r="N1099" s="20">
        <v>259416</v>
      </c>
      <c r="O1099" s="20">
        <v>51504</v>
      </c>
      <c r="P1099" s="20">
        <v>452219</v>
      </c>
      <c r="Q1099" s="20">
        <v>673431</v>
      </c>
      <c r="R1099" s="20">
        <v>1006902</v>
      </c>
      <c r="S1099" s="20">
        <v>944832</v>
      </c>
      <c r="T1099" s="21">
        <v>445342</v>
      </c>
      <c r="U1099" s="54">
        <v>421181</v>
      </c>
      <c r="V1099" s="20">
        <v>449342</v>
      </c>
      <c r="W1099" s="20">
        <v>175536</v>
      </c>
      <c r="X1099" s="20">
        <v>0</v>
      </c>
      <c r="Y1099" s="21">
        <v>0</v>
      </c>
      <c r="Z1099" s="20">
        <v>2645480</v>
      </c>
      <c r="AA1099" s="21">
        <v>355872</v>
      </c>
      <c r="AB1099" s="32">
        <v>5600354</v>
      </c>
      <c r="AC1099" s="20">
        <v>11600335</v>
      </c>
      <c r="AD1099" s="20">
        <v>5344258</v>
      </c>
      <c r="AE1099" s="20">
        <v>7147692</v>
      </c>
      <c r="AF1099" s="20">
        <v>4452593</v>
      </c>
      <c r="AG1099" s="20">
        <v>3153493</v>
      </c>
      <c r="AH1099" s="20">
        <v>40897</v>
      </c>
      <c r="AI1099" s="21">
        <v>35689</v>
      </c>
      <c r="AJ1099" s="25">
        <v>602092</v>
      </c>
      <c r="AK1099" s="25">
        <v>495516</v>
      </c>
      <c r="AL1099" s="25">
        <v>142159</v>
      </c>
      <c r="AM1099" s="22">
        <v>308481</v>
      </c>
      <c r="AN1099" s="20">
        <v>4162759</v>
      </c>
      <c r="AO1099" s="20">
        <v>28372</v>
      </c>
      <c r="AP1099" s="54">
        <v>56761040</v>
      </c>
      <c r="AQ1099" s="25">
        <v>735000</v>
      </c>
      <c r="AR1099" s="25">
        <v>892116</v>
      </c>
      <c r="AS1099" s="54">
        <v>164545</v>
      </c>
      <c r="AT1099" s="54">
        <v>192390</v>
      </c>
      <c r="AU1099" s="54">
        <v>457671</v>
      </c>
      <c r="AV1099" s="54">
        <v>2419827</v>
      </c>
      <c r="AW1099" s="25">
        <f t="shared" si="68"/>
        <v>4861549</v>
      </c>
      <c r="AX1099" s="165">
        <v>7026243</v>
      </c>
      <c r="AY1099" s="98">
        <f t="shared" si="69"/>
        <v>68648832</v>
      </c>
      <c r="AZ1099" s="73"/>
      <c r="BA1099" s="20">
        <v>5825153</v>
      </c>
      <c r="BB1099" s="20">
        <v>56041</v>
      </c>
      <c r="BC1099" s="19">
        <v>5881194</v>
      </c>
      <c r="BD1099" s="19">
        <f t="shared" si="70"/>
        <v>74530026</v>
      </c>
      <c r="BF1099" s="20">
        <v>8831484</v>
      </c>
      <c r="BG1099" s="21">
        <f t="shared" si="71"/>
        <v>65698542</v>
      </c>
      <c r="BI1099" s="73"/>
      <c r="BJ1099" s="73"/>
      <c r="BK1099" s="73"/>
      <c r="BL1099" s="73"/>
      <c r="BM1099" s="73"/>
      <c r="BN1099" s="73"/>
      <c r="BO1099" s="73"/>
    </row>
    <row r="1100" spans="1:67" ht="22.5" customHeight="1" x14ac:dyDescent="0.2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1426523</v>
      </c>
      <c r="G1100" s="20">
        <v>90557</v>
      </c>
      <c r="H1100" s="20">
        <v>108679</v>
      </c>
      <c r="I1100" s="20">
        <v>0</v>
      </c>
      <c r="J1100" s="20">
        <v>0</v>
      </c>
      <c r="K1100" s="20">
        <v>0</v>
      </c>
      <c r="L1100" s="20">
        <v>0</v>
      </c>
      <c r="M1100" s="20">
        <v>118331</v>
      </c>
      <c r="N1100" s="20">
        <v>65557</v>
      </c>
      <c r="O1100" s="20">
        <v>49395</v>
      </c>
      <c r="P1100" s="20">
        <v>117493</v>
      </c>
      <c r="Q1100" s="20">
        <v>204837</v>
      </c>
      <c r="R1100" s="20">
        <v>243682</v>
      </c>
      <c r="S1100" s="20">
        <v>232560</v>
      </c>
      <c r="T1100" s="21">
        <v>108620</v>
      </c>
      <c r="U1100" s="54">
        <v>106681</v>
      </c>
      <c r="V1100" s="20">
        <v>111771</v>
      </c>
      <c r="W1100" s="20">
        <v>48760</v>
      </c>
      <c r="X1100" s="20">
        <v>0</v>
      </c>
      <c r="Y1100" s="21">
        <v>0</v>
      </c>
      <c r="Z1100" s="20">
        <v>710698</v>
      </c>
      <c r="AA1100" s="21">
        <v>163782</v>
      </c>
      <c r="AB1100" s="32">
        <v>478318</v>
      </c>
      <c r="AC1100" s="20">
        <v>2776726</v>
      </c>
      <c r="AD1100" s="20">
        <v>1797662</v>
      </c>
      <c r="AE1100" s="20">
        <v>1960587</v>
      </c>
      <c r="AF1100" s="20">
        <v>1168188</v>
      </c>
      <c r="AG1100" s="20">
        <v>759028</v>
      </c>
      <c r="AH1100" s="20">
        <v>43054</v>
      </c>
      <c r="AI1100" s="21">
        <v>12030</v>
      </c>
      <c r="AJ1100" s="25">
        <v>151959</v>
      </c>
      <c r="AK1100" s="25">
        <v>203217</v>
      </c>
      <c r="AL1100" s="25">
        <v>48459</v>
      </c>
      <c r="AM1100" s="22">
        <v>105164</v>
      </c>
      <c r="AN1100" s="20">
        <v>561171</v>
      </c>
      <c r="AO1100" s="20">
        <v>10453</v>
      </c>
      <c r="AP1100" s="54">
        <v>13983942</v>
      </c>
      <c r="AQ1100" s="25">
        <v>322287</v>
      </c>
      <c r="AR1100" s="25">
        <v>354202</v>
      </c>
      <c r="AS1100" s="54">
        <v>78021</v>
      </c>
      <c r="AT1100" s="54">
        <v>63211</v>
      </c>
      <c r="AU1100" s="54">
        <v>93549</v>
      </c>
      <c r="AV1100" s="54">
        <v>645779</v>
      </c>
      <c r="AW1100" s="25">
        <f t="shared" si="68"/>
        <v>1557049</v>
      </c>
      <c r="AX1100" s="165">
        <v>2217880</v>
      </c>
      <c r="AY1100" s="98">
        <f t="shared" si="69"/>
        <v>17758871</v>
      </c>
      <c r="AZ1100" s="73"/>
      <c r="BA1100" s="20">
        <v>1969388</v>
      </c>
      <c r="BB1100" s="20">
        <v>24545</v>
      </c>
      <c r="BC1100" s="19">
        <v>1993933</v>
      </c>
      <c r="BD1100" s="19">
        <f t="shared" si="70"/>
        <v>19752804</v>
      </c>
      <c r="BF1100" s="20">
        <v>2356857</v>
      </c>
      <c r="BG1100" s="21">
        <f t="shared" si="71"/>
        <v>17395947</v>
      </c>
      <c r="BI1100" s="73"/>
      <c r="BJ1100" s="73"/>
      <c r="BK1100" s="73"/>
      <c r="BL1100" s="73"/>
      <c r="BM1100" s="73"/>
      <c r="BN1100" s="73"/>
      <c r="BO1100" s="73"/>
    </row>
    <row r="1101" spans="1:67" ht="22.5" customHeight="1" x14ac:dyDescent="0.2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4369271</v>
      </c>
      <c r="G1101" s="20">
        <v>312540</v>
      </c>
      <c r="H1101" s="20">
        <v>324318</v>
      </c>
      <c r="I1101" s="20">
        <v>0</v>
      </c>
      <c r="J1101" s="20">
        <v>0</v>
      </c>
      <c r="K1101" s="20">
        <v>0</v>
      </c>
      <c r="L1101" s="20">
        <v>0</v>
      </c>
      <c r="M1101" s="20">
        <v>460809</v>
      </c>
      <c r="N1101" s="20">
        <v>255041</v>
      </c>
      <c r="O1101" s="20">
        <v>69449</v>
      </c>
      <c r="P1101" s="20">
        <v>515910</v>
      </c>
      <c r="Q1101" s="20">
        <v>580363</v>
      </c>
      <c r="R1101" s="20">
        <v>949764</v>
      </c>
      <c r="S1101" s="20">
        <v>906528</v>
      </c>
      <c r="T1101" s="21">
        <v>391032</v>
      </c>
      <c r="U1101" s="54">
        <v>382223</v>
      </c>
      <c r="V1101" s="20">
        <v>390634</v>
      </c>
      <c r="W1101" s="20">
        <v>175536</v>
      </c>
      <c r="X1101" s="20">
        <v>0</v>
      </c>
      <c r="Y1101" s="21">
        <v>0</v>
      </c>
      <c r="Z1101" s="20">
        <v>2329568</v>
      </c>
      <c r="AA1101" s="21">
        <v>473822</v>
      </c>
      <c r="AB1101" s="32">
        <v>3368764</v>
      </c>
      <c r="AC1101" s="20">
        <v>10445413</v>
      </c>
      <c r="AD1101" s="20">
        <v>4649610</v>
      </c>
      <c r="AE1101" s="20">
        <v>5746780</v>
      </c>
      <c r="AF1101" s="20">
        <v>3660749</v>
      </c>
      <c r="AG1101" s="20">
        <v>2788336</v>
      </c>
      <c r="AH1101" s="20">
        <v>27765</v>
      </c>
      <c r="AI1101" s="21">
        <v>35689</v>
      </c>
      <c r="AJ1101" s="25">
        <v>583970</v>
      </c>
      <c r="AK1101" s="25">
        <v>490857</v>
      </c>
      <c r="AL1101" s="25">
        <v>118876</v>
      </c>
      <c r="AM1101" s="22">
        <v>305496</v>
      </c>
      <c r="AN1101" s="20">
        <v>3075525</v>
      </c>
      <c r="AO1101" s="20">
        <v>27118</v>
      </c>
      <c r="AP1101" s="54">
        <v>48211756</v>
      </c>
      <c r="AQ1101" s="25">
        <v>769120</v>
      </c>
      <c r="AR1101" s="25">
        <v>773888</v>
      </c>
      <c r="AS1101" s="54">
        <v>127889</v>
      </c>
      <c r="AT1101" s="54">
        <v>139563</v>
      </c>
      <c r="AU1101" s="54">
        <v>337102</v>
      </c>
      <c r="AV1101" s="54">
        <v>1386276</v>
      </c>
      <c r="AW1101" s="25">
        <f t="shared" si="68"/>
        <v>3533838</v>
      </c>
      <c r="AX1101" s="165">
        <v>5799425</v>
      </c>
      <c r="AY1101" s="98">
        <f t="shared" si="69"/>
        <v>57545019</v>
      </c>
      <c r="AZ1101" s="73"/>
      <c r="BA1101" s="20">
        <v>5629396</v>
      </c>
      <c r="BB1101" s="20">
        <v>53465</v>
      </c>
      <c r="BC1101" s="19">
        <v>5682861</v>
      </c>
      <c r="BD1101" s="19">
        <f t="shared" si="70"/>
        <v>63227880</v>
      </c>
      <c r="BF1101" s="20">
        <v>5059400</v>
      </c>
      <c r="BG1101" s="21">
        <f t="shared" si="71"/>
        <v>58168480</v>
      </c>
      <c r="BI1101" s="73"/>
      <c r="BJ1101" s="73"/>
      <c r="BK1101" s="73"/>
      <c r="BL1101" s="73"/>
      <c r="BM1101" s="73"/>
      <c r="BN1101" s="73"/>
      <c r="BO1101" s="73"/>
    </row>
    <row r="1102" spans="1:67" ht="22.5" customHeight="1" x14ac:dyDescent="0.2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1078974</v>
      </c>
      <c r="G1102" s="20">
        <v>81236</v>
      </c>
      <c r="H1102" s="20">
        <v>148789</v>
      </c>
      <c r="I1102" s="20">
        <v>0</v>
      </c>
      <c r="J1102" s="20">
        <v>10925</v>
      </c>
      <c r="K1102" s="20">
        <v>0</v>
      </c>
      <c r="L1102" s="20">
        <v>0</v>
      </c>
      <c r="M1102" s="20">
        <v>82911</v>
      </c>
      <c r="N1102" s="20">
        <v>43721</v>
      </c>
      <c r="O1102" s="20">
        <v>8547</v>
      </c>
      <c r="P1102" s="20">
        <v>528171</v>
      </c>
      <c r="Q1102" s="20">
        <v>104307</v>
      </c>
      <c r="R1102" s="20">
        <v>165095</v>
      </c>
      <c r="S1102" s="20">
        <v>179664</v>
      </c>
      <c r="T1102" s="21">
        <v>86896</v>
      </c>
      <c r="U1102" s="54">
        <v>82527</v>
      </c>
      <c r="V1102" s="20">
        <v>83546</v>
      </c>
      <c r="W1102" s="20">
        <v>29256</v>
      </c>
      <c r="X1102" s="20">
        <v>0</v>
      </c>
      <c r="Y1102" s="21">
        <v>0</v>
      </c>
      <c r="Z1102" s="20">
        <v>481919</v>
      </c>
      <c r="AA1102" s="21">
        <v>266230</v>
      </c>
      <c r="AB1102" s="32">
        <v>826822</v>
      </c>
      <c r="AC1102" s="20">
        <v>2280257</v>
      </c>
      <c r="AD1102" s="20">
        <v>1181830</v>
      </c>
      <c r="AE1102" s="20">
        <v>1192089</v>
      </c>
      <c r="AF1102" s="20">
        <v>776811</v>
      </c>
      <c r="AG1102" s="20">
        <v>500249</v>
      </c>
      <c r="AH1102" s="20">
        <v>22606</v>
      </c>
      <c r="AI1102" s="21">
        <v>6817</v>
      </c>
      <c r="AJ1102" s="25">
        <v>112149</v>
      </c>
      <c r="AK1102" s="25">
        <v>143644</v>
      </c>
      <c r="AL1102" s="25">
        <v>35991</v>
      </c>
      <c r="AM1102" s="22">
        <v>76326</v>
      </c>
      <c r="AN1102" s="20">
        <v>300111</v>
      </c>
      <c r="AO1102" s="20">
        <v>10598</v>
      </c>
      <c r="AP1102" s="54">
        <v>10929014</v>
      </c>
      <c r="AQ1102" s="25">
        <v>290940</v>
      </c>
      <c r="AR1102" s="25">
        <v>238894</v>
      </c>
      <c r="AS1102" s="54">
        <v>61540</v>
      </c>
      <c r="AT1102" s="54">
        <v>71388</v>
      </c>
      <c r="AU1102" s="54">
        <v>86170</v>
      </c>
      <c r="AV1102" s="54">
        <v>389357</v>
      </c>
      <c r="AW1102" s="25">
        <f t="shared" si="68"/>
        <v>1138289</v>
      </c>
      <c r="AX1102" s="165">
        <v>1766974</v>
      </c>
      <c r="AY1102" s="98">
        <f t="shared" si="69"/>
        <v>13834277</v>
      </c>
      <c r="AZ1102" s="73"/>
      <c r="BA1102" s="20">
        <v>1482076</v>
      </c>
      <c r="BB1102" s="20">
        <v>22038</v>
      </c>
      <c r="BC1102" s="19">
        <v>1504114</v>
      </c>
      <c r="BD1102" s="19">
        <f t="shared" si="70"/>
        <v>15338391</v>
      </c>
      <c r="BF1102" s="20">
        <v>1421011</v>
      </c>
      <c r="BG1102" s="21">
        <f t="shared" si="71"/>
        <v>13917380</v>
      </c>
      <c r="BI1102" s="73"/>
      <c r="BJ1102" s="73"/>
      <c r="BK1102" s="73"/>
      <c r="BL1102" s="73"/>
      <c r="BM1102" s="73"/>
      <c r="BN1102" s="73"/>
      <c r="BO1102" s="73"/>
    </row>
    <row r="1103" spans="1:67" ht="22.5" customHeight="1" x14ac:dyDescent="0.2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3847896</v>
      </c>
      <c r="G1103" s="20">
        <v>395210</v>
      </c>
      <c r="H1103" s="20">
        <v>479410</v>
      </c>
      <c r="I1103" s="20">
        <v>0</v>
      </c>
      <c r="J1103" s="20">
        <v>0</v>
      </c>
      <c r="K1103" s="20">
        <v>0</v>
      </c>
      <c r="L1103" s="20">
        <v>0</v>
      </c>
      <c r="M1103" s="20">
        <v>422809</v>
      </c>
      <c r="N1103" s="20">
        <v>222919</v>
      </c>
      <c r="O1103" s="20">
        <v>52651</v>
      </c>
      <c r="P1103" s="20">
        <v>724337</v>
      </c>
      <c r="Q1103" s="20">
        <v>523283</v>
      </c>
      <c r="R1103" s="20">
        <v>778572</v>
      </c>
      <c r="S1103" s="20">
        <v>754224</v>
      </c>
      <c r="T1103" s="21">
        <v>445342</v>
      </c>
      <c r="U1103" s="54">
        <v>375836</v>
      </c>
      <c r="V1103" s="20">
        <v>398537</v>
      </c>
      <c r="W1103" s="20">
        <v>175536</v>
      </c>
      <c r="X1103" s="20">
        <v>0</v>
      </c>
      <c r="Y1103" s="21">
        <v>0</v>
      </c>
      <c r="Z1103" s="20">
        <v>1958666</v>
      </c>
      <c r="AA1103" s="21">
        <v>492694</v>
      </c>
      <c r="AB1103" s="32">
        <v>3384191</v>
      </c>
      <c r="AC1103" s="20">
        <v>9330318</v>
      </c>
      <c r="AD1103" s="20">
        <v>3644567</v>
      </c>
      <c r="AE1103" s="20">
        <v>6145635</v>
      </c>
      <c r="AF1103" s="20">
        <v>4315200</v>
      </c>
      <c r="AG1103" s="20">
        <v>2836893</v>
      </c>
      <c r="AH1103" s="20">
        <v>140512</v>
      </c>
      <c r="AI1103" s="21">
        <v>59749</v>
      </c>
      <c r="AJ1103" s="25">
        <v>463521</v>
      </c>
      <c r="AK1103" s="25">
        <v>444107</v>
      </c>
      <c r="AL1103" s="25">
        <v>133391</v>
      </c>
      <c r="AM1103" s="22">
        <v>278509</v>
      </c>
      <c r="AN1103" s="20">
        <v>2495863</v>
      </c>
      <c r="AO1103" s="20">
        <v>68836</v>
      </c>
      <c r="AP1103" s="54">
        <v>45789214</v>
      </c>
      <c r="AQ1103" s="25">
        <v>826710</v>
      </c>
      <c r="AR1103" s="25">
        <v>773857</v>
      </c>
      <c r="AS1103" s="54">
        <v>230515</v>
      </c>
      <c r="AT1103" s="54">
        <v>143748</v>
      </c>
      <c r="AU1103" s="54">
        <v>488310</v>
      </c>
      <c r="AV1103" s="54">
        <v>1996190</v>
      </c>
      <c r="AW1103" s="25">
        <f t="shared" si="68"/>
        <v>4459330</v>
      </c>
      <c r="AX1103" s="165">
        <v>7179750</v>
      </c>
      <c r="AY1103" s="98">
        <f t="shared" si="69"/>
        <v>57428294</v>
      </c>
      <c r="AZ1103" s="73"/>
      <c r="BA1103" s="20">
        <v>5222910</v>
      </c>
      <c r="BB1103" s="20">
        <v>106657</v>
      </c>
      <c r="BC1103" s="19">
        <v>5329567</v>
      </c>
      <c r="BD1103" s="19">
        <f t="shared" si="70"/>
        <v>62757861</v>
      </c>
      <c r="BF1103" s="20">
        <v>7285366</v>
      </c>
      <c r="BG1103" s="21">
        <f t="shared" si="71"/>
        <v>55472495</v>
      </c>
      <c r="BI1103" s="73"/>
      <c r="BJ1103" s="73"/>
      <c r="BK1103" s="73"/>
      <c r="BL1103" s="73"/>
      <c r="BM1103" s="73"/>
      <c r="BN1103" s="73"/>
      <c r="BO1103" s="73"/>
    </row>
    <row r="1104" spans="1:67" ht="22.5" customHeight="1" x14ac:dyDescent="0.2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1108774</v>
      </c>
      <c r="G1104" s="20">
        <v>121460</v>
      </c>
      <c r="H1104" s="20">
        <v>119566</v>
      </c>
      <c r="I1104" s="20">
        <v>0</v>
      </c>
      <c r="J1104" s="20">
        <v>7152</v>
      </c>
      <c r="K1104" s="20">
        <v>0</v>
      </c>
      <c r="L1104" s="20">
        <v>0</v>
      </c>
      <c r="M1104" s="20">
        <v>95215</v>
      </c>
      <c r="N1104" s="20">
        <v>48080</v>
      </c>
      <c r="O1104" s="20">
        <v>9324</v>
      </c>
      <c r="P1104" s="20">
        <v>226539</v>
      </c>
      <c r="Q1104" s="20">
        <v>115588</v>
      </c>
      <c r="R1104" s="20">
        <v>207637</v>
      </c>
      <c r="S1104" s="20">
        <v>217968</v>
      </c>
      <c r="T1104" s="21">
        <v>119482</v>
      </c>
      <c r="U1104" s="54">
        <v>104396</v>
      </c>
      <c r="V1104" s="20">
        <v>109513</v>
      </c>
      <c r="W1104" s="20">
        <v>48760</v>
      </c>
      <c r="X1104" s="20">
        <v>0</v>
      </c>
      <c r="Y1104" s="21">
        <v>0</v>
      </c>
      <c r="Z1104" s="20">
        <v>576933</v>
      </c>
      <c r="AA1104" s="21">
        <v>163782</v>
      </c>
      <c r="AB1104" s="32">
        <v>756663</v>
      </c>
      <c r="AC1104" s="20">
        <v>2440751</v>
      </c>
      <c r="AD1104" s="20">
        <v>1320316</v>
      </c>
      <c r="AE1104" s="20">
        <v>1653262</v>
      </c>
      <c r="AF1104" s="20">
        <v>953796</v>
      </c>
      <c r="AG1104" s="20">
        <v>568111</v>
      </c>
      <c r="AH1104" s="20">
        <v>100741</v>
      </c>
      <c r="AI1104" s="21">
        <v>14035</v>
      </c>
      <c r="AJ1104" s="25">
        <v>123860</v>
      </c>
      <c r="AK1104" s="25">
        <v>152531</v>
      </c>
      <c r="AL1104" s="25">
        <v>41267</v>
      </c>
      <c r="AM1104" s="22">
        <v>80132</v>
      </c>
      <c r="AN1104" s="20">
        <v>445509</v>
      </c>
      <c r="AO1104" s="20">
        <v>17069</v>
      </c>
      <c r="AP1104" s="54">
        <v>12068212</v>
      </c>
      <c r="AQ1104" s="25">
        <v>297032</v>
      </c>
      <c r="AR1104" s="25">
        <v>247544</v>
      </c>
      <c r="AS1104" s="54">
        <v>96186</v>
      </c>
      <c r="AT1104" s="54">
        <v>70419</v>
      </c>
      <c r="AU1104" s="54">
        <v>138130</v>
      </c>
      <c r="AV1104" s="54">
        <v>398335</v>
      </c>
      <c r="AW1104" s="25">
        <f t="shared" si="68"/>
        <v>1247646</v>
      </c>
      <c r="AX1104" s="165">
        <v>1948609</v>
      </c>
      <c r="AY1104" s="98">
        <f t="shared" si="69"/>
        <v>15264467</v>
      </c>
      <c r="AZ1104" s="73"/>
      <c r="BA1104" s="20">
        <v>1646521</v>
      </c>
      <c r="BB1104" s="20">
        <v>48132</v>
      </c>
      <c r="BC1104" s="19">
        <v>1694653</v>
      </c>
      <c r="BD1104" s="19">
        <f t="shared" si="70"/>
        <v>16959120</v>
      </c>
      <c r="BF1104" s="20">
        <v>1453776</v>
      </c>
      <c r="BG1104" s="21">
        <f t="shared" si="71"/>
        <v>15505344</v>
      </c>
      <c r="BI1104" s="73"/>
      <c r="BJ1104" s="73"/>
      <c r="BK1104" s="73"/>
      <c r="BL1104" s="73"/>
      <c r="BM1104" s="73"/>
      <c r="BN1104" s="73"/>
      <c r="BO1104" s="73"/>
    </row>
    <row r="1105" spans="1:67" ht="22.5" customHeight="1" x14ac:dyDescent="0.2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1732419</v>
      </c>
      <c r="G1105" s="20">
        <v>103176</v>
      </c>
      <c r="H1105" s="20">
        <v>119948</v>
      </c>
      <c r="I1105" s="20">
        <v>0</v>
      </c>
      <c r="J1105" s="20">
        <v>0</v>
      </c>
      <c r="K1105" s="20">
        <v>0</v>
      </c>
      <c r="L1105" s="20">
        <v>0</v>
      </c>
      <c r="M1105" s="20">
        <v>164791</v>
      </c>
      <c r="N1105" s="20">
        <v>86174</v>
      </c>
      <c r="O1105" s="20">
        <v>7918</v>
      </c>
      <c r="P1105" s="20">
        <v>286565</v>
      </c>
      <c r="Q1105" s="20">
        <v>244882</v>
      </c>
      <c r="R1105" s="20">
        <v>270694</v>
      </c>
      <c r="S1105" s="20">
        <v>311904</v>
      </c>
      <c r="T1105" s="21">
        <v>165102</v>
      </c>
      <c r="U1105" s="54">
        <v>143059</v>
      </c>
      <c r="V1105" s="20">
        <v>178382</v>
      </c>
      <c r="W1105" s="20">
        <v>78016</v>
      </c>
      <c r="X1105" s="20">
        <v>0</v>
      </c>
      <c r="Y1105" s="21">
        <v>0</v>
      </c>
      <c r="Z1105" s="20">
        <v>1026478</v>
      </c>
      <c r="AA1105" s="21">
        <v>54594</v>
      </c>
      <c r="AB1105" s="32">
        <v>2667143</v>
      </c>
      <c r="AC1105" s="20">
        <v>4149908</v>
      </c>
      <c r="AD1105" s="20">
        <v>1659635</v>
      </c>
      <c r="AE1105" s="20">
        <v>2854453</v>
      </c>
      <c r="AF1105" s="20">
        <v>1742756</v>
      </c>
      <c r="AG1105" s="20">
        <v>985195</v>
      </c>
      <c r="AH1105" s="20">
        <v>15946</v>
      </c>
      <c r="AI1105" s="21">
        <v>13233</v>
      </c>
      <c r="AJ1105" s="25">
        <v>215362</v>
      </c>
      <c r="AK1105" s="25">
        <v>247571</v>
      </c>
      <c r="AL1105" s="25">
        <v>70752</v>
      </c>
      <c r="AM1105" s="22">
        <v>137013</v>
      </c>
      <c r="AN1105" s="20">
        <v>1053908</v>
      </c>
      <c r="AO1105" s="20">
        <v>11075</v>
      </c>
      <c r="AP1105" s="54">
        <v>20798052</v>
      </c>
      <c r="AQ1105" s="25">
        <v>449179</v>
      </c>
      <c r="AR1105" s="25">
        <v>476687</v>
      </c>
      <c r="AS1105" s="54">
        <v>132512</v>
      </c>
      <c r="AT1105" s="54">
        <v>111772</v>
      </c>
      <c r="AU1105" s="54">
        <v>215968</v>
      </c>
      <c r="AV1105" s="54">
        <v>692115</v>
      </c>
      <c r="AW1105" s="25">
        <f t="shared" si="68"/>
        <v>2078233</v>
      </c>
      <c r="AX1105" s="165">
        <v>3213502</v>
      </c>
      <c r="AY1105" s="98">
        <f t="shared" si="69"/>
        <v>26089787</v>
      </c>
      <c r="AZ1105" s="73"/>
      <c r="BA1105" s="20">
        <v>2489874</v>
      </c>
      <c r="BB1105" s="20">
        <v>21081</v>
      </c>
      <c r="BC1105" s="19">
        <v>2510955</v>
      </c>
      <c r="BD1105" s="19">
        <f t="shared" si="70"/>
        <v>28600742</v>
      </c>
      <c r="BF1105" s="20">
        <v>2525968</v>
      </c>
      <c r="BG1105" s="21">
        <f t="shared" si="71"/>
        <v>26074774</v>
      </c>
      <c r="BI1105" s="73"/>
      <c r="BJ1105" s="73"/>
      <c r="BK1105" s="73"/>
      <c r="BL1105" s="73"/>
      <c r="BM1105" s="73"/>
      <c r="BN1105" s="73"/>
      <c r="BO1105" s="73"/>
    </row>
    <row r="1106" spans="1:67" ht="22.5" customHeight="1" x14ac:dyDescent="0.2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4405319</v>
      </c>
      <c r="G1106" s="20">
        <v>366889</v>
      </c>
      <c r="H1106" s="20">
        <v>533081</v>
      </c>
      <c r="I1106" s="20">
        <v>0</v>
      </c>
      <c r="J1106" s="20">
        <v>0</v>
      </c>
      <c r="K1106" s="20">
        <v>0</v>
      </c>
      <c r="L1106" s="20">
        <v>0</v>
      </c>
      <c r="M1106" s="20">
        <v>488099</v>
      </c>
      <c r="N1106" s="20">
        <v>256266</v>
      </c>
      <c r="O1106" s="20">
        <v>37222</v>
      </c>
      <c r="P1106" s="20">
        <v>698833</v>
      </c>
      <c r="Q1106" s="20">
        <v>578228</v>
      </c>
      <c r="R1106" s="20">
        <v>908913</v>
      </c>
      <c r="S1106" s="20">
        <v>848160</v>
      </c>
      <c r="T1106" s="21">
        <v>488790</v>
      </c>
      <c r="U1106" s="54">
        <v>442458</v>
      </c>
      <c r="V1106" s="20">
        <v>445955</v>
      </c>
      <c r="W1106" s="20">
        <v>185288</v>
      </c>
      <c r="X1106" s="20">
        <v>0</v>
      </c>
      <c r="Y1106" s="21">
        <v>0</v>
      </c>
      <c r="Z1106" s="20">
        <v>2277638</v>
      </c>
      <c r="AA1106" s="21">
        <v>316106</v>
      </c>
      <c r="AB1106" s="32">
        <v>3918052</v>
      </c>
      <c r="AC1106" s="20">
        <v>9689725</v>
      </c>
      <c r="AD1106" s="20">
        <v>5304432</v>
      </c>
      <c r="AE1106" s="20">
        <v>6714779</v>
      </c>
      <c r="AF1106" s="20">
        <v>4572244</v>
      </c>
      <c r="AG1106" s="20">
        <v>2976467</v>
      </c>
      <c r="AH1106" s="20">
        <v>133008</v>
      </c>
      <c r="AI1106" s="21">
        <v>45313</v>
      </c>
      <c r="AJ1106" s="25">
        <v>586923</v>
      </c>
      <c r="AK1106" s="25">
        <v>483453</v>
      </c>
      <c r="AL1106" s="25">
        <v>139096</v>
      </c>
      <c r="AM1106" s="22">
        <v>301383</v>
      </c>
      <c r="AN1106" s="20">
        <v>2956433</v>
      </c>
      <c r="AO1106" s="20">
        <v>44529</v>
      </c>
      <c r="AP1106" s="54">
        <v>51143082</v>
      </c>
      <c r="AQ1106" s="25">
        <v>774557</v>
      </c>
      <c r="AR1106" s="25">
        <v>758373</v>
      </c>
      <c r="AS1106" s="54">
        <v>277561</v>
      </c>
      <c r="AT1106" s="54">
        <v>173145</v>
      </c>
      <c r="AU1106" s="54">
        <v>496796</v>
      </c>
      <c r="AV1106" s="54">
        <v>2196603</v>
      </c>
      <c r="AW1106" s="25">
        <f t="shared" si="68"/>
        <v>4677035</v>
      </c>
      <c r="AX1106" s="165">
        <v>8747432</v>
      </c>
      <c r="AY1106" s="98">
        <f t="shared" si="69"/>
        <v>64567549</v>
      </c>
      <c r="AZ1106" s="73"/>
      <c r="BA1106" s="20">
        <v>5771497</v>
      </c>
      <c r="BB1106" s="20">
        <v>97518</v>
      </c>
      <c r="BC1106" s="19">
        <v>5869015</v>
      </c>
      <c r="BD1106" s="19">
        <f t="shared" si="70"/>
        <v>70436564</v>
      </c>
      <c r="BF1106" s="20">
        <v>8016801</v>
      </c>
      <c r="BG1106" s="21">
        <f t="shared" si="71"/>
        <v>62419763</v>
      </c>
      <c r="BI1106" s="73"/>
      <c r="BJ1106" s="73"/>
      <c r="BK1106" s="73"/>
      <c r="BL1106" s="73"/>
      <c r="BM1106" s="73"/>
      <c r="BN1106" s="73"/>
      <c r="BO1106" s="73"/>
    </row>
    <row r="1107" spans="1:67" ht="22.5" customHeight="1" x14ac:dyDescent="0.2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3177685</v>
      </c>
      <c r="G1107" s="20">
        <v>313903</v>
      </c>
      <c r="H1107" s="20">
        <v>436817</v>
      </c>
      <c r="I1107" s="20">
        <v>0</v>
      </c>
      <c r="J1107" s="20">
        <v>0</v>
      </c>
      <c r="K1107" s="20">
        <v>0</v>
      </c>
      <c r="L1107" s="20">
        <v>0</v>
      </c>
      <c r="M1107" s="20">
        <v>329848</v>
      </c>
      <c r="N1107" s="20">
        <v>181637</v>
      </c>
      <c r="O1107" s="20">
        <v>39923</v>
      </c>
      <c r="P1107" s="20">
        <v>379428</v>
      </c>
      <c r="Q1107" s="20">
        <v>440690</v>
      </c>
      <c r="R1107" s="20">
        <v>708974</v>
      </c>
      <c r="S1107" s="20">
        <v>654816</v>
      </c>
      <c r="T1107" s="21">
        <v>347584</v>
      </c>
      <c r="U1107" s="54">
        <v>334466</v>
      </c>
      <c r="V1107" s="20">
        <v>344345</v>
      </c>
      <c r="W1107" s="20">
        <v>136528</v>
      </c>
      <c r="X1107" s="20">
        <v>0</v>
      </c>
      <c r="Y1107" s="21">
        <v>0</v>
      </c>
      <c r="Z1107" s="20">
        <v>1663119</v>
      </c>
      <c r="AA1107" s="21">
        <v>430686</v>
      </c>
      <c r="AB1107" s="32">
        <v>1806118</v>
      </c>
      <c r="AC1107" s="20">
        <v>7384794</v>
      </c>
      <c r="AD1107" s="20">
        <v>2336221</v>
      </c>
      <c r="AE1107" s="20">
        <v>4038101</v>
      </c>
      <c r="AF1107" s="20">
        <v>2819874</v>
      </c>
      <c r="AG1107" s="20">
        <v>1892561</v>
      </c>
      <c r="AH1107" s="20">
        <v>133102</v>
      </c>
      <c r="AI1107" s="21">
        <v>39699</v>
      </c>
      <c r="AJ1107" s="25">
        <v>433167</v>
      </c>
      <c r="AK1107" s="25">
        <v>356558</v>
      </c>
      <c r="AL1107" s="25">
        <v>95565</v>
      </c>
      <c r="AM1107" s="22">
        <v>224361</v>
      </c>
      <c r="AN1107" s="20">
        <v>1400378</v>
      </c>
      <c r="AO1107" s="20">
        <v>34584</v>
      </c>
      <c r="AP1107" s="54">
        <v>32915532</v>
      </c>
      <c r="AQ1107" s="25">
        <v>549422</v>
      </c>
      <c r="AR1107" s="25">
        <v>574818</v>
      </c>
      <c r="AS1107" s="54">
        <v>140969</v>
      </c>
      <c r="AT1107" s="54">
        <v>117326</v>
      </c>
      <c r="AU1107" s="54">
        <v>290836</v>
      </c>
      <c r="AV1107" s="54">
        <v>817478</v>
      </c>
      <c r="AW1107" s="25">
        <f t="shared" si="68"/>
        <v>2490849</v>
      </c>
      <c r="AX1107" s="165">
        <v>4787657</v>
      </c>
      <c r="AY1107" s="98">
        <f t="shared" si="69"/>
        <v>40194038</v>
      </c>
      <c r="AZ1107" s="73"/>
      <c r="BA1107" s="20">
        <v>4421585</v>
      </c>
      <c r="BB1107" s="20">
        <v>87217</v>
      </c>
      <c r="BC1107" s="19">
        <v>4508802</v>
      </c>
      <c r="BD1107" s="19">
        <f t="shared" si="70"/>
        <v>44702840</v>
      </c>
      <c r="BF1107" s="20">
        <v>2983497</v>
      </c>
      <c r="BG1107" s="21">
        <f t="shared" si="71"/>
        <v>41719343</v>
      </c>
      <c r="BI1107" s="73"/>
      <c r="BJ1107" s="73"/>
      <c r="BK1107" s="73"/>
      <c r="BL1107" s="73"/>
      <c r="BM1107" s="73"/>
      <c r="BN1107" s="73"/>
      <c r="BO1107" s="73"/>
    </row>
    <row r="1108" spans="1:67" ht="22.5" customHeight="1" x14ac:dyDescent="0.2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2929247</v>
      </c>
      <c r="G1108" s="20">
        <v>252671</v>
      </c>
      <c r="H1108" s="20">
        <v>338834</v>
      </c>
      <c r="I1108" s="20">
        <v>0</v>
      </c>
      <c r="J1108" s="20">
        <v>0</v>
      </c>
      <c r="K1108" s="20">
        <v>0</v>
      </c>
      <c r="L1108" s="20">
        <v>0</v>
      </c>
      <c r="M1108" s="20">
        <v>317685</v>
      </c>
      <c r="N1108" s="20">
        <v>168177</v>
      </c>
      <c r="O1108" s="20">
        <v>16021</v>
      </c>
      <c r="P1108" s="20">
        <v>1242990</v>
      </c>
      <c r="Q1108" s="20">
        <v>414787</v>
      </c>
      <c r="R1108" s="20">
        <v>593096</v>
      </c>
      <c r="S1108" s="20">
        <v>581856</v>
      </c>
      <c r="T1108" s="21">
        <v>304136</v>
      </c>
      <c r="U1108" s="54">
        <v>284214</v>
      </c>
      <c r="V1108" s="20">
        <v>308217</v>
      </c>
      <c r="W1108" s="20">
        <v>146280</v>
      </c>
      <c r="X1108" s="20">
        <v>0</v>
      </c>
      <c r="Y1108" s="21">
        <v>0</v>
      </c>
      <c r="Z1108" s="20">
        <v>1599629</v>
      </c>
      <c r="AA1108" s="21">
        <v>202874</v>
      </c>
      <c r="AB1108" s="32">
        <v>4060483</v>
      </c>
      <c r="AC1108" s="20">
        <v>7348279</v>
      </c>
      <c r="AD1108" s="20">
        <v>3906712</v>
      </c>
      <c r="AE1108" s="20">
        <v>5101594</v>
      </c>
      <c r="AF1108" s="20">
        <v>3204783</v>
      </c>
      <c r="AG1108" s="20">
        <v>1736324</v>
      </c>
      <c r="AH1108" s="20">
        <v>115937</v>
      </c>
      <c r="AI1108" s="21">
        <v>24862</v>
      </c>
      <c r="AJ1108" s="25">
        <v>399874</v>
      </c>
      <c r="AK1108" s="25">
        <v>342636</v>
      </c>
      <c r="AL1108" s="25">
        <v>107518</v>
      </c>
      <c r="AM1108" s="22">
        <v>213273</v>
      </c>
      <c r="AN1108" s="20">
        <v>1350505</v>
      </c>
      <c r="AO1108" s="20">
        <v>31587</v>
      </c>
      <c r="AP1108" s="54">
        <v>37645081</v>
      </c>
      <c r="AQ1108" s="25">
        <v>682966</v>
      </c>
      <c r="AR1108" s="25">
        <v>570489</v>
      </c>
      <c r="AS1108" s="54">
        <v>158436</v>
      </c>
      <c r="AT1108" s="54">
        <v>180219</v>
      </c>
      <c r="AU1108" s="54">
        <v>240703</v>
      </c>
      <c r="AV1108" s="54">
        <v>1537831</v>
      </c>
      <c r="AW1108" s="25">
        <f t="shared" si="68"/>
        <v>3370644</v>
      </c>
      <c r="AX1108" s="165">
        <v>6902976</v>
      </c>
      <c r="AY1108" s="98">
        <f t="shared" si="69"/>
        <v>47918701</v>
      </c>
      <c r="AZ1108" s="73"/>
      <c r="BA1108" s="20">
        <v>4133374</v>
      </c>
      <c r="BB1108" s="20">
        <v>61510</v>
      </c>
      <c r="BC1108" s="19">
        <v>4194884</v>
      </c>
      <c r="BD1108" s="19">
        <f t="shared" si="70"/>
        <v>52113585</v>
      </c>
      <c r="BF1108" s="20">
        <v>5612523</v>
      </c>
      <c r="BG1108" s="21">
        <f t="shared" si="71"/>
        <v>46501062</v>
      </c>
      <c r="BI1108" s="73"/>
      <c r="BJ1108" s="73"/>
      <c r="BK1108" s="73"/>
      <c r="BL1108" s="73"/>
      <c r="BM1108" s="73"/>
      <c r="BN1108" s="73"/>
      <c r="BO1108" s="73"/>
    </row>
    <row r="1109" spans="1:67" ht="22.5" customHeight="1" x14ac:dyDescent="0.2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1318649</v>
      </c>
      <c r="G1109" s="20">
        <v>107407</v>
      </c>
      <c r="H1109" s="20">
        <v>150317</v>
      </c>
      <c r="I1109" s="20">
        <v>0</v>
      </c>
      <c r="J1109" s="20">
        <v>0</v>
      </c>
      <c r="K1109" s="20">
        <v>0</v>
      </c>
      <c r="L1109" s="20">
        <v>5539</v>
      </c>
      <c r="M1109" s="20">
        <v>106783</v>
      </c>
      <c r="N1109" s="20">
        <v>58044</v>
      </c>
      <c r="O1109" s="20">
        <v>13838</v>
      </c>
      <c r="P1109" s="20">
        <v>385335</v>
      </c>
      <c r="Q1109" s="20">
        <v>132660</v>
      </c>
      <c r="R1109" s="20">
        <v>219341</v>
      </c>
      <c r="S1109" s="20">
        <v>235296</v>
      </c>
      <c r="T1109" s="21">
        <v>141206</v>
      </c>
      <c r="U1109" s="54">
        <v>95598</v>
      </c>
      <c r="V1109" s="20">
        <v>125319</v>
      </c>
      <c r="W1109" s="20">
        <v>48760</v>
      </c>
      <c r="X1109" s="20">
        <v>0</v>
      </c>
      <c r="Y1109" s="21">
        <v>0</v>
      </c>
      <c r="Z1109" s="20">
        <v>696377</v>
      </c>
      <c r="AA1109" s="21">
        <v>37744</v>
      </c>
      <c r="AB1109" s="32">
        <v>951327</v>
      </c>
      <c r="AC1109" s="20">
        <v>2784371</v>
      </c>
      <c r="AD1109" s="20">
        <v>1907364</v>
      </c>
      <c r="AE1109" s="20">
        <v>1889463</v>
      </c>
      <c r="AF1109" s="20">
        <v>1086906</v>
      </c>
      <c r="AG1109" s="20">
        <v>531409</v>
      </c>
      <c r="AH1109" s="20">
        <v>121002</v>
      </c>
      <c r="AI1109" s="21">
        <v>18847</v>
      </c>
      <c r="AJ1109" s="25">
        <v>151368</v>
      </c>
      <c r="AK1109" s="25">
        <v>184524</v>
      </c>
      <c r="AL1109" s="25">
        <v>46627</v>
      </c>
      <c r="AM1109" s="22">
        <v>94034</v>
      </c>
      <c r="AN1109" s="20">
        <v>445966</v>
      </c>
      <c r="AO1109" s="20">
        <v>19952</v>
      </c>
      <c r="AP1109" s="54">
        <v>14111373</v>
      </c>
      <c r="AQ1109" s="25">
        <v>368024</v>
      </c>
      <c r="AR1109" s="25">
        <v>283393</v>
      </c>
      <c r="AS1109" s="54">
        <v>76383</v>
      </c>
      <c r="AT1109" s="54">
        <v>75149</v>
      </c>
      <c r="AU1109" s="54">
        <v>122283</v>
      </c>
      <c r="AV1109" s="54">
        <v>538368</v>
      </c>
      <c r="AW1109" s="25">
        <f t="shared" si="68"/>
        <v>1463600</v>
      </c>
      <c r="AX1109" s="165">
        <v>2416598</v>
      </c>
      <c r="AY1109" s="98">
        <f t="shared" si="69"/>
        <v>17991571</v>
      </c>
      <c r="AZ1109" s="73"/>
      <c r="BA1109" s="20">
        <v>1901558</v>
      </c>
      <c r="BB1109" s="20">
        <v>60713</v>
      </c>
      <c r="BC1109" s="19">
        <v>1962271</v>
      </c>
      <c r="BD1109" s="19">
        <f t="shared" si="70"/>
        <v>19953842</v>
      </c>
      <c r="BF1109" s="20">
        <v>1964847</v>
      </c>
      <c r="BG1109" s="21">
        <f t="shared" si="71"/>
        <v>17988995</v>
      </c>
      <c r="BI1109" s="73"/>
      <c r="BJ1109" s="73"/>
      <c r="BK1109" s="73"/>
      <c r="BL1109" s="73"/>
      <c r="BM1109" s="73"/>
      <c r="BN1109" s="73"/>
      <c r="BO1109" s="73"/>
    </row>
    <row r="1110" spans="1:67" ht="22.5" customHeight="1" x14ac:dyDescent="0.2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1401122</v>
      </c>
      <c r="G1110" s="20">
        <v>144404</v>
      </c>
      <c r="H1110" s="20">
        <v>136565</v>
      </c>
      <c r="I1110" s="20">
        <v>0</v>
      </c>
      <c r="J1110" s="20">
        <v>0</v>
      </c>
      <c r="K1110" s="20">
        <v>0</v>
      </c>
      <c r="L1110" s="20">
        <v>0</v>
      </c>
      <c r="M1110" s="20">
        <v>124176</v>
      </c>
      <c r="N1110" s="20">
        <v>63426</v>
      </c>
      <c r="O1110" s="20">
        <v>15614</v>
      </c>
      <c r="P1110" s="20">
        <v>312607</v>
      </c>
      <c r="Q1110" s="20">
        <v>143406</v>
      </c>
      <c r="R1110" s="20">
        <v>226861</v>
      </c>
      <c r="S1110" s="20">
        <v>248064</v>
      </c>
      <c r="T1110" s="21">
        <v>173792</v>
      </c>
      <c r="U1110" s="54">
        <v>106977</v>
      </c>
      <c r="V1110" s="20">
        <v>143383</v>
      </c>
      <c r="W1110" s="20">
        <v>78016</v>
      </c>
      <c r="X1110" s="20">
        <v>0</v>
      </c>
      <c r="Y1110" s="21">
        <v>0</v>
      </c>
      <c r="Z1110" s="20">
        <v>603102</v>
      </c>
      <c r="AA1110" s="21">
        <v>239944</v>
      </c>
      <c r="AB1110" s="32">
        <v>1129280</v>
      </c>
      <c r="AC1110" s="20">
        <v>3218132</v>
      </c>
      <c r="AD1110" s="20">
        <v>1193923</v>
      </c>
      <c r="AE1110" s="20">
        <v>2377646</v>
      </c>
      <c r="AF1110" s="20">
        <v>1328742</v>
      </c>
      <c r="AG1110" s="20">
        <v>716407</v>
      </c>
      <c r="AH1110" s="20">
        <v>128225</v>
      </c>
      <c r="AI1110" s="21">
        <v>19649</v>
      </c>
      <c r="AJ1110" s="25">
        <v>151339</v>
      </c>
      <c r="AK1110" s="25">
        <v>194234</v>
      </c>
      <c r="AL1110" s="25">
        <v>45913</v>
      </c>
      <c r="AM1110" s="22">
        <v>100193</v>
      </c>
      <c r="AN1110" s="20">
        <v>580831</v>
      </c>
      <c r="AO1110" s="20">
        <v>14933</v>
      </c>
      <c r="AP1110" s="54">
        <v>15360906</v>
      </c>
      <c r="AQ1110" s="25">
        <v>350309</v>
      </c>
      <c r="AR1110" s="25">
        <v>386821</v>
      </c>
      <c r="AS1110" s="54">
        <v>162466</v>
      </c>
      <c r="AT1110" s="54">
        <v>85474</v>
      </c>
      <c r="AU1110" s="54">
        <v>230207</v>
      </c>
      <c r="AV1110" s="54">
        <v>458640</v>
      </c>
      <c r="AW1110" s="25">
        <f t="shared" si="68"/>
        <v>1673917</v>
      </c>
      <c r="AX1110" s="165">
        <v>2349496</v>
      </c>
      <c r="AY1110" s="98">
        <f t="shared" si="69"/>
        <v>19384319</v>
      </c>
      <c r="AZ1110" s="73"/>
      <c r="BA1110" s="20">
        <v>2019054</v>
      </c>
      <c r="BB1110" s="20">
        <v>46674</v>
      </c>
      <c r="BC1110" s="19">
        <v>2065728</v>
      </c>
      <c r="BD1110" s="19">
        <f t="shared" si="70"/>
        <v>21450047</v>
      </c>
      <c r="BF1110" s="20">
        <v>1673868</v>
      </c>
      <c r="BG1110" s="21">
        <f t="shared" si="71"/>
        <v>19776179</v>
      </c>
      <c r="BI1110" s="73"/>
      <c r="BJ1110" s="73"/>
      <c r="BK1110" s="73"/>
      <c r="BL1110" s="73"/>
      <c r="BM1110" s="73"/>
      <c r="BN1110" s="73"/>
      <c r="BO1110" s="73"/>
    </row>
    <row r="1111" spans="1:67" ht="22.5" customHeight="1" x14ac:dyDescent="0.2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2564418</v>
      </c>
      <c r="G1111" s="20">
        <v>142611</v>
      </c>
      <c r="H1111" s="20">
        <v>329284</v>
      </c>
      <c r="I1111" s="20">
        <v>0</v>
      </c>
      <c r="J1111" s="20">
        <v>0</v>
      </c>
      <c r="K1111" s="20">
        <v>0</v>
      </c>
      <c r="L1111" s="20">
        <v>0</v>
      </c>
      <c r="M1111" s="20">
        <v>280478</v>
      </c>
      <c r="N1111" s="20">
        <v>140230</v>
      </c>
      <c r="O1111" s="20">
        <v>19277</v>
      </c>
      <c r="P1111" s="20">
        <v>1289195</v>
      </c>
      <c r="Q1111" s="20">
        <v>367308</v>
      </c>
      <c r="R1111" s="20">
        <v>485629</v>
      </c>
      <c r="S1111" s="20">
        <v>441408</v>
      </c>
      <c r="T1111" s="21">
        <v>260688</v>
      </c>
      <c r="U1111" s="54">
        <v>244663</v>
      </c>
      <c r="V1111" s="20">
        <v>225800</v>
      </c>
      <c r="W1111" s="20">
        <v>117024</v>
      </c>
      <c r="X1111" s="20">
        <v>0</v>
      </c>
      <c r="Y1111" s="21">
        <v>0</v>
      </c>
      <c r="Z1111" s="20">
        <v>1306889</v>
      </c>
      <c r="AA1111" s="21">
        <v>74140</v>
      </c>
      <c r="AB1111" s="32">
        <v>4016756</v>
      </c>
      <c r="AC1111" s="20">
        <v>6011335</v>
      </c>
      <c r="AD1111" s="20">
        <v>2814273</v>
      </c>
      <c r="AE1111" s="20">
        <v>4541772</v>
      </c>
      <c r="AF1111" s="20">
        <v>2866458</v>
      </c>
      <c r="AG1111" s="20">
        <v>1899298</v>
      </c>
      <c r="AH1111" s="20">
        <v>62752</v>
      </c>
      <c r="AI1111" s="21">
        <v>20050</v>
      </c>
      <c r="AJ1111" s="25">
        <v>317116</v>
      </c>
      <c r="AK1111" s="25">
        <v>325629</v>
      </c>
      <c r="AL1111" s="25">
        <v>93676</v>
      </c>
      <c r="AM1111" s="22">
        <v>199264</v>
      </c>
      <c r="AN1111" s="20">
        <v>1070317</v>
      </c>
      <c r="AO1111" s="20">
        <v>24577</v>
      </c>
      <c r="AP1111" s="54">
        <v>32552315</v>
      </c>
      <c r="AQ1111" s="25">
        <v>655667</v>
      </c>
      <c r="AR1111" s="25">
        <v>582736</v>
      </c>
      <c r="AS1111" s="54">
        <v>169796</v>
      </c>
      <c r="AT1111" s="54">
        <v>137592</v>
      </c>
      <c r="AU1111" s="54">
        <v>390573</v>
      </c>
      <c r="AV1111" s="54">
        <v>1124601</v>
      </c>
      <c r="AW1111" s="25">
        <f t="shared" si="68"/>
        <v>3060965</v>
      </c>
      <c r="AX1111" s="165">
        <v>4600344</v>
      </c>
      <c r="AY1111" s="98">
        <f t="shared" si="69"/>
        <v>40213624</v>
      </c>
      <c r="AZ1111" s="73"/>
      <c r="BA1111" s="20">
        <v>3675531</v>
      </c>
      <c r="BB1111" s="20">
        <v>40361</v>
      </c>
      <c r="BC1111" s="19">
        <v>3715892</v>
      </c>
      <c r="BD1111" s="19">
        <f t="shared" si="70"/>
        <v>43929516</v>
      </c>
      <c r="BF1111" s="20">
        <v>4104385</v>
      </c>
      <c r="BG1111" s="21">
        <f t="shared" si="71"/>
        <v>39825131</v>
      </c>
      <c r="BI1111" s="73"/>
      <c r="BJ1111" s="73"/>
      <c r="BK1111" s="73"/>
      <c r="BL1111" s="73"/>
      <c r="BM1111" s="73"/>
      <c r="BN1111" s="73"/>
      <c r="BO1111" s="73"/>
    </row>
    <row r="1112" spans="1:67" ht="22.5" customHeight="1" x14ac:dyDescent="0.2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1316847</v>
      </c>
      <c r="G1112" s="20">
        <v>181043</v>
      </c>
      <c r="H1112" s="20">
        <v>171518</v>
      </c>
      <c r="I1112" s="20">
        <v>0</v>
      </c>
      <c r="J1112" s="20">
        <v>0</v>
      </c>
      <c r="K1112" s="20">
        <v>0</v>
      </c>
      <c r="L1112" s="20">
        <v>0</v>
      </c>
      <c r="M1112" s="20">
        <v>115704</v>
      </c>
      <c r="N1112" s="20">
        <v>60863</v>
      </c>
      <c r="O1112" s="20">
        <v>57276</v>
      </c>
      <c r="P1112" s="20">
        <v>488650</v>
      </c>
      <c r="Q1112" s="20">
        <v>135481</v>
      </c>
      <c r="R1112" s="20">
        <v>196868</v>
      </c>
      <c r="S1112" s="20">
        <v>199728</v>
      </c>
      <c r="T1112" s="21">
        <v>141206</v>
      </c>
      <c r="U1112" s="54">
        <v>86461</v>
      </c>
      <c r="V1112" s="20">
        <v>104997</v>
      </c>
      <c r="W1112" s="20">
        <v>68264</v>
      </c>
      <c r="X1112" s="20">
        <v>0</v>
      </c>
      <c r="Y1112" s="21">
        <v>0</v>
      </c>
      <c r="Z1112" s="20">
        <v>661231</v>
      </c>
      <c r="AA1112" s="21">
        <v>0</v>
      </c>
      <c r="AB1112" s="32">
        <v>755230</v>
      </c>
      <c r="AC1112" s="20">
        <v>2502547</v>
      </c>
      <c r="AD1112" s="20">
        <v>1055215</v>
      </c>
      <c r="AE1112" s="20">
        <v>2221084</v>
      </c>
      <c r="AF1112" s="20">
        <v>1450753</v>
      </c>
      <c r="AG1112" s="20">
        <v>647651</v>
      </c>
      <c r="AH1112" s="20">
        <v>106744</v>
      </c>
      <c r="AI1112" s="21">
        <v>51328</v>
      </c>
      <c r="AJ1112" s="25">
        <v>143857</v>
      </c>
      <c r="AK1112" s="25">
        <v>186545</v>
      </c>
      <c r="AL1112" s="25">
        <v>45899</v>
      </c>
      <c r="AM1112" s="22">
        <v>94972</v>
      </c>
      <c r="AN1112" s="20">
        <v>520553</v>
      </c>
      <c r="AO1112" s="20">
        <v>36171</v>
      </c>
      <c r="AP1112" s="54">
        <v>13804686</v>
      </c>
      <c r="AQ1112" s="25">
        <v>356586</v>
      </c>
      <c r="AR1112" s="25">
        <v>382327</v>
      </c>
      <c r="AS1112" s="54">
        <v>178199</v>
      </c>
      <c r="AT1112" s="54">
        <v>68911</v>
      </c>
      <c r="AU1112" s="54">
        <v>238219</v>
      </c>
      <c r="AV1112" s="54">
        <v>427571</v>
      </c>
      <c r="AW1112" s="25">
        <f t="shared" si="68"/>
        <v>1651813</v>
      </c>
      <c r="AX1112" s="165">
        <v>2298544</v>
      </c>
      <c r="AY1112" s="98">
        <f t="shared" si="69"/>
        <v>17755043</v>
      </c>
      <c r="AZ1112" s="73"/>
      <c r="BA1112" s="20">
        <v>1923845</v>
      </c>
      <c r="BB1112" s="20">
        <v>86648</v>
      </c>
      <c r="BC1112" s="19">
        <v>2010493</v>
      </c>
      <c r="BD1112" s="19">
        <f t="shared" si="70"/>
        <v>19765536</v>
      </c>
      <c r="BF1112" s="20">
        <v>1560478</v>
      </c>
      <c r="BG1112" s="21">
        <f t="shared" si="71"/>
        <v>18205058</v>
      </c>
      <c r="BI1112" s="73"/>
      <c r="BJ1112" s="73"/>
      <c r="BK1112" s="73"/>
      <c r="BL1112" s="73"/>
      <c r="BM1112" s="73"/>
      <c r="BN1112" s="73"/>
      <c r="BO1112" s="73"/>
    </row>
    <row r="1113" spans="1:67" ht="22.5" customHeight="1" x14ac:dyDescent="0.2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1486134</v>
      </c>
      <c r="G1113" s="20">
        <v>83172</v>
      </c>
      <c r="H1113" s="20">
        <v>143632</v>
      </c>
      <c r="I1113" s="20">
        <v>0</v>
      </c>
      <c r="J1113" s="20">
        <v>0</v>
      </c>
      <c r="K1113" s="20">
        <v>0</v>
      </c>
      <c r="L1113" s="20">
        <v>0</v>
      </c>
      <c r="M1113" s="20">
        <v>135749</v>
      </c>
      <c r="N1113" s="20">
        <v>68582</v>
      </c>
      <c r="O1113" s="20">
        <v>4810</v>
      </c>
      <c r="P1113" s="20">
        <v>987228</v>
      </c>
      <c r="Q1113" s="20">
        <v>155570</v>
      </c>
      <c r="R1113" s="20">
        <v>239811</v>
      </c>
      <c r="S1113" s="20">
        <v>235296</v>
      </c>
      <c r="T1113" s="21">
        <v>162930</v>
      </c>
      <c r="U1113" s="54">
        <v>120597</v>
      </c>
      <c r="V1113" s="20">
        <v>125319</v>
      </c>
      <c r="W1113" s="20">
        <v>68264</v>
      </c>
      <c r="X1113" s="20">
        <v>0</v>
      </c>
      <c r="Y1113" s="21">
        <v>0</v>
      </c>
      <c r="Z1113" s="20">
        <v>671712</v>
      </c>
      <c r="AA1113" s="21">
        <v>159738</v>
      </c>
      <c r="AB1113" s="32">
        <v>1732366</v>
      </c>
      <c r="AC1113" s="20">
        <v>3197377</v>
      </c>
      <c r="AD1113" s="20">
        <v>1292919</v>
      </c>
      <c r="AE1113" s="20">
        <v>2437027</v>
      </c>
      <c r="AF1113" s="20">
        <v>1523644</v>
      </c>
      <c r="AG1113" s="20">
        <v>777692</v>
      </c>
      <c r="AH1113" s="20">
        <v>75603</v>
      </c>
      <c r="AI1113" s="21">
        <v>11629</v>
      </c>
      <c r="AJ1113" s="25">
        <v>164133</v>
      </c>
      <c r="AK1113" s="25">
        <v>209936</v>
      </c>
      <c r="AL1113" s="25">
        <v>53782</v>
      </c>
      <c r="AM1113" s="22">
        <v>110175</v>
      </c>
      <c r="AN1113" s="20">
        <v>552904</v>
      </c>
      <c r="AO1113" s="20">
        <v>11438</v>
      </c>
      <c r="AP1113" s="54">
        <v>16999169</v>
      </c>
      <c r="AQ1113" s="25">
        <v>348437</v>
      </c>
      <c r="AR1113" s="25">
        <v>415871</v>
      </c>
      <c r="AS1113" s="54">
        <v>119716</v>
      </c>
      <c r="AT1113" s="54">
        <v>93854</v>
      </c>
      <c r="AU1113" s="54">
        <v>196139</v>
      </c>
      <c r="AV1113" s="54">
        <v>461632</v>
      </c>
      <c r="AW1113" s="25">
        <f t="shared" si="68"/>
        <v>1635649</v>
      </c>
      <c r="AX1113" s="165">
        <v>2503365</v>
      </c>
      <c r="AY1113" s="98">
        <f t="shared" si="69"/>
        <v>21138183</v>
      </c>
      <c r="AZ1113" s="73"/>
      <c r="BA1113" s="20">
        <v>2140749</v>
      </c>
      <c r="BB1113" s="20">
        <v>24454</v>
      </c>
      <c r="BC1113" s="19">
        <v>2165203</v>
      </c>
      <c r="BD1113" s="19">
        <f t="shared" si="70"/>
        <v>23303386</v>
      </c>
      <c r="BF1113" s="20">
        <v>1684787</v>
      </c>
      <c r="BG1113" s="21">
        <f t="shared" si="71"/>
        <v>21618599</v>
      </c>
      <c r="BI1113" s="73"/>
      <c r="BJ1113" s="73"/>
      <c r="BK1113" s="73"/>
      <c r="BL1113" s="73"/>
      <c r="BM1113" s="73"/>
      <c r="BN1113" s="73"/>
      <c r="BO1113" s="73"/>
    </row>
    <row r="1114" spans="1:67" ht="22.5" customHeight="1" x14ac:dyDescent="0.2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1512986</v>
      </c>
      <c r="G1114" s="20">
        <v>91633</v>
      </c>
      <c r="H1114" s="20">
        <v>115173</v>
      </c>
      <c r="I1114" s="20">
        <v>0</v>
      </c>
      <c r="J1114" s="20">
        <v>0</v>
      </c>
      <c r="K1114" s="20">
        <v>0</v>
      </c>
      <c r="L1114" s="20">
        <v>0</v>
      </c>
      <c r="M1114" s="20">
        <v>140727</v>
      </c>
      <c r="N1114" s="20">
        <v>80001</v>
      </c>
      <c r="O1114" s="20">
        <v>8658</v>
      </c>
      <c r="P1114" s="20">
        <v>416630</v>
      </c>
      <c r="Q1114" s="20">
        <v>164809</v>
      </c>
      <c r="R1114" s="20">
        <v>239588</v>
      </c>
      <c r="S1114" s="20">
        <v>247152</v>
      </c>
      <c r="T1114" s="21">
        <v>130344</v>
      </c>
      <c r="U1114" s="54">
        <v>117086</v>
      </c>
      <c r="V1114" s="20">
        <v>155802</v>
      </c>
      <c r="W1114" s="20">
        <v>78016</v>
      </c>
      <c r="X1114" s="20">
        <v>0</v>
      </c>
      <c r="Y1114" s="21">
        <v>0</v>
      </c>
      <c r="Z1114" s="20">
        <v>757318</v>
      </c>
      <c r="AA1114" s="21">
        <v>50550</v>
      </c>
      <c r="AB1114" s="32">
        <v>676593</v>
      </c>
      <c r="AC1114" s="20">
        <v>3490130</v>
      </c>
      <c r="AD1114" s="20">
        <v>1288683</v>
      </c>
      <c r="AE1114" s="20">
        <v>2062100</v>
      </c>
      <c r="AF1114" s="20">
        <v>1334074</v>
      </c>
      <c r="AG1114" s="20">
        <v>849715</v>
      </c>
      <c r="AH1114" s="20">
        <v>28234</v>
      </c>
      <c r="AI1114" s="21">
        <v>11629</v>
      </c>
      <c r="AJ1114" s="25">
        <v>167653</v>
      </c>
      <c r="AK1114" s="25">
        <v>217185</v>
      </c>
      <c r="AL1114" s="25">
        <v>52998</v>
      </c>
      <c r="AM1114" s="22">
        <v>114905</v>
      </c>
      <c r="AN1114" s="20">
        <v>666198</v>
      </c>
      <c r="AO1114" s="20">
        <v>11542</v>
      </c>
      <c r="AP1114" s="54">
        <v>15278112</v>
      </c>
      <c r="AQ1114" s="25">
        <v>366063</v>
      </c>
      <c r="AR1114" s="25">
        <v>360247</v>
      </c>
      <c r="AS1114" s="54">
        <v>127592</v>
      </c>
      <c r="AT1114" s="54">
        <v>76540</v>
      </c>
      <c r="AU1114" s="54">
        <v>160672</v>
      </c>
      <c r="AV1114" s="54">
        <v>547598</v>
      </c>
      <c r="AW1114" s="25">
        <f t="shared" si="68"/>
        <v>1638712</v>
      </c>
      <c r="AX1114" s="165">
        <v>2876021</v>
      </c>
      <c r="AY1114" s="98">
        <f t="shared" si="69"/>
        <v>19792845</v>
      </c>
      <c r="AZ1114" s="73"/>
      <c r="BA1114" s="20">
        <v>2162599</v>
      </c>
      <c r="BB1114" s="20">
        <v>24340</v>
      </c>
      <c r="BC1114" s="19">
        <v>2186939</v>
      </c>
      <c r="BD1114" s="19">
        <f t="shared" si="70"/>
        <v>21979784</v>
      </c>
      <c r="BF1114" s="20">
        <v>1998533</v>
      </c>
      <c r="BG1114" s="21">
        <f t="shared" si="71"/>
        <v>19981251</v>
      </c>
      <c r="BI1114" s="73"/>
      <c r="BJ1114" s="73"/>
      <c r="BK1114" s="73"/>
      <c r="BL1114" s="73"/>
      <c r="BM1114" s="73"/>
      <c r="BN1114" s="73"/>
      <c r="BO1114" s="73"/>
    </row>
    <row r="1115" spans="1:67" ht="22.5" customHeight="1" x14ac:dyDescent="0.2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2121339</v>
      </c>
      <c r="G1115" s="20">
        <v>231233</v>
      </c>
      <c r="H1115" s="20">
        <v>232829</v>
      </c>
      <c r="I1115" s="20">
        <v>0</v>
      </c>
      <c r="J1115" s="20">
        <v>0</v>
      </c>
      <c r="K1115" s="20">
        <v>0</v>
      </c>
      <c r="L1115" s="20">
        <v>0</v>
      </c>
      <c r="M1115" s="20">
        <v>204231</v>
      </c>
      <c r="N1115" s="20">
        <v>112891</v>
      </c>
      <c r="O1115" s="20">
        <v>55352</v>
      </c>
      <c r="P1115" s="20">
        <v>681323</v>
      </c>
      <c r="Q1115" s="20">
        <v>291485</v>
      </c>
      <c r="R1115" s="20">
        <v>489189</v>
      </c>
      <c r="S1115" s="20">
        <v>463296</v>
      </c>
      <c r="T1115" s="21">
        <v>228102</v>
      </c>
      <c r="U1115" s="54">
        <v>231423</v>
      </c>
      <c r="V1115" s="20">
        <v>244993</v>
      </c>
      <c r="W1115" s="20">
        <v>97520</v>
      </c>
      <c r="X1115" s="20">
        <v>0</v>
      </c>
      <c r="Y1115" s="21">
        <v>0</v>
      </c>
      <c r="Z1115" s="20">
        <v>1128685</v>
      </c>
      <c r="AA1115" s="21">
        <v>68748</v>
      </c>
      <c r="AB1115" s="32">
        <v>1911725</v>
      </c>
      <c r="AC1115" s="20">
        <v>4927732</v>
      </c>
      <c r="AD1115" s="20">
        <v>2103993</v>
      </c>
      <c r="AE1115" s="20">
        <v>2845938</v>
      </c>
      <c r="AF1115" s="20">
        <v>1797031</v>
      </c>
      <c r="AG1115" s="20">
        <v>1292469</v>
      </c>
      <c r="AH1115" s="20">
        <v>154301</v>
      </c>
      <c r="AI1115" s="21">
        <v>27268</v>
      </c>
      <c r="AJ1115" s="25">
        <v>232004</v>
      </c>
      <c r="AK1115" s="25">
        <v>249446</v>
      </c>
      <c r="AL1115" s="25">
        <v>67851</v>
      </c>
      <c r="AM1115" s="22">
        <v>140745</v>
      </c>
      <c r="AN1115" s="20">
        <v>745763</v>
      </c>
      <c r="AO1115" s="20">
        <v>31089</v>
      </c>
      <c r="AP1115" s="54">
        <v>23409994</v>
      </c>
      <c r="AQ1115" s="25">
        <v>635288</v>
      </c>
      <c r="AR1115" s="25">
        <v>414946</v>
      </c>
      <c r="AS1115" s="54">
        <v>108371</v>
      </c>
      <c r="AT1115" s="54">
        <v>100190</v>
      </c>
      <c r="AU1115" s="54">
        <v>299440</v>
      </c>
      <c r="AV1115" s="54">
        <v>798074</v>
      </c>
      <c r="AW1115" s="25">
        <f t="shared" si="68"/>
        <v>2356309</v>
      </c>
      <c r="AX1115" s="165">
        <v>3030201</v>
      </c>
      <c r="AY1115" s="98">
        <f t="shared" si="69"/>
        <v>28796504</v>
      </c>
      <c r="AZ1115" s="73"/>
      <c r="BA1115" s="20">
        <v>3059019</v>
      </c>
      <c r="BB1115" s="20">
        <v>88972</v>
      </c>
      <c r="BC1115" s="19">
        <v>3147991</v>
      </c>
      <c r="BD1115" s="19">
        <f t="shared" si="70"/>
        <v>31944495</v>
      </c>
      <c r="BF1115" s="20">
        <v>2912678</v>
      </c>
      <c r="BG1115" s="21">
        <f t="shared" si="71"/>
        <v>29031817</v>
      </c>
      <c r="BI1115" s="73"/>
      <c r="BJ1115" s="73"/>
      <c r="BK1115" s="73"/>
      <c r="BL1115" s="73"/>
      <c r="BM1115" s="73"/>
      <c r="BN1115" s="73"/>
      <c r="BO1115" s="73"/>
    </row>
    <row r="1116" spans="1:67" ht="22.5" customHeight="1" x14ac:dyDescent="0.2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1700104</v>
      </c>
      <c r="G1116" s="20">
        <v>198394</v>
      </c>
      <c r="H1116" s="20">
        <v>181259</v>
      </c>
      <c r="I1116" s="20">
        <v>0</v>
      </c>
      <c r="J1116" s="20">
        <v>0</v>
      </c>
      <c r="K1116" s="20">
        <v>0</v>
      </c>
      <c r="L1116" s="20">
        <v>0</v>
      </c>
      <c r="M1116" s="20">
        <v>151176</v>
      </c>
      <c r="N1116" s="20">
        <v>82129</v>
      </c>
      <c r="O1116" s="20">
        <v>50616</v>
      </c>
      <c r="P1116" s="20">
        <v>178050</v>
      </c>
      <c r="Q1116" s="20">
        <v>251856</v>
      </c>
      <c r="R1116" s="20">
        <v>388530</v>
      </c>
      <c r="S1116" s="20">
        <v>383952</v>
      </c>
      <c r="T1116" s="21">
        <v>152068</v>
      </c>
      <c r="U1116" s="54">
        <v>154818</v>
      </c>
      <c r="V1116" s="20">
        <v>195317</v>
      </c>
      <c r="W1116" s="20">
        <v>78016</v>
      </c>
      <c r="X1116" s="20">
        <v>0</v>
      </c>
      <c r="Y1116" s="21">
        <v>0</v>
      </c>
      <c r="Z1116" s="20">
        <v>920541</v>
      </c>
      <c r="AA1116" s="21">
        <v>132104</v>
      </c>
      <c r="AB1116" s="32">
        <v>716765</v>
      </c>
      <c r="AC1116" s="20">
        <v>3647644</v>
      </c>
      <c r="AD1116" s="20">
        <v>1603380</v>
      </c>
      <c r="AE1116" s="20">
        <v>2196568</v>
      </c>
      <c r="AF1116" s="20">
        <v>1433098</v>
      </c>
      <c r="AG1116" s="20">
        <v>973573</v>
      </c>
      <c r="AH1116" s="20">
        <v>66598</v>
      </c>
      <c r="AI1116" s="21">
        <v>32080</v>
      </c>
      <c r="AJ1116" s="25">
        <v>185226</v>
      </c>
      <c r="AK1116" s="25">
        <v>225340</v>
      </c>
      <c r="AL1116" s="25">
        <v>49560</v>
      </c>
      <c r="AM1116" s="22">
        <v>120971</v>
      </c>
      <c r="AN1116" s="20">
        <v>938364</v>
      </c>
      <c r="AO1116" s="20">
        <v>18106</v>
      </c>
      <c r="AP1116" s="54">
        <v>17406203</v>
      </c>
      <c r="AQ1116" s="25">
        <v>520434</v>
      </c>
      <c r="AR1116" s="25">
        <v>357150</v>
      </c>
      <c r="AS1116" s="54">
        <v>99614</v>
      </c>
      <c r="AT1116" s="54">
        <v>83268</v>
      </c>
      <c r="AU1116" s="54">
        <v>222578</v>
      </c>
      <c r="AV1116" s="54">
        <v>672193</v>
      </c>
      <c r="AW1116" s="25">
        <f t="shared" si="68"/>
        <v>1955237</v>
      </c>
      <c r="AX1116" s="165">
        <v>2182974</v>
      </c>
      <c r="AY1116" s="98">
        <f t="shared" si="69"/>
        <v>21544414</v>
      </c>
      <c r="AZ1116" s="73"/>
      <c r="BA1116" s="20">
        <v>2404355</v>
      </c>
      <c r="BB1116" s="20">
        <v>44737</v>
      </c>
      <c r="BC1116" s="19">
        <v>2449092</v>
      </c>
      <c r="BD1116" s="19">
        <f t="shared" si="70"/>
        <v>23993506</v>
      </c>
      <c r="BF1116" s="20">
        <v>2453259</v>
      </c>
      <c r="BG1116" s="21">
        <f t="shared" si="71"/>
        <v>21540247</v>
      </c>
      <c r="BI1116" s="73"/>
      <c r="BJ1116" s="73"/>
      <c r="BK1116" s="73"/>
      <c r="BL1116" s="73"/>
      <c r="BM1116" s="73"/>
      <c r="BN1116" s="73"/>
      <c r="BO1116" s="73"/>
    </row>
    <row r="1117" spans="1:67" ht="22.5" customHeight="1" x14ac:dyDescent="0.2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982695</v>
      </c>
      <c r="G1117" s="20">
        <v>74568</v>
      </c>
      <c r="H1117" s="20">
        <v>98556</v>
      </c>
      <c r="I1117" s="20">
        <v>0</v>
      </c>
      <c r="J1117" s="20">
        <v>0</v>
      </c>
      <c r="K1117" s="20">
        <v>0</v>
      </c>
      <c r="L1117" s="20">
        <v>0</v>
      </c>
      <c r="M1117" s="20">
        <v>79450</v>
      </c>
      <c r="N1117" s="20">
        <v>40333</v>
      </c>
      <c r="O1117" s="20">
        <v>3959</v>
      </c>
      <c r="P1117" s="20">
        <v>356094</v>
      </c>
      <c r="Q1117" s="20">
        <v>100927</v>
      </c>
      <c r="R1117" s="20">
        <v>144136</v>
      </c>
      <c r="S1117" s="20">
        <v>176016</v>
      </c>
      <c r="T1117" s="21">
        <v>119482</v>
      </c>
      <c r="U1117" s="54">
        <v>70853</v>
      </c>
      <c r="V1117" s="20">
        <v>80159</v>
      </c>
      <c r="W1117" s="20">
        <v>68264</v>
      </c>
      <c r="X1117" s="20">
        <v>0</v>
      </c>
      <c r="Y1117" s="21">
        <v>0</v>
      </c>
      <c r="Z1117" s="20">
        <v>423675</v>
      </c>
      <c r="AA1117" s="21">
        <v>129408</v>
      </c>
      <c r="AB1117" s="32">
        <v>552023</v>
      </c>
      <c r="AC1117" s="20">
        <v>2048555</v>
      </c>
      <c r="AD1117" s="20">
        <v>1109746</v>
      </c>
      <c r="AE1117" s="20">
        <v>1402821</v>
      </c>
      <c r="AF1117" s="20">
        <v>790358</v>
      </c>
      <c r="AG1117" s="20">
        <v>482604</v>
      </c>
      <c r="AH1117" s="20">
        <v>38458</v>
      </c>
      <c r="AI1117" s="21">
        <v>7619</v>
      </c>
      <c r="AJ1117" s="25">
        <v>107282</v>
      </c>
      <c r="AK1117" s="25">
        <v>138657</v>
      </c>
      <c r="AL1117" s="25">
        <v>34555</v>
      </c>
      <c r="AM1117" s="22">
        <v>74458</v>
      </c>
      <c r="AN1117" s="20">
        <v>363687</v>
      </c>
      <c r="AO1117" s="20">
        <v>9022</v>
      </c>
      <c r="AP1117" s="54">
        <v>10108420</v>
      </c>
      <c r="AQ1117" s="25">
        <v>241387</v>
      </c>
      <c r="AR1117" s="25">
        <v>241366</v>
      </c>
      <c r="AS1117" s="54">
        <v>101811</v>
      </c>
      <c r="AT1117" s="54">
        <v>55521</v>
      </c>
      <c r="AU1117" s="54">
        <v>98932</v>
      </c>
      <c r="AV1117" s="54">
        <v>294081</v>
      </c>
      <c r="AW1117" s="25">
        <f t="shared" si="68"/>
        <v>1033098</v>
      </c>
      <c r="AX1117" s="165">
        <v>1577293</v>
      </c>
      <c r="AY1117" s="98">
        <f t="shared" si="69"/>
        <v>12718811</v>
      </c>
      <c r="AZ1117" s="73"/>
      <c r="BA1117" s="20">
        <v>1390629</v>
      </c>
      <c r="BB1117" s="20">
        <v>26596</v>
      </c>
      <c r="BC1117" s="19">
        <v>1417225</v>
      </c>
      <c r="BD1117" s="19">
        <f t="shared" si="70"/>
        <v>14136036</v>
      </c>
      <c r="BF1117" s="20">
        <v>1073290</v>
      </c>
      <c r="BG1117" s="21">
        <f t="shared" si="71"/>
        <v>13062746</v>
      </c>
      <c r="BI1117" s="73"/>
      <c r="BJ1117" s="73"/>
      <c r="BK1117" s="73"/>
      <c r="BL1117" s="73"/>
      <c r="BM1117" s="73"/>
      <c r="BN1117" s="73"/>
      <c r="BO1117" s="73"/>
    </row>
    <row r="1118" spans="1:67" ht="22.5" customHeight="1" x14ac:dyDescent="0.2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1420286</v>
      </c>
      <c r="G1118" s="20">
        <v>121388</v>
      </c>
      <c r="H1118" s="20">
        <v>152227</v>
      </c>
      <c r="I1118" s="20">
        <v>0</v>
      </c>
      <c r="J1118" s="20">
        <v>0</v>
      </c>
      <c r="K1118" s="20">
        <v>0</v>
      </c>
      <c r="L1118" s="20">
        <v>0</v>
      </c>
      <c r="M1118" s="20">
        <v>127016</v>
      </c>
      <c r="N1118" s="20">
        <v>66510</v>
      </c>
      <c r="O1118" s="20">
        <v>5994</v>
      </c>
      <c r="P1118" s="20">
        <v>805529</v>
      </c>
      <c r="Q1118" s="20">
        <v>198657</v>
      </c>
      <c r="R1118" s="20">
        <v>241813</v>
      </c>
      <c r="S1118" s="20">
        <v>266304</v>
      </c>
      <c r="T1118" s="21">
        <v>152068</v>
      </c>
      <c r="U1118" s="54">
        <v>121866</v>
      </c>
      <c r="V1118" s="20">
        <v>135480</v>
      </c>
      <c r="W1118" s="20">
        <v>58512</v>
      </c>
      <c r="X1118" s="20">
        <v>0</v>
      </c>
      <c r="Y1118" s="21">
        <v>0</v>
      </c>
      <c r="Z1118" s="20">
        <v>604927</v>
      </c>
      <c r="AA1118" s="21">
        <v>324868</v>
      </c>
      <c r="AB1118" s="32">
        <v>1575932</v>
      </c>
      <c r="AC1118" s="20">
        <v>3064952</v>
      </c>
      <c r="AD1118" s="20">
        <v>1157520</v>
      </c>
      <c r="AE1118" s="20">
        <v>2136307</v>
      </c>
      <c r="AF1118" s="20">
        <v>1399624</v>
      </c>
      <c r="AG1118" s="20">
        <v>759308</v>
      </c>
      <c r="AH1118" s="20">
        <v>88547</v>
      </c>
      <c r="AI1118" s="21">
        <v>10426</v>
      </c>
      <c r="AJ1118" s="25">
        <v>154661</v>
      </c>
      <c r="AK1118" s="25">
        <v>196648</v>
      </c>
      <c r="AL1118" s="25">
        <v>47746</v>
      </c>
      <c r="AM1118" s="22">
        <v>101082</v>
      </c>
      <c r="AN1118" s="20">
        <v>563849</v>
      </c>
      <c r="AO1118" s="20">
        <v>16716</v>
      </c>
      <c r="AP1118" s="54">
        <v>16076763</v>
      </c>
      <c r="AQ1118" s="25">
        <v>383973</v>
      </c>
      <c r="AR1118" s="25">
        <v>350917</v>
      </c>
      <c r="AS1118" s="54">
        <v>139694</v>
      </c>
      <c r="AT1118" s="54">
        <v>84811</v>
      </c>
      <c r="AU1118" s="54">
        <v>216175</v>
      </c>
      <c r="AV1118" s="54">
        <v>424834</v>
      </c>
      <c r="AW1118" s="25">
        <f t="shared" si="68"/>
        <v>1600404</v>
      </c>
      <c r="AX1118" s="165">
        <v>2188022</v>
      </c>
      <c r="AY1118" s="98">
        <f t="shared" si="69"/>
        <v>19865189</v>
      </c>
      <c r="AZ1118" s="73"/>
      <c r="BA1118" s="20">
        <v>2020992</v>
      </c>
      <c r="BB1118" s="20">
        <v>36669</v>
      </c>
      <c r="BC1118" s="19">
        <v>2057661</v>
      </c>
      <c r="BD1118" s="19">
        <f t="shared" si="70"/>
        <v>21922850</v>
      </c>
      <c r="BF1118" s="20">
        <v>1550488</v>
      </c>
      <c r="BG1118" s="21">
        <f t="shared" si="71"/>
        <v>20372362</v>
      </c>
      <c r="BI1118" s="73"/>
      <c r="BJ1118" s="73"/>
      <c r="BK1118" s="73"/>
      <c r="BL1118" s="73"/>
      <c r="BM1118" s="73"/>
      <c r="BN1118" s="73"/>
      <c r="BO1118" s="73"/>
    </row>
    <row r="1119" spans="1:67" ht="22.5" customHeight="1" x14ac:dyDescent="0.2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1527903</v>
      </c>
      <c r="G1119" s="20">
        <v>82742</v>
      </c>
      <c r="H1119" s="20">
        <v>110780</v>
      </c>
      <c r="I1119" s="20">
        <v>0</v>
      </c>
      <c r="J1119" s="20">
        <v>0</v>
      </c>
      <c r="K1119" s="20">
        <v>0</v>
      </c>
      <c r="L1119" s="20">
        <v>0</v>
      </c>
      <c r="M1119" s="20">
        <v>140646</v>
      </c>
      <c r="N1119" s="20">
        <v>72806</v>
      </c>
      <c r="O1119" s="20">
        <v>5032</v>
      </c>
      <c r="P1119" s="20">
        <v>106641</v>
      </c>
      <c r="Q1119" s="20">
        <v>213812</v>
      </c>
      <c r="R1119" s="20">
        <v>221610</v>
      </c>
      <c r="S1119" s="20">
        <v>213408</v>
      </c>
      <c r="T1119" s="21">
        <v>152068</v>
      </c>
      <c r="U1119" s="54">
        <v>124108</v>
      </c>
      <c r="V1119" s="20">
        <v>135480</v>
      </c>
      <c r="W1119" s="20">
        <v>58512</v>
      </c>
      <c r="X1119" s="20">
        <v>0</v>
      </c>
      <c r="Y1119" s="21">
        <v>0</v>
      </c>
      <c r="Z1119" s="20">
        <v>783969</v>
      </c>
      <c r="AA1119" s="21">
        <v>58638</v>
      </c>
      <c r="AB1119" s="32">
        <v>2685485</v>
      </c>
      <c r="AC1119" s="20">
        <v>3293453</v>
      </c>
      <c r="AD1119" s="20">
        <v>1313124</v>
      </c>
      <c r="AE1119" s="20">
        <v>2584781</v>
      </c>
      <c r="AF1119" s="20">
        <v>1508699</v>
      </c>
      <c r="AG1119" s="20">
        <v>735851</v>
      </c>
      <c r="AH1119" s="20">
        <v>25795</v>
      </c>
      <c r="AI1119" s="21">
        <v>10426</v>
      </c>
      <c r="AJ1119" s="25">
        <v>203003</v>
      </c>
      <c r="AK1119" s="25">
        <v>226172</v>
      </c>
      <c r="AL1119" s="25">
        <v>57693</v>
      </c>
      <c r="AM1119" s="22">
        <v>121035</v>
      </c>
      <c r="AN1119" s="20">
        <v>735630</v>
      </c>
      <c r="AO1119" s="20">
        <v>10090</v>
      </c>
      <c r="AP1119" s="54">
        <v>17519392</v>
      </c>
      <c r="AQ1119" s="25">
        <v>423750</v>
      </c>
      <c r="AR1119" s="25">
        <v>360091</v>
      </c>
      <c r="AS1119" s="54">
        <v>145080</v>
      </c>
      <c r="AT1119" s="54">
        <v>84680</v>
      </c>
      <c r="AU1119" s="54">
        <v>151329</v>
      </c>
      <c r="AV1119" s="54">
        <v>569726</v>
      </c>
      <c r="AW1119" s="25">
        <f t="shared" si="68"/>
        <v>1734656</v>
      </c>
      <c r="AX1119" s="165">
        <v>3343368</v>
      </c>
      <c r="AY1119" s="98">
        <f t="shared" si="69"/>
        <v>22597416</v>
      </c>
      <c r="AZ1119" s="73"/>
      <c r="BA1119" s="20">
        <v>2171624</v>
      </c>
      <c r="BB1119" s="20">
        <v>21217</v>
      </c>
      <c r="BC1119" s="19">
        <v>2192841</v>
      </c>
      <c r="BD1119" s="19">
        <f t="shared" si="70"/>
        <v>24790257</v>
      </c>
      <c r="BF1119" s="20">
        <v>2079291</v>
      </c>
      <c r="BG1119" s="21">
        <f t="shared" si="71"/>
        <v>22710966</v>
      </c>
      <c r="BI1119" s="73"/>
      <c r="BJ1119" s="73"/>
      <c r="BK1119" s="73"/>
      <c r="BL1119" s="73"/>
      <c r="BM1119" s="73"/>
      <c r="BN1119" s="73"/>
      <c r="BO1119" s="73"/>
    </row>
    <row r="1120" spans="1:67" ht="22.5" customHeight="1" x14ac:dyDescent="0.2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1206960</v>
      </c>
      <c r="G1120" s="20">
        <v>97154</v>
      </c>
      <c r="H1120" s="20">
        <v>102758</v>
      </c>
      <c r="I1120" s="20">
        <v>0</v>
      </c>
      <c r="J1120" s="20">
        <v>0</v>
      </c>
      <c r="K1120" s="20">
        <v>0</v>
      </c>
      <c r="L1120" s="20">
        <v>0</v>
      </c>
      <c r="M1120" s="20">
        <v>93454</v>
      </c>
      <c r="N1120" s="20">
        <v>51723</v>
      </c>
      <c r="O1120" s="20">
        <v>7881</v>
      </c>
      <c r="P1120" s="20">
        <v>635788</v>
      </c>
      <c r="Q1120" s="20">
        <v>120992</v>
      </c>
      <c r="R1120" s="20">
        <v>190015</v>
      </c>
      <c r="S1120" s="20">
        <v>191520</v>
      </c>
      <c r="T1120" s="21">
        <v>108620</v>
      </c>
      <c r="U1120" s="54">
        <v>88492</v>
      </c>
      <c r="V1120" s="20">
        <v>90320</v>
      </c>
      <c r="W1120" s="20">
        <v>48760</v>
      </c>
      <c r="X1120" s="20">
        <v>0</v>
      </c>
      <c r="Y1120" s="21">
        <v>0</v>
      </c>
      <c r="Z1120" s="20">
        <v>597155</v>
      </c>
      <c r="AA1120" s="21">
        <v>79532</v>
      </c>
      <c r="AB1120" s="32">
        <v>796222</v>
      </c>
      <c r="AC1120" s="20">
        <v>2528408</v>
      </c>
      <c r="AD1120" s="20">
        <v>805270</v>
      </c>
      <c r="AE1120" s="20">
        <v>1456183</v>
      </c>
      <c r="AF1120" s="20">
        <v>895063</v>
      </c>
      <c r="AG1120" s="20">
        <v>592591</v>
      </c>
      <c r="AH1120" s="20">
        <v>28515</v>
      </c>
      <c r="AI1120" s="21">
        <v>7619</v>
      </c>
      <c r="AJ1120" s="25">
        <v>127459</v>
      </c>
      <c r="AK1120" s="25">
        <v>166232</v>
      </c>
      <c r="AL1120" s="25">
        <v>34431</v>
      </c>
      <c r="AM1120" s="22">
        <v>86082</v>
      </c>
      <c r="AN1120" s="20">
        <v>336842</v>
      </c>
      <c r="AO1120" s="20">
        <v>10121</v>
      </c>
      <c r="AP1120" s="54">
        <v>11582162</v>
      </c>
      <c r="AQ1120" s="25">
        <v>354410</v>
      </c>
      <c r="AR1120" s="25">
        <v>304331</v>
      </c>
      <c r="AS1120" s="54">
        <v>48114</v>
      </c>
      <c r="AT1120" s="54">
        <v>74810</v>
      </c>
      <c r="AU1120" s="54">
        <v>77644</v>
      </c>
      <c r="AV1120" s="54">
        <v>359782</v>
      </c>
      <c r="AW1120" s="25">
        <f t="shared" si="68"/>
        <v>1219091</v>
      </c>
      <c r="AX1120" s="165">
        <v>1998634</v>
      </c>
      <c r="AY1120" s="98">
        <f t="shared" si="69"/>
        <v>14799887</v>
      </c>
      <c r="AZ1120" s="73"/>
      <c r="BA1120" s="20">
        <v>1695693</v>
      </c>
      <c r="BB1120" s="20">
        <v>21377</v>
      </c>
      <c r="BC1120" s="19">
        <v>1717070</v>
      </c>
      <c r="BD1120" s="19">
        <f t="shared" si="70"/>
        <v>16516957</v>
      </c>
      <c r="BF1120" s="20">
        <v>1313073</v>
      </c>
      <c r="BG1120" s="21">
        <f t="shared" si="71"/>
        <v>15203884</v>
      </c>
      <c r="BI1120" s="73"/>
      <c r="BJ1120" s="73"/>
      <c r="BK1120" s="73"/>
      <c r="BL1120" s="73"/>
      <c r="BM1120" s="73"/>
      <c r="BN1120" s="73"/>
      <c r="BO1120" s="73"/>
    </row>
    <row r="1121" spans="1:67" ht="22.5" customHeight="1" x14ac:dyDescent="0.2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949092</v>
      </c>
      <c r="G1121" s="20">
        <v>58436</v>
      </c>
      <c r="H1121" s="20">
        <v>123386</v>
      </c>
      <c r="I1121" s="20">
        <v>0</v>
      </c>
      <c r="J1121" s="20">
        <v>8229</v>
      </c>
      <c r="K1121" s="20">
        <v>4559</v>
      </c>
      <c r="L1121" s="20">
        <v>3406</v>
      </c>
      <c r="M1121" s="20">
        <v>64618</v>
      </c>
      <c r="N1121" s="20">
        <v>32718</v>
      </c>
      <c r="O1121" s="20">
        <v>5254</v>
      </c>
      <c r="P1121" s="20">
        <v>50926</v>
      </c>
      <c r="Q1121" s="20">
        <v>87616</v>
      </c>
      <c r="R1121" s="20">
        <v>127181</v>
      </c>
      <c r="S1121" s="20">
        <v>119472</v>
      </c>
      <c r="T1121" s="21">
        <v>76034</v>
      </c>
      <c r="U1121" s="54">
        <v>60743</v>
      </c>
      <c r="V1121" s="20">
        <v>58708</v>
      </c>
      <c r="W1121" s="20">
        <v>29256</v>
      </c>
      <c r="X1121" s="20">
        <v>0</v>
      </c>
      <c r="Y1121" s="21">
        <v>0</v>
      </c>
      <c r="Z1121" s="20">
        <v>455412</v>
      </c>
      <c r="AA1121" s="21">
        <v>66726</v>
      </c>
      <c r="AB1121" s="32">
        <v>528495</v>
      </c>
      <c r="AC1121" s="20">
        <v>1582115</v>
      </c>
      <c r="AD1121" s="20">
        <v>634493</v>
      </c>
      <c r="AE1121" s="20">
        <v>1140856</v>
      </c>
      <c r="AF1121" s="20">
        <v>649557</v>
      </c>
      <c r="AG1121" s="20">
        <v>375404</v>
      </c>
      <c r="AH1121" s="20">
        <v>21011</v>
      </c>
      <c r="AI1121" s="21">
        <v>6817</v>
      </c>
      <c r="AJ1121" s="25">
        <v>93202</v>
      </c>
      <c r="AK1121" s="25">
        <v>114909</v>
      </c>
      <c r="AL1121" s="25">
        <v>31949</v>
      </c>
      <c r="AM1121" s="22">
        <v>64340</v>
      </c>
      <c r="AN1121" s="20">
        <v>294739</v>
      </c>
      <c r="AO1121" s="20">
        <v>10546</v>
      </c>
      <c r="AP1121" s="54">
        <v>7930205</v>
      </c>
      <c r="AQ1121" s="25">
        <v>200027</v>
      </c>
      <c r="AR1121" s="25">
        <v>237997</v>
      </c>
      <c r="AS1121" s="54">
        <v>67544</v>
      </c>
      <c r="AT1121" s="54">
        <v>62369</v>
      </c>
      <c r="AU1121" s="54">
        <v>50946</v>
      </c>
      <c r="AV1121" s="54">
        <v>356944</v>
      </c>
      <c r="AW1121" s="25">
        <f t="shared" si="68"/>
        <v>975827</v>
      </c>
      <c r="AX1121" s="165">
        <v>1849736</v>
      </c>
      <c r="AY1121" s="98">
        <f t="shared" si="69"/>
        <v>10755768</v>
      </c>
      <c r="AZ1121" s="73"/>
      <c r="BA1121" s="20">
        <v>1174694</v>
      </c>
      <c r="BB1121" s="20">
        <v>20192</v>
      </c>
      <c r="BC1121" s="19">
        <v>1194886</v>
      </c>
      <c r="BD1121" s="19">
        <f t="shared" si="70"/>
        <v>11950654</v>
      </c>
      <c r="BF1121" s="20">
        <v>1302716</v>
      </c>
      <c r="BG1121" s="21">
        <f t="shared" si="71"/>
        <v>10647938</v>
      </c>
      <c r="BI1121" s="73"/>
      <c r="BJ1121" s="73"/>
      <c r="BK1121" s="73"/>
      <c r="BL1121" s="73"/>
      <c r="BM1121" s="73"/>
      <c r="BN1121" s="73"/>
      <c r="BO1121" s="73"/>
    </row>
    <row r="1122" spans="1:67" ht="22.5" customHeight="1" x14ac:dyDescent="0.2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937030</v>
      </c>
      <c r="G1122" s="20">
        <v>56500</v>
      </c>
      <c r="H1122" s="20">
        <v>91871</v>
      </c>
      <c r="I1122" s="20">
        <v>0</v>
      </c>
      <c r="J1122" s="20">
        <v>0</v>
      </c>
      <c r="K1122" s="20">
        <v>0</v>
      </c>
      <c r="L1122" s="20">
        <v>0</v>
      </c>
      <c r="M1122" s="20">
        <v>71745</v>
      </c>
      <c r="N1122" s="20">
        <v>37868</v>
      </c>
      <c r="O1122" s="20">
        <v>1147</v>
      </c>
      <c r="P1122" s="20">
        <v>361664</v>
      </c>
      <c r="Q1122" s="20">
        <v>93116</v>
      </c>
      <c r="R1122" s="20">
        <v>148319</v>
      </c>
      <c r="S1122" s="20">
        <v>140448</v>
      </c>
      <c r="T1122" s="21">
        <v>76034</v>
      </c>
      <c r="U1122" s="54">
        <v>64042</v>
      </c>
      <c r="V1122" s="20">
        <v>59837</v>
      </c>
      <c r="W1122" s="20">
        <v>29256</v>
      </c>
      <c r="X1122" s="20">
        <v>0</v>
      </c>
      <c r="Y1122" s="21">
        <v>0</v>
      </c>
      <c r="Z1122" s="20">
        <v>406679</v>
      </c>
      <c r="AA1122" s="21">
        <v>123342</v>
      </c>
      <c r="AB1122" s="32">
        <v>678932</v>
      </c>
      <c r="AC1122" s="20">
        <v>2038122</v>
      </c>
      <c r="AD1122" s="20">
        <v>799810</v>
      </c>
      <c r="AE1122" s="20">
        <v>1242295</v>
      </c>
      <c r="AF1122" s="20">
        <v>751553</v>
      </c>
      <c r="AG1122" s="20">
        <v>461490</v>
      </c>
      <c r="AH1122" s="20">
        <v>29922</v>
      </c>
      <c r="AI1122" s="21">
        <v>7218</v>
      </c>
      <c r="AJ1122" s="25">
        <v>99721</v>
      </c>
      <c r="AK1122" s="25">
        <v>128287</v>
      </c>
      <c r="AL1122" s="25">
        <v>31646</v>
      </c>
      <c r="AM1122" s="22">
        <v>69583</v>
      </c>
      <c r="AN1122" s="20">
        <v>278552</v>
      </c>
      <c r="AO1122" s="20">
        <v>6751</v>
      </c>
      <c r="AP1122" s="54">
        <v>9322780</v>
      </c>
      <c r="AQ1122" s="25">
        <v>228575</v>
      </c>
      <c r="AR1122" s="25">
        <v>222476</v>
      </c>
      <c r="AS1122" s="54">
        <v>57773</v>
      </c>
      <c r="AT1122" s="54">
        <v>64305</v>
      </c>
      <c r="AU1122" s="54">
        <v>139941</v>
      </c>
      <c r="AV1122" s="54">
        <v>262354</v>
      </c>
      <c r="AW1122" s="25">
        <f t="shared" si="68"/>
        <v>975424</v>
      </c>
      <c r="AX1122" s="165">
        <v>1413626</v>
      </c>
      <c r="AY1122" s="98">
        <f t="shared" si="69"/>
        <v>11711830</v>
      </c>
      <c r="AZ1122" s="73"/>
      <c r="BA1122" s="20">
        <v>1307409</v>
      </c>
      <c r="BB1122" s="20">
        <v>12945</v>
      </c>
      <c r="BC1122" s="19">
        <v>1320354</v>
      </c>
      <c r="BD1122" s="19">
        <f t="shared" si="70"/>
        <v>13032184</v>
      </c>
      <c r="BF1122" s="20">
        <v>957496</v>
      </c>
      <c r="BG1122" s="21">
        <f t="shared" si="71"/>
        <v>12074688</v>
      </c>
      <c r="BI1122" s="73"/>
      <c r="BJ1122" s="73"/>
      <c r="BK1122" s="73"/>
      <c r="BL1122" s="73"/>
      <c r="BM1122" s="73"/>
      <c r="BN1122" s="73"/>
      <c r="BO1122" s="73"/>
    </row>
    <row r="1123" spans="1:67" ht="22.5" customHeight="1" x14ac:dyDescent="0.2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5555219</v>
      </c>
      <c r="G1123" s="20">
        <v>478454</v>
      </c>
      <c r="H1123" s="20">
        <v>857017</v>
      </c>
      <c r="I1123" s="20">
        <v>0</v>
      </c>
      <c r="J1123" s="20">
        <v>0</v>
      </c>
      <c r="K1123" s="20">
        <v>0</v>
      </c>
      <c r="L1123" s="20">
        <v>0</v>
      </c>
      <c r="M1123" s="20">
        <v>615713</v>
      </c>
      <c r="N1123" s="20">
        <v>362246</v>
      </c>
      <c r="O1123" s="20">
        <v>31672</v>
      </c>
      <c r="P1123" s="20">
        <v>1952571</v>
      </c>
      <c r="Q1123" s="20">
        <v>717830</v>
      </c>
      <c r="R1123" s="20">
        <v>993685</v>
      </c>
      <c r="S1123" s="20">
        <v>960336</v>
      </c>
      <c r="T1123" s="21">
        <v>560588</v>
      </c>
      <c r="U1123" s="54">
        <v>500874</v>
      </c>
      <c r="V1123" s="20">
        <v>487728</v>
      </c>
      <c r="W1123" s="20">
        <v>243800</v>
      </c>
      <c r="X1123" s="20">
        <v>421239</v>
      </c>
      <c r="Y1123" s="21">
        <v>55470</v>
      </c>
      <c r="Z1123" s="20">
        <v>2901214</v>
      </c>
      <c r="AA1123" s="21">
        <v>352502</v>
      </c>
      <c r="AB1123" s="32">
        <v>9159821</v>
      </c>
      <c r="AC1123" s="20">
        <v>13077349</v>
      </c>
      <c r="AD1123" s="20">
        <v>7122947</v>
      </c>
      <c r="AE1123" s="20">
        <v>10142926</v>
      </c>
      <c r="AF1123" s="20">
        <v>5753542</v>
      </c>
      <c r="AG1123" s="20">
        <v>3828990</v>
      </c>
      <c r="AH1123" s="20">
        <v>75884</v>
      </c>
      <c r="AI1123" s="21">
        <v>46115</v>
      </c>
      <c r="AJ1123" s="25">
        <v>738957</v>
      </c>
      <c r="AK1123" s="25">
        <v>626092</v>
      </c>
      <c r="AL1123" s="25">
        <v>189820</v>
      </c>
      <c r="AM1123" s="22">
        <v>385184</v>
      </c>
      <c r="AN1123" s="20">
        <v>3859218</v>
      </c>
      <c r="AO1123" s="20">
        <v>54121</v>
      </c>
      <c r="AP1123" s="54">
        <v>73109124</v>
      </c>
      <c r="AQ1123" s="25">
        <v>862505</v>
      </c>
      <c r="AR1123" s="25">
        <v>846644</v>
      </c>
      <c r="AS1123" s="54">
        <v>280363</v>
      </c>
      <c r="AT1123" s="54">
        <v>335318</v>
      </c>
      <c r="AU1123" s="54">
        <v>409044</v>
      </c>
      <c r="AV1123" s="54">
        <v>2789424</v>
      </c>
      <c r="AW1123" s="25">
        <f t="shared" si="68"/>
        <v>5523298</v>
      </c>
      <c r="AX1123" s="165">
        <v>12438194</v>
      </c>
      <c r="AY1123" s="98">
        <f t="shared" si="69"/>
        <v>91070616</v>
      </c>
      <c r="AZ1123" s="73"/>
      <c r="BA1123" s="20">
        <v>6909122</v>
      </c>
      <c r="BB1123" s="20">
        <v>94373</v>
      </c>
      <c r="BC1123" s="19">
        <v>7003495</v>
      </c>
      <c r="BD1123" s="19">
        <f t="shared" si="70"/>
        <v>98074111</v>
      </c>
      <c r="BF1123" s="20">
        <v>10180380</v>
      </c>
      <c r="BG1123" s="21">
        <f t="shared" si="71"/>
        <v>87893731</v>
      </c>
      <c r="BI1123" s="73"/>
      <c r="BJ1123" s="73"/>
      <c r="BK1123" s="73"/>
      <c r="BL1123" s="73"/>
      <c r="BM1123" s="73"/>
      <c r="BN1123" s="73"/>
      <c r="BO1123" s="73"/>
    </row>
    <row r="1124" spans="1:67" ht="22.5" customHeight="1" x14ac:dyDescent="0.2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836609</v>
      </c>
      <c r="G1124" s="20">
        <v>88550</v>
      </c>
      <c r="H1124" s="20">
        <v>114218</v>
      </c>
      <c r="I1124" s="20">
        <v>0</v>
      </c>
      <c r="J1124" s="20">
        <v>0</v>
      </c>
      <c r="K1124" s="20">
        <v>4080</v>
      </c>
      <c r="L1124" s="20">
        <v>5131</v>
      </c>
      <c r="M1124" s="20">
        <v>65042</v>
      </c>
      <c r="N1124" s="20">
        <v>33302</v>
      </c>
      <c r="O1124" s="20">
        <v>10175</v>
      </c>
      <c r="P1124" s="20">
        <v>43593</v>
      </c>
      <c r="Q1124" s="20">
        <v>85913</v>
      </c>
      <c r="R1124" s="20">
        <v>137194</v>
      </c>
      <c r="S1124" s="20">
        <v>155040</v>
      </c>
      <c r="T1124" s="21">
        <v>108620</v>
      </c>
      <c r="U1124" s="54">
        <v>67384</v>
      </c>
      <c r="V1124" s="20">
        <v>75643</v>
      </c>
      <c r="W1124" s="20">
        <v>39008</v>
      </c>
      <c r="X1124" s="20">
        <v>0</v>
      </c>
      <c r="Y1124" s="21">
        <v>0</v>
      </c>
      <c r="Z1124" s="20">
        <v>394217</v>
      </c>
      <c r="AA1124" s="21">
        <v>155020</v>
      </c>
      <c r="AB1124" s="32">
        <v>495084</v>
      </c>
      <c r="AC1124" s="20">
        <v>1757761</v>
      </c>
      <c r="AD1124" s="20">
        <v>727775</v>
      </c>
      <c r="AE1124" s="20">
        <v>1192383</v>
      </c>
      <c r="AF1124" s="20">
        <v>733024</v>
      </c>
      <c r="AG1124" s="20">
        <v>366263</v>
      </c>
      <c r="AH1124" s="20">
        <v>94363</v>
      </c>
      <c r="AI1124" s="21">
        <v>16040</v>
      </c>
      <c r="AJ1124" s="25">
        <v>95464</v>
      </c>
      <c r="AK1124" s="25">
        <v>111336</v>
      </c>
      <c r="AL1124" s="25">
        <v>29343</v>
      </c>
      <c r="AM1124" s="22">
        <v>62065</v>
      </c>
      <c r="AN1124" s="20">
        <v>446435</v>
      </c>
      <c r="AO1124" s="20">
        <v>14238</v>
      </c>
      <c r="AP1124" s="54">
        <v>8560313</v>
      </c>
      <c r="AQ1124" s="25">
        <v>229291</v>
      </c>
      <c r="AR1124" s="25">
        <v>221853</v>
      </c>
      <c r="AS1124" s="54">
        <v>86077</v>
      </c>
      <c r="AT1124" s="54">
        <v>53064</v>
      </c>
      <c r="AU1124" s="54">
        <v>127796</v>
      </c>
      <c r="AV1124" s="54">
        <v>324320</v>
      </c>
      <c r="AW1124" s="25">
        <f t="shared" si="68"/>
        <v>1042401</v>
      </c>
      <c r="AX1124" s="165">
        <v>1455294</v>
      </c>
      <c r="AY1124" s="98">
        <f t="shared" si="69"/>
        <v>11058008</v>
      </c>
      <c r="AZ1124" s="73"/>
      <c r="BA1124" s="20">
        <v>1248908</v>
      </c>
      <c r="BB1124" s="20">
        <v>46811</v>
      </c>
      <c r="BC1124" s="19">
        <v>1295719</v>
      </c>
      <c r="BD1124" s="19">
        <f t="shared" si="70"/>
        <v>12353727</v>
      </c>
      <c r="BF1124" s="20">
        <v>1183649</v>
      </c>
      <c r="BG1124" s="21">
        <f t="shared" si="71"/>
        <v>11170078</v>
      </c>
      <c r="BI1124" s="73"/>
      <c r="BJ1124" s="73"/>
      <c r="BK1124" s="73"/>
      <c r="BL1124" s="73"/>
      <c r="BM1124" s="73"/>
      <c r="BN1124" s="73"/>
      <c r="BO1124" s="73"/>
    </row>
    <row r="1125" spans="1:67" ht="22.5" customHeight="1" x14ac:dyDescent="0.2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831168</v>
      </c>
      <c r="G1125" s="20">
        <v>67685</v>
      </c>
      <c r="H1125" s="20">
        <v>104095</v>
      </c>
      <c r="I1125" s="20">
        <v>0</v>
      </c>
      <c r="J1125" s="20">
        <v>0</v>
      </c>
      <c r="K1125" s="20">
        <v>0</v>
      </c>
      <c r="L1125" s="20">
        <v>0</v>
      </c>
      <c r="M1125" s="20">
        <v>61369</v>
      </c>
      <c r="N1125" s="20">
        <v>32630</v>
      </c>
      <c r="O1125" s="20">
        <v>24753</v>
      </c>
      <c r="P1125" s="20">
        <v>386282</v>
      </c>
      <c r="Q1125" s="20">
        <v>83353</v>
      </c>
      <c r="R1125" s="20">
        <v>117258</v>
      </c>
      <c r="S1125" s="20">
        <v>119472</v>
      </c>
      <c r="T1125" s="21">
        <v>76034</v>
      </c>
      <c r="U1125" s="54">
        <v>61335</v>
      </c>
      <c r="V1125" s="20">
        <v>66611</v>
      </c>
      <c r="W1125" s="20">
        <v>35107</v>
      </c>
      <c r="X1125" s="20">
        <v>0</v>
      </c>
      <c r="Y1125" s="21">
        <v>0</v>
      </c>
      <c r="Z1125" s="20">
        <v>430580</v>
      </c>
      <c r="AA1125" s="21">
        <v>41788</v>
      </c>
      <c r="AB1125" s="32">
        <v>412251</v>
      </c>
      <c r="AC1125" s="20">
        <v>1663618</v>
      </c>
      <c r="AD1125" s="20">
        <v>597737</v>
      </c>
      <c r="AE1125" s="20">
        <v>1115827</v>
      </c>
      <c r="AF1125" s="20">
        <v>619928</v>
      </c>
      <c r="AG1125" s="20">
        <v>470584</v>
      </c>
      <c r="AH1125" s="20">
        <v>29828</v>
      </c>
      <c r="AI1125" s="21">
        <v>0</v>
      </c>
      <c r="AJ1125" s="25">
        <v>89769</v>
      </c>
      <c r="AK1125" s="25">
        <v>108530</v>
      </c>
      <c r="AL1125" s="25">
        <v>24102</v>
      </c>
      <c r="AM1125" s="22">
        <v>60808</v>
      </c>
      <c r="AN1125" s="20">
        <v>266135</v>
      </c>
      <c r="AO1125" s="20">
        <v>7259</v>
      </c>
      <c r="AP1125" s="54">
        <v>8005896</v>
      </c>
      <c r="AQ1125" s="25">
        <v>244110</v>
      </c>
      <c r="AR1125" s="25">
        <v>217512</v>
      </c>
      <c r="AS1125" s="54">
        <v>56295</v>
      </c>
      <c r="AT1125" s="54">
        <v>50970</v>
      </c>
      <c r="AU1125" s="54">
        <v>120392</v>
      </c>
      <c r="AV1125" s="54">
        <v>236197</v>
      </c>
      <c r="AW1125" s="25">
        <f t="shared" si="68"/>
        <v>925476</v>
      </c>
      <c r="AX1125" s="165">
        <v>1141115</v>
      </c>
      <c r="AY1125" s="98">
        <f t="shared" si="69"/>
        <v>10072487</v>
      </c>
      <c r="AZ1125" s="73"/>
      <c r="BA1125" s="20">
        <v>1168329</v>
      </c>
      <c r="BB1125" s="20">
        <v>18825</v>
      </c>
      <c r="BC1125" s="19">
        <v>1187154</v>
      </c>
      <c r="BD1125" s="19">
        <f t="shared" si="70"/>
        <v>11259641</v>
      </c>
      <c r="BF1125" s="20">
        <v>862034</v>
      </c>
      <c r="BG1125" s="21">
        <f t="shared" si="71"/>
        <v>10397607</v>
      </c>
      <c r="BI1125" s="73"/>
      <c r="BJ1125" s="73"/>
      <c r="BK1125" s="73"/>
      <c r="BL1125" s="73"/>
      <c r="BM1125" s="73"/>
      <c r="BN1125" s="73"/>
      <c r="BO1125" s="73"/>
    </row>
    <row r="1126" spans="1:67" ht="22.5" customHeight="1" x14ac:dyDescent="0.2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1068140</v>
      </c>
      <c r="G1126" s="20">
        <v>89553</v>
      </c>
      <c r="H1126" s="20">
        <v>103522</v>
      </c>
      <c r="I1126" s="20">
        <v>0</v>
      </c>
      <c r="J1126" s="20">
        <v>0</v>
      </c>
      <c r="K1126" s="20">
        <v>0</v>
      </c>
      <c r="L1126" s="20">
        <v>0</v>
      </c>
      <c r="M1126" s="20">
        <v>85625</v>
      </c>
      <c r="N1126" s="20">
        <v>44541</v>
      </c>
      <c r="O1126" s="20">
        <v>5291</v>
      </c>
      <c r="P1126" s="20">
        <v>114559</v>
      </c>
      <c r="Q1126" s="20">
        <v>107682</v>
      </c>
      <c r="R1126" s="20">
        <v>176087</v>
      </c>
      <c r="S1126" s="20">
        <v>165072</v>
      </c>
      <c r="T1126" s="21">
        <v>108620</v>
      </c>
      <c r="U1126" s="54">
        <v>82400</v>
      </c>
      <c r="V1126" s="20">
        <v>85804</v>
      </c>
      <c r="W1126" s="20">
        <v>39008</v>
      </c>
      <c r="X1126" s="20">
        <v>0</v>
      </c>
      <c r="Y1126" s="21">
        <v>0</v>
      </c>
      <c r="Z1126" s="20">
        <v>517128</v>
      </c>
      <c r="AA1126" s="21">
        <v>80880</v>
      </c>
      <c r="AB1126" s="32">
        <v>448859</v>
      </c>
      <c r="AC1126" s="20">
        <v>2026530</v>
      </c>
      <c r="AD1126" s="20">
        <v>766165</v>
      </c>
      <c r="AE1126" s="20">
        <v>1322888</v>
      </c>
      <c r="AF1126" s="20">
        <v>902580</v>
      </c>
      <c r="AG1126" s="20">
        <v>637730</v>
      </c>
      <c r="AH1126" s="20">
        <v>62096</v>
      </c>
      <c r="AI1126" s="21">
        <v>0</v>
      </c>
      <c r="AJ1126" s="25">
        <v>114689</v>
      </c>
      <c r="AK1126" s="25">
        <v>138248</v>
      </c>
      <c r="AL1126" s="25">
        <v>31757</v>
      </c>
      <c r="AM1126" s="22">
        <v>74300</v>
      </c>
      <c r="AN1126" s="20">
        <v>367564</v>
      </c>
      <c r="AO1126" s="20">
        <v>9862</v>
      </c>
      <c r="AP1126" s="54">
        <v>9777180</v>
      </c>
      <c r="AQ1126" s="25">
        <v>281498</v>
      </c>
      <c r="AR1126" s="25">
        <v>289211</v>
      </c>
      <c r="AS1126" s="54">
        <v>76567</v>
      </c>
      <c r="AT1126" s="54">
        <v>56717</v>
      </c>
      <c r="AU1126" s="54">
        <v>154306</v>
      </c>
      <c r="AV1126" s="54">
        <v>330914</v>
      </c>
      <c r="AW1126" s="25">
        <f t="shared" si="68"/>
        <v>1189213</v>
      </c>
      <c r="AX1126" s="165">
        <v>1444574</v>
      </c>
      <c r="AY1126" s="98">
        <f t="shared" si="69"/>
        <v>12410967</v>
      </c>
      <c r="AZ1126" s="73"/>
      <c r="BA1126" s="20">
        <v>1492089</v>
      </c>
      <c r="BB1126" s="20">
        <v>26345</v>
      </c>
      <c r="BC1126" s="19">
        <v>1518434</v>
      </c>
      <c r="BD1126" s="19">
        <f t="shared" si="70"/>
        <v>13929401</v>
      </c>
      <c r="BF1126" s="20">
        <v>1207717</v>
      </c>
      <c r="BG1126" s="21">
        <f t="shared" si="71"/>
        <v>12721684</v>
      </c>
      <c r="BI1126" s="73"/>
      <c r="BJ1126" s="73"/>
      <c r="BK1126" s="73"/>
      <c r="BL1126" s="73"/>
      <c r="BM1126" s="73"/>
      <c r="BN1126" s="73"/>
      <c r="BO1126" s="73"/>
    </row>
    <row r="1127" spans="1:67" ht="22.5" customHeight="1" x14ac:dyDescent="0.2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869731</v>
      </c>
      <c r="G1127" s="20">
        <v>85682</v>
      </c>
      <c r="H1127" s="20">
        <v>98365</v>
      </c>
      <c r="I1127" s="20">
        <v>0</v>
      </c>
      <c r="J1127" s="20">
        <v>0</v>
      </c>
      <c r="K1127" s="20">
        <v>0</v>
      </c>
      <c r="L1127" s="20">
        <v>0</v>
      </c>
      <c r="M1127" s="20">
        <v>66120</v>
      </c>
      <c r="N1127" s="20">
        <v>34667</v>
      </c>
      <c r="O1127" s="20">
        <v>11840</v>
      </c>
      <c r="P1127" s="20">
        <v>195642</v>
      </c>
      <c r="Q1127" s="20">
        <v>90911</v>
      </c>
      <c r="R1127" s="20">
        <v>143023</v>
      </c>
      <c r="S1127" s="20">
        <v>134976</v>
      </c>
      <c r="T1127" s="21">
        <v>76034</v>
      </c>
      <c r="U1127" s="54">
        <v>64085</v>
      </c>
      <c r="V1127" s="20">
        <v>65482</v>
      </c>
      <c r="W1127" s="20">
        <v>29256</v>
      </c>
      <c r="X1127" s="20">
        <v>0</v>
      </c>
      <c r="Y1127" s="21">
        <v>0</v>
      </c>
      <c r="Z1127" s="20">
        <v>460256</v>
      </c>
      <c r="AA1127" s="21">
        <v>146932</v>
      </c>
      <c r="AB1127" s="32">
        <v>395994</v>
      </c>
      <c r="AC1127" s="20">
        <v>1554487</v>
      </c>
      <c r="AD1127" s="20">
        <v>572360</v>
      </c>
      <c r="AE1127" s="20">
        <v>1165739</v>
      </c>
      <c r="AF1127" s="20">
        <v>688712</v>
      </c>
      <c r="AG1127" s="20">
        <v>396410</v>
      </c>
      <c r="AH1127" s="20">
        <v>47275</v>
      </c>
      <c r="AI1127" s="21">
        <v>5614</v>
      </c>
      <c r="AJ1127" s="25">
        <v>96661</v>
      </c>
      <c r="AK1127" s="25">
        <v>116982</v>
      </c>
      <c r="AL1127" s="25">
        <v>24731</v>
      </c>
      <c r="AM1127" s="22">
        <v>65330</v>
      </c>
      <c r="AN1127" s="20">
        <v>323811</v>
      </c>
      <c r="AO1127" s="20">
        <v>6865</v>
      </c>
      <c r="AP1127" s="54">
        <v>8033973</v>
      </c>
      <c r="AQ1127" s="25">
        <v>144863</v>
      </c>
      <c r="AR1127" s="25">
        <v>235042</v>
      </c>
      <c r="AS1127" s="54">
        <v>45505</v>
      </c>
      <c r="AT1127" s="54">
        <v>52362</v>
      </c>
      <c r="AU1127" s="54">
        <v>122791</v>
      </c>
      <c r="AV1127" s="54">
        <v>277204</v>
      </c>
      <c r="AW1127" s="25">
        <f t="shared" si="68"/>
        <v>877767</v>
      </c>
      <c r="AX1127" s="165">
        <v>1180984</v>
      </c>
      <c r="AY1127" s="98">
        <f t="shared" si="69"/>
        <v>10092724</v>
      </c>
      <c r="AZ1127" s="73"/>
      <c r="BA1127" s="20">
        <v>1221244</v>
      </c>
      <c r="BB1127" s="20">
        <v>16614</v>
      </c>
      <c r="BC1127" s="19">
        <v>1237858</v>
      </c>
      <c r="BD1127" s="19">
        <f t="shared" si="70"/>
        <v>11330582</v>
      </c>
      <c r="BF1127" s="20">
        <v>1011693</v>
      </c>
      <c r="BG1127" s="21">
        <f t="shared" si="71"/>
        <v>10318889</v>
      </c>
      <c r="BI1127" s="73"/>
      <c r="BJ1127" s="73"/>
      <c r="BK1127" s="73"/>
      <c r="BL1127" s="73"/>
      <c r="BM1127" s="73"/>
      <c r="BN1127" s="73"/>
      <c r="BO1127" s="73"/>
    </row>
    <row r="1128" spans="1:67" ht="22.5" customHeight="1" x14ac:dyDescent="0.2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695132</v>
      </c>
      <c r="G1128" s="20">
        <v>83244</v>
      </c>
      <c r="H1128" s="20">
        <v>67996</v>
      </c>
      <c r="I1128" s="20">
        <v>0</v>
      </c>
      <c r="J1128" s="20">
        <v>1607</v>
      </c>
      <c r="K1128" s="20">
        <v>0</v>
      </c>
      <c r="L1128" s="20">
        <v>3528</v>
      </c>
      <c r="M1128" s="20">
        <v>56432</v>
      </c>
      <c r="N1128" s="20">
        <v>28277</v>
      </c>
      <c r="O1128" s="20">
        <v>19351</v>
      </c>
      <c r="P1128" s="20">
        <v>58915</v>
      </c>
      <c r="Q1128" s="20">
        <v>76017</v>
      </c>
      <c r="R1128" s="20">
        <v>107468</v>
      </c>
      <c r="S1128" s="20">
        <v>122208</v>
      </c>
      <c r="T1128" s="21">
        <v>90155</v>
      </c>
      <c r="U1128" s="54">
        <v>54186</v>
      </c>
      <c r="V1128" s="20">
        <v>62095</v>
      </c>
      <c r="W1128" s="20">
        <v>48760</v>
      </c>
      <c r="X1128" s="20">
        <v>0</v>
      </c>
      <c r="Y1128" s="21">
        <v>0</v>
      </c>
      <c r="Z1128" s="20">
        <v>338970</v>
      </c>
      <c r="AA1128" s="21">
        <v>97056</v>
      </c>
      <c r="AB1128" s="32">
        <v>320978</v>
      </c>
      <c r="AC1128" s="20">
        <v>1440306</v>
      </c>
      <c r="AD1128" s="20">
        <v>809736</v>
      </c>
      <c r="AE1128" s="20">
        <v>1121992</v>
      </c>
      <c r="AF1128" s="20">
        <v>667561</v>
      </c>
      <c r="AG1128" s="20">
        <v>323063</v>
      </c>
      <c r="AH1128" s="20">
        <v>56468</v>
      </c>
      <c r="AI1128" s="21">
        <v>20852</v>
      </c>
      <c r="AJ1128" s="25">
        <v>85220</v>
      </c>
      <c r="AK1128" s="25">
        <v>103186</v>
      </c>
      <c r="AL1128" s="25">
        <v>26506</v>
      </c>
      <c r="AM1128" s="22">
        <v>58236</v>
      </c>
      <c r="AN1128" s="20">
        <v>331270</v>
      </c>
      <c r="AO1128" s="20">
        <v>9810</v>
      </c>
      <c r="AP1128" s="54">
        <v>7386581</v>
      </c>
      <c r="AQ1128" s="25">
        <v>202061</v>
      </c>
      <c r="AR1128" s="25">
        <v>213156</v>
      </c>
      <c r="AS1128" s="54">
        <v>101761</v>
      </c>
      <c r="AT1128" s="54">
        <v>50647</v>
      </c>
      <c r="AU1128" s="54">
        <v>133158</v>
      </c>
      <c r="AV1128" s="54">
        <v>185563</v>
      </c>
      <c r="AW1128" s="25">
        <f t="shared" si="68"/>
        <v>886346</v>
      </c>
      <c r="AX1128" s="165">
        <v>968629</v>
      </c>
      <c r="AY1128" s="98">
        <f t="shared" si="69"/>
        <v>9241556</v>
      </c>
      <c r="AZ1128" s="73"/>
      <c r="BA1128" s="20">
        <v>1103520</v>
      </c>
      <c r="BB1128" s="20">
        <v>32658</v>
      </c>
      <c r="BC1128" s="19">
        <v>1136178</v>
      </c>
      <c r="BD1128" s="19">
        <f t="shared" si="70"/>
        <v>10377734</v>
      </c>
      <c r="BF1128" s="20">
        <v>677236</v>
      </c>
      <c r="BG1128" s="21">
        <f t="shared" si="71"/>
        <v>9700498</v>
      </c>
      <c r="BI1128" s="73"/>
      <c r="BJ1128" s="73"/>
      <c r="BK1128" s="73"/>
      <c r="BL1128" s="73"/>
      <c r="BM1128" s="73"/>
      <c r="BN1128" s="73"/>
      <c r="BO1128" s="73"/>
    </row>
    <row r="1129" spans="1:67" ht="22.5" customHeight="1" x14ac:dyDescent="0.2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558546</v>
      </c>
      <c r="G1129" s="20">
        <v>33484</v>
      </c>
      <c r="H1129" s="20">
        <v>27886</v>
      </c>
      <c r="I1129" s="20">
        <v>0</v>
      </c>
      <c r="J1129" s="20">
        <v>0</v>
      </c>
      <c r="K1129" s="20">
        <v>0</v>
      </c>
      <c r="L1129" s="20">
        <v>0</v>
      </c>
      <c r="M1129" s="20">
        <v>32902</v>
      </c>
      <c r="N1129" s="20">
        <v>18447</v>
      </c>
      <c r="O1129" s="20">
        <v>2627</v>
      </c>
      <c r="P1129" s="20">
        <v>127802</v>
      </c>
      <c r="Q1129" s="20">
        <v>58237</v>
      </c>
      <c r="R1129" s="20">
        <v>90513</v>
      </c>
      <c r="S1129" s="20">
        <v>93024</v>
      </c>
      <c r="T1129" s="21">
        <v>43448</v>
      </c>
      <c r="U1129" s="54">
        <v>33375</v>
      </c>
      <c r="V1129" s="20">
        <v>39515</v>
      </c>
      <c r="W1129" s="20">
        <v>19504</v>
      </c>
      <c r="X1129" s="20">
        <v>0</v>
      </c>
      <c r="Y1129" s="21">
        <v>0</v>
      </c>
      <c r="Z1129" s="20">
        <v>254156</v>
      </c>
      <c r="AA1129" s="21">
        <v>45158</v>
      </c>
      <c r="AB1129" s="32">
        <v>135198</v>
      </c>
      <c r="AC1129" s="20">
        <v>1032764</v>
      </c>
      <c r="AD1129" s="20">
        <v>353629</v>
      </c>
      <c r="AE1129" s="20">
        <v>590576</v>
      </c>
      <c r="AF1129" s="20">
        <v>327400</v>
      </c>
      <c r="AG1129" s="20">
        <v>219172</v>
      </c>
      <c r="AH1129" s="20">
        <v>22981</v>
      </c>
      <c r="AI1129" s="21">
        <v>8822</v>
      </c>
      <c r="AJ1129" s="25">
        <v>61503</v>
      </c>
      <c r="AK1129" s="25">
        <v>69270</v>
      </c>
      <c r="AL1129" s="25">
        <v>12354</v>
      </c>
      <c r="AM1129" s="22">
        <v>41406</v>
      </c>
      <c r="AN1129" s="20">
        <v>168559</v>
      </c>
      <c r="AO1129" s="20">
        <v>4915</v>
      </c>
      <c r="AP1129" s="54">
        <v>4527173</v>
      </c>
      <c r="AQ1129" s="25">
        <v>110852</v>
      </c>
      <c r="AR1129" s="25">
        <v>183219</v>
      </c>
      <c r="AS1129" s="54">
        <v>22474</v>
      </c>
      <c r="AT1129" s="54">
        <v>28743</v>
      </c>
      <c r="AU1129" s="54">
        <v>69391</v>
      </c>
      <c r="AV1129" s="54">
        <v>210086</v>
      </c>
      <c r="AW1129" s="25">
        <f t="shared" si="68"/>
        <v>624765</v>
      </c>
      <c r="AX1129" s="165">
        <v>668668</v>
      </c>
      <c r="AY1129" s="98">
        <f t="shared" si="69"/>
        <v>5820606</v>
      </c>
      <c r="AZ1129" s="73"/>
      <c r="BA1129" s="20">
        <v>770830</v>
      </c>
      <c r="BB1129" s="20">
        <v>13104</v>
      </c>
      <c r="BC1129" s="19">
        <v>783934</v>
      </c>
      <c r="BD1129" s="19">
        <f t="shared" si="70"/>
        <v>6604540</v>
      </c>
      <c r="BF1129" s="20">
        <v>766737</v>
      </c>
      <c r="BG1129" s="21">
        <f t="shared" si="71"/>
        <v>5837803</v>
      </c>
      <c r="BI1129" s="73"/>
      <c r="BJ1129" s="73"/>
      <c r="BK1129" s="73"/>
      <c r="BL1129" s="73"/>
      <c r="BM1129" s="73"/>
      <c r="BN1129" s="73"/>
      <c r="BO1129" s="73"/>
    </row>
    <row r="1130" spans="1:67" ht="22.5" customHeight="1" x14ac:dyDescent="0.2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336071</v>
      </c>
      <c r="G1130" s="20">
        <v>56930</v>
      </c>
      <c r="H1130" s="20">
        <v>43166</v>
      </c>
      <c r="I1130" s="20">
        <v>0</v>
      </c>
      <c r="J1130" s="20">
        <v>0</v>
      </c>
      <c r="K1130" s="20">
        <v>0</v>
      </c>
      <c r="L1130" s="20">
        <v>0</v>
      </c>
      <c r="M1130" s="20">
        <v>21360</v>
      </c>
      <c r="N1130" s="20">
        <v>10369</v>
      </c>
      <c r="O1130" s="20">
        <v>9324</v>
      </c>
      <c r="P1130" s="20">
        <v>112106</v>
      </c>
      <c r="Q1130" s="20">
        <v>37755</v>
      </c>
      <c r="R1130" s="20">
        <v>24075</v>
      </c>
      <c r="S1130" s="20">
        <v>45600</v>
      </c>
      <c r="T1130" s="21">
        <v>43448</v>
      </c>
      <c r="U1130" s="54">
        <v>12690</v>
      </c>
      <c r="V1130" s="20">
        <v>29354</v>
      </c>
      <c r="W1130" s="20">
        <v>19504</v>
      </c>
      <c r="X1130" s="20">
        <v>0</v>
      </c>
      <c r="Y1130" s="21">
        <v>0</v>
      </c>
      <c r="Z1130" s="20">
        <v>148086</v>
      </c>
      <c r="AA1130" s="21">
        <v>58638</v>
      </c>
      <c r="AB1130" s="32">
        <v>0</v>
      </c>
      <c r="AC1130" s="20">
        <v>422390</v>
      </c>
      <c r="AD1130" s="20">
        <v>254436</v>
      </c>
      <c r="AE1130" s="20">
        <v>537141</v>
      </c>
      <c r="AF1130" s="20">
        <v>324079</v>
      </c>
      <c r="AG1130" s="20">
        <v>141792</v>
      </c>
      <c r="AH1130" s="20">
        <v>46337</v>
      </c>
      <c r="AI1130" s="21">
        <v>9223</v>
      </c>
      <c r="AJ1130" s="25">
        <v>47017</v>
      </c>
      <c r="AK1130" s="25">
        <v>52642</v>
      </c>
      <c r="AL1130" s="25">
        <v>9424</v>
      </c>
      <c r="AM1130" s="22">
        <v>29401</v>
      </c>
      <c r="AN1130" s="20">
        <v>185632</v>
      </c>
      <c r="AO1130" s="20">
        <v>7290</v>
      </c>
      <c r="AP1130" s="54">
        <v>3075280</v>
      </c>
      <c r="AQ1130" s="25">
        <v>95432</v>
      </c>
      <c r="AR1130" s="25">
        <v>212357</v>
      </c>
      <c r="AS1130" s="54">
        <v>85106</v>
      </c>
      <c r="AT1130" s="54">
        <v>32058</v>
      </c>
      <c r="AU1130" s="54">
        <v>67543</v>
      </c>
      <c r="AV1130" s="54">
        <v>75593</v>
      </c>
      <c r="AW1130" s="25">
        <f t="shared" si="68"/>
        <v>568089</v>
      </c>
      <c r="AX1130" s="165">
        <v>414252</v>
      </c>
      <c r="AY1130" s="98">
        <f t="shared" si="69"/>
        <v>4057621</v>
      </c>
      <c r="AZ1130" s="73"/>
      <c r="BA1130" s="20">
        <v>526661</v>
      </c>
      <c r="BB1130" s="20">
        <v>26824</v>
      </c>
      <c r="BC1130" s="19">
        <v>553485</v>
      </c>
      <c r="BD1130" s="19">
        <f t="shared" si="70"/>
        <v>4611106</v>
      </c>
      <c r="BF1130" s="20">
        <v>275886</v>
      </c>
      <c r="BG1130" s="21">
        <f t="shared" si="71"/>
        <v>4335220</v>
      </c>
      <c r="BI1130" s="73"/>
      <c r="BJ1130" s="73"/>
      <c r="BK1130" s="73"/>
      <c r="BL1130" s="73"/>
      <c r="BM1130" s="73"/>
      <c r="BN1130" s="73"/>
      <c r="BO1130" s="73"/>
    </row>
    <row r="1131" spans="1:67" ht="22.5" customHeight="1" x14ac:dyDescent="0.2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209290</v>
      </c>
      <c r="G1131" s="20">
        <v>55424</v>
      </c>
      <c r="H1131" s="20">
        <v>77355</v>
      </c>
      <c r="I1131" s="20">
        <v>0</v>
      </c>
      <c r="J1131" s="20">
        <v>0</v>
      </c>
      <c r="K1131" s="20">
        <v>0</v>
      </c>
      <c r="L1131" s="20">
        <v>0</v>
      </c>
      <c r="M1131" s="20">
        <v>10194</v>
      </c>
      <c r="N1131" s="20">
        <v>4839</v>
      </c>
      <c r="O1131" s="20">
        <v>0</v>
      </c>
      <c r="P1131" s="20">
        <v>94941</v>
      </c>
      <c r="Q1131" s="20">
        <v>21745</v>
      </c>
      <c r="R1131" s="20">
        <v>70978</v>
      </c>
      <c r="S1131" s="20">
        <v>38304</v>
      </c>
      <c r="T1131" s="21">
        <v>10862</v>
      </c>
      <c r="U1131" s="54">
        <v>7276</v>
      </c>
      <c r="V1131" s="20">
        <v>29354</v>
      </c>
      <c r="W1131" s="20">
        <v>9752</v>
      </c>
      <c r="X1131" s="20">
        <v>0</v>
      </c>
      <c r="Y1131" s="21">
        <v>0</v>
      </c>
      <c r="Z1131" s="20">
        <v>120833</v>
      </c>
      <c r="AA1131" s="21">
        <v>0</v>
      </c>
      <c r="AB1131" s="32">
        <v>0</v>
      </c>
      <c r="AC1131" s="20">
        <v>257867</v>
      </c>
      <c r="AD1131" s="20">
        <v>252211</v>
      </c>
      <c r="AE1131" s="20">
        <v>301013</v>
      </c>
      <c r="AF1131" s="20">
        <v>140277</v>
      </c>
      <c r="AG1131" s="20">
        <v>90842</v>
      </c>
      <c r="AH1131" s="20">
        <v>125692</v>
      </c>
      <c r="AI1131" s="21">
        <v>35288</v>
      </c>
      <c r="AJ1131" s="25">
        <v>29702</v>
      </c>
      <c r="AK1131" s="25">
        <v>47354</v>
      </c>
      <c r="AL1131" s="25">
        <v>9825</v>
      </c>
      <c r="AM1131" s="22">
        <v>19390</v>
      </c>
      <c r="AN1131" s="20">
        <v>130676</v>
      </c>
      <c r="AO1131" s="20">
        <v>16125</v>
      </c>
      <c r="AP1131" s="54">
        <v>2217409</v>
      </c>
      <c r="AQ1131" s="25">
        <v>69651</v>
      </c>
      <c r="AR1131" s="25">
        <v>146781</v>
      </c>
      <c r="AS1131" s="54">
        <v>115001</v>
      </c>
      <c r="AT1131" s="54">
        <v>42287</v>
      </c>
      <c r="AU1131" s="54">
        <v>74870</v>
      </c>
      <c r="AV1131" s="54">
        <v>46375</v>
      </c>
      <c r="AW1131" s="25">
        <f t="shared" si="68"/>
        <v>494965</v>
      </c>
      <c r="AX1131" s="165">
        <v>283043</v>
      </c>
      <c r="AY1131" s="98">
        <f t="shared" si="69"/>
        <v>2995417</v>
      </c>
      <c r="AZ1131" s="73"/>
      <c r="BA1131" s="20">
        <v>383952</v>
      </c>
      <c r="BB1131" s="20">
        <v>72244</v>
      </c>
      <c r="BC1131" s="19">
        <v>456196</v>
      </c>
      <c r="BD1131" s="19">
        <f t="shared" si="70"/>
        <v>3451613</v>
      </c>
      <c r="BF1131" s="20">
        <v>169253</v>
      </c>
      <c r="BG1131" s="21">
        <f t="shared" si="71"/>
        <v>3282360</v>
      </c>
      <c r="BI1131" s="73"/>
      <c r="BJ1131" s="73"/>
      <c r="BK1131" s="73"/>
      <c r="BL1131" s="73"/>
      <c r="BM1131" s="73"/>
      <c r="BN1131" s="73"/>
      <c r="BO1131" s="73"/>
    </row>
    <row r="1132" spans="1:67" ht="22.5" customHeight="1" x14ac:dyDescent="0.2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333860</v>
      </c>
      <c r="G1132" s="20">
        <v>24521</v>
      </c>
      <c r="H1132" s="20">
        <v>23875</v>
      </c>
      <c r="I1132" s="20">
        <v>0</v>
      </c>
      <c r="J1132" s="20">
        <v>3683</v>
      </c>
      <c r="K1132" s="20">
        <v>0</v>
      </c>
      <c r="L1132" s="20">
        <v>0</v>
      </c>
      <c r="M1132" s="20">
        <v>18897</v>
      </c>
      <c r="N1132" s="20">
        <v>9734</v>
      </c>
      <c r="O1132" s="20">
        <v>2923</v>
      </c>
      <c r="P1132" s="20">
        <v>189379</v>
      </c>
      <c r="Q1132" s="20">
        <v>34882</v>
      </c>
      <c r="R1132" s="20">
        <v>38315</v>
      </c>
      <c r="S1132" s="20">
        <v>35568</v>
      </c>
      <c r="T1132" s="21">
        <v>21724</v>
      </c>
      <c r="U1132" s="54">
        <v>18993</v>
      </c>
      <c r="V1132" s="20">
        <v>18064</v>
      </c>
      <c r="W1132" s="20">
        <v>9752</v>
      </c>
      <c r="X1132" s="20">
        <v>0</v>
      </c>
      <c r="Y1132" s="21">
        <v>0</v>
      </c>
      <c r="Z1132" s="20">
        <v>150761</v>
      </c>
      <c r="AA1132" s="21">
        <v>33026</v>
      </c>
      <c r="AB1132" s="32">
        <v>0</v>
      </c>
      <c r="AC1132" s="20">
        <v>511787</v>
      </c>
      <c r="AD1132" s="20">
        <v>224888</v>
      </c>
      <c r="AE1132" s="20">
        <v>397094</v>
      </c>
      <c r="AF1132" s="20">
        <v>205652</v>
      </c>
      <c r="AG1132" s="20">
        <v>113518</v>
      </c>
      <c r="AH1132" s="20">
        <v>13882</v>
      </c>
      <c r="AI1132" s="21">
        <v>2005</v>
      </c>
      <c r="AJ1132" s="25">
        <v>43948</v>
      </c>
      <c r="AK1132" s="25">
        <v>48587</v>
      </c>
      <c r="AL1132" s="25">
        <v>10145</v>
      </c>
      <c r="AM1132" s="22">
        <v>26499</v>
      </c>
      <c r="AN1132" s="20">
        <v>118202</v>
      </c>
      <c r="AO1132" s="20">
        <v>2893</v>
      </c>
      <c r="AP1132" s="54">
        <v>2687057</v>
      </c>
      <c r="AQ1132" s="25">
        <v>89215</v>
      </c>
      <c r="AR1132" s="25">
        <v>103387</v>
      </c>
      <c r="AS1132" s="54">
        <v>29502</v>
      </c>
      <c r="AT1132" s="54">
        <v>35767</v>
      </c>
      <c r="AU1132" s="54">
        <v>34932</v>
      </c>
      <c r="AV1132" s="54">
        <v>76942</v>
      </c>
      <c r="AW1132" s="25">
        <f t="shared" si="68"/>
        <v>369745</v>
      </c>
      <c r="AX1132" s="165">
        <v>466162</v>
      </c>
      <c r="AY1132" s="98">
        <f t="shared" si="69"/>
        <v>3522964</v>
      </c>
      <c r="AZ1132" s="73"/>
      <c r="BA1132" s="20">
        <v>502189</v>
      </c>
      <c r="BB1132" s="20">
        <v>6108</v>
      </c>
      <c r="BC1132" s="19">
        <v>508297</v>
      </c>
      <c r="BD1132" s="19">
        <f t="shared" si="70"/>
        <v>4031261</v>
      </c>
      <c r="BF1132" s="20">
        <v>280809</v>
      </c>
      <c r="BG1132" s="21">
        <f t="shared" si="71"/>
        <v>3750452</v>
      </c>
      <c r="BI1132" s="73"/>
      <c r="BJ1132" s="73"/>
      <c r="BK1132" s="73"/>
      <c r="BL1132" s="73"/>
      <c r="BM1132" s="73"/>
      <c r="BN1132" s="73"/>
      <c r="BO1132" s="73"/>
    </row>
    <row r="1133" spans="1:67" ht="22.5" customHeight="1" x14ac:dyDescent="0.2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653843</v>
      </c>
      <c r="G1133" s="20">
        <v>68115</v>
      </c>
      <c r="H1133" s="20">
        <v>52143</v>
      </c>
      <c r="I1133" s="20">
        <v>0</v>
      </c>
      <c r="J1133" s="20">
        <v>0</v>
      </c>
      <c r="K1133" s="20">
        <v>0</v>
      </c>
      <c r="L1133" s="20">
        <v>0</v>
      </c>
      <c r="M1133" s="20">
        <v>47481</v>
      </c>
      <c r="N1133" s="20">
        <v>26591</v>
      </c>
      <c r="O1133" s="20">
        <v>7770</v>
      </c>
      <c r="P1133" s="20">
        <v>83716</v>
      </c>
      <c r="Q1133" s="20">
        <v>71021</v>
      </c>
      <c r="R1133" s="20">
        <v>105732</v>
      </c>
      <c r="S1133" s="20">
        <v>90288</v>
      </c>
      <c r="T1133" s="21">
        <v>54310</v>
      </c>
      <c r="U1133" s="54">
        <v>50295</v>
      </c>
      <c r="V1133" s="20">
        <v>53063</v>
      </c>
      <c r="W1133" s="20">
        <v>29256</v>
      </c>
      <c r="X1133" s="20">
        <v>0</v>
      </c>
      <c r="Y1133" s="21">
        <v>0</v>
      </c>
      <c r="Z1133" s="20">
        <v>318260</v>
      </c>
      <c r="AA1133" s="21">
        <v>0</v>
      </c>
      <c r="AB1133" s="32">
        <v>0</v>
      </c>
      <c r="AC1133" s="20">
        <v>1407020</v>
      </c>
      <c r="AD1133" s="20">
        <v>431838</v>
      </c>
      <c r="AE1133" s="20">
        <v>817529</v>
      </c>
      <c r="AF1133" s="20">
        <v>485507</v>
      </c>
      <c r="AG1133" s="20">
        <v>266048</v>
      </c>
      <c r="AH1133" s="20">
        <v>47557</v>
      </c>
      <c r="AI1133" s="21">
        <v>7218</v>
      </c>
      <c r="AJ1133" s="25">
        <v>76522</v>
      </c>
      <c r="AK1133" s="25">
        <v>86670</v>
      </c>
      <c r="AL1133" s="25">
        <v>17900</v>
      </c>
      <c r="AM1133" s="22">
        <v>50574</v>
      </c>
      <c r="AN1133" s="20">
        <v>204417</v>
      </c>
      <c r="AO1133" s="20">
        <v>8026</v>
      </c>
      <c r="AP1133" s="54">
        <v>5618710</v>
      </c>
      <c r="AQ1133" s="25">
        <v>143934</v>
      </c>
      <c r="AR1133" s="25">
        <v>181070</v>
      </c>
      <c r="AS1133" s="54">
        <v>53377</v>
      </c>
      <c r="AT1133" s="54">
        <v>36281</v>
      </c>
      <c r="AU1133" s="54">
        <v>104905</v>
      </c>
      <c r="AV1133" s="54">
        <v>175480</v>
      </c>
      <c r="AW1133" s="25">
        <f t="shared" si="68"/>
        <v>695047</v>
      </c>
      <c r="AX1133" s="165">
        <v>908008</v>
      </c>
      <c r="AY1133" s="98">
        <f t="shared" si="69"/>
        <v>7221765</v>
      </c>
      <c r="AZ1133" s="73"/>
      <c r="BA1133" s="20">
        <v>981901</v>
      </c>
      <c r="BB1133" s="20">
        <v>20557</v>
      </c>
      <c r="BC1133" s="19">
        <v>1002458</v>
      </c>
      <c r="BD1133" s="19">
        <f t="shared" si="70"/>
        <v>8224223</v>
      </c>
      <c r="BF1133" s="20">
        <v>640437</v>
      </c>
      <c r="BG1133" s="21">
        <f t="shared" si="71"/>
        <v>7583786</v>
      </c>
      <c r="BI1133" s="73"/>
      <c r="BJ1133" s="73"/>
      <c r="BK1133" s="73"/>
      <c r="BL1133" s="73"/>
      <c r="BM1133" s="73"/>
      <c r="BN1133" s="73"/>
      <c r="BO1133" s="73"/>
    </row>
    <row r="1134" spans="1:67" ht="22.5" customHeight="1" x14ac:dyDescent="0.2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241383</v>
      </c>
      <c r="G1134" s="20">
        <v>12906</v>
      </c>
      <c r="H1134" s="20">
        <v>15280</v>
      </c>
      <c r="I1134" s="20">
        <v>0</v>
      </c>
      <c r="J1134" s="20">
        <v>0</v>
      </c>
      <c r="K1134" s="20">
        <v>0</v>
      </c>
      <c r="L1134" s="20">
        <v>1877</v>
      </c>
      <c r="M1134" s="20">
        <v>9153</v>
      </c>
      <c r="N1134" s="20">
        <v>4907</v>
      </c>
      <c r="O1134" s="20">
        <v>888</v>
      </c>
      <c r="P1134" s="20">
        <v>16603</v>
      </c>
      <c r="Q1134" s="20">
        <v>22637</v>
      </c>
      <c r="R1134" s="20">
        <v>20203</v>
      </c>
      <c r="S1134" s="20">
        <v>20064</v>
      </c>
      <c r="T1134" s="21">
        <v>10862</v>
      </c>
      <c r="U1134" s="54">
        <v>11633</v>
      </c>
      <c r="V1134" s="20">
        <v>12419</v>
      </c>
      <c r="W1134" s="20">
        <v>9752</v>
      </c>
      <c r="X1134" s="20">
        <v>0</v>
      </c>
      <c r="Y1134" s="21">
        <v>0</v>
      </c>
      <c r="Z1134" s="20">
        <v>87087</v>
      </c>
      <c r="AA1134" s="21">
        <v>40440</v>
      </c>
      <c r="AB1134" s="32">
        <v>0</v>
      </c>
      <c r="AC1134" s="20">
        <v>372848</v>
      </c>
      <c r="AD1134" s="20">
        <v>140005</v>
      </c>
      <c r="AE1134" s="20">
        <v>209117</v>
      </c>
      <c r="AF1134" s="20">
        <v>86876</v>
      </c>
      <c r="AG1134" s="20">
        <v>54575</v>
      </c>
      <c r="AH1134" s="20">
        <v>14820</v>
      </c>
      <c r="AI1134" s="21">
        <v>1203</v>
      </c>
      <c r="AJ1134" s="25">
        <v>29169</v>
      </c>
      <c r="AK1134" s="25">
        <v>37066</v>
      </c>
      <c r="AL1134" s="25">
        <v>5213</v>
      </c>
      <c r="AM1134" s="22">
        <v>17892</v>
      </c>
      <c r="AN1134" s="20">
        <v>107400</v>
      </c>
      <c r="AO1134" s="20">
        <v>1877</v>
      </c>
      <c r="AP1134" s="54">
        <v>1616155</v>
      </c>
      <c r="AQ1134" s="25">
        <v>67118</v>
      </c>
      <c r="AR1134" s="25">
        <v>92494</v>
      </c>
      <c r="AS1134" s="54">
        <v>10645</v>
      </c>
      <c r="AT1134" s="54">
        <v>19758</v>
      </c>
      <c r="AU1134" s="54">
        <v>27742</v>
      </c>
      <c r="AV1134" s="54">
        <v>0</v>
      </c>
      <c r="AW1134" s="25">
        <f t="shared" si="68"/>
        <v>217757</v>
      </c>
      <c r="AX1134" s="165">
        <v>259387</v>
      </c>
      <c r="AY1134" s="98">
        <f t="shared" si="69"/>
        <v>2093299</v>
      </c>
      <c r="AZ1134" s="73"/>
      <c r="BA1134" s="20">
        <v>372742</v>
      </c>
      <c r="BB1134" s="20">
        <v>5720</v>
      </c>
      <c r="BC1134" s="19">
        <v>378462</v>
      </c>
      <c r="BD1134" s="19">
        <f t="shared" si="70"/>
        <v>2471761</v>
      </c>
      <c r="BF1134" s="20">
        <v>0</v>
      </c>
      <c r="BG1134" s="21">
        <f t="shared" si="71"/>
        <v>2471761</v>
      </c>
      <c r="BI1134" s="73"/>
      <c r="BJ1134" s="73"/>
      <c r="BK1134" s="73"/>
      <c r="BL1134" s="73"/>
      <c r="BM1134" s="73"/>
      <c r="BN1134" s="73"/>
      <c r="BO1134" s="73"/>
    </row>
    <row r="1135" spans="1:67" ht="22.5" customHeight="1" x14ac:dyDescent="0.2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276120</v>
      </c>
      <c r="G1135" s="20">
        <v>44597</v>
      </c>
      <c r="H1135" s="20">
        <v>35908</v>
      </c>
      <c r="I1135" s="20">
        <v>0</v>
      </c>
      <c r="J1135" s="20">
        <v>7405</v>
      </c>
      <c r="K1135" s="20">
        <v>0</v>
      </c>
      <c r="L1135" s="20">
        <v>6199</v>
      </c>
      <c r="M1135" s="20">
        <v>15789</v>
      </c>
      <c r="N1135" s="20">
        <v>7896</v>
      </c>
      <c r="O1135" s="20">
        <v>37851</v>
      </c>
      <c r="P1135" s="20">
        <v>20116</v>
      </c>
      <c r="Q1135" s="20">
        <v>30725</v>
      </c>
      <c r="R1135" s="20">
        <v>28347</v>
      </c>
      <c r="S1135" s="20">
        <v>30096</v>
      </c>
      <c r="T1135" s="21">
        <v>32586</v>
      </c>
      <c r="U1135" s="54">
        <v>12352</v>
      </c>
      <c r="V1135" s="20">
        <v>37257</v>
      </c>
      <c r="W1135" s="20">
        <v>9752</v>
      </c>
      <c r="X1135" s="20">
        <v>0</v>
      </c>
      <c r="Y1135" s="21">
        <v>0</v>
      </c>
      <c r="Z1135" s="20">
        <v>158550</v>
      </c>
      <c r="AA1135" s="21">
        <v>24938</v>
      </c>
      <c r="AB1135" s="32">
        <v>0</v>
      </c>
      <c r="AC1135" s="20">
        <v>485263</v>
      </c>
      <c r="AD1135" s="20">
        <v>275823</v>
      </c>
      <c r="AE1135" s="20">
        <v>482091</v>
      </c>
      <c r="AF1135" s="20">
        <v>254334</v>
      </c>
      <c r="AG1135" s="20">
        <v>87151</v>
      </c>
      <c r="AH1135" s="20">
        <v>25045</v>
      </c>
      <c r="AI1135" s="21">
        <v>16040</v>
      </c>
      <c r="AJ1135" s="25">
        <v>40266</v>
      </c>
      <c r="AK1135" s="25">
        <v>52302</v>
      </c>
      <c r="AL1135" s="25">
        <v>12173</v>
      </c>
      <c r="AM1135" s="22">
        <v>26589</v>
      </c>
      <c r="AN1135" s="20">
        <v>149238</v>
      </c>
      <c r="AO1135" s="20">
        <v>9385</v>
      </c>
      <c r="AP1135" s="54">
        <v>2732184</v>
      </c>
      <c r="AQ1135" s="25">
        <v>68649</v>
      </c>
      <c r="AR1135" s="25">
        <v>145248</v>
      </c>
      <c r="AS1135" s="54">
        <v>81660</v>
      </c>
      <c r="AT1135" s="54">
        <v>31950</v>
      </c>
      <c r="AU1135" s="54">
        <v>66791</v>
      </c>
      <c r="AV1135" s="54">
        <v>76781</v>
      </c>
      <c r="AW1135" s="25">
        <f t="shared" si="68"/>
        <v>471079</v>
      </c>
      <c r="AX1135" s="165">
        <v>503954</v>
      </c>
      <c r="AY1135" s="98">
        <f t="shared" si="69"/>
        <v>3707217</v>
      </c>
      <c r="AZ1135" s="73"/>
      <c r="BA1135" s="20">
        <v>476786</v>
      </c>
      <c r="BB1135" s="20">
        <v>35666</v>
      </c>
      <c r="BC1135" s="19">
        <v>512452</v>
      </c>
      <c r="BD1135" s="19">
        <f t="shared" si="70"/>
        <v>4219669</v>
      </c>
      <c r="BF1135" s="20">
        <v>280224</v>
      </c>
      <c r="BG1135" s="21">
        <f t="shared" si="71"/>
        <v>3939445</v>
      </c>
      <c r="BI1135" s="73"/>
      <c r="BJ1135" s="73"/>
      <c r="BK1135" s="73"/>
      <c r="BL1135" s="73"/>
      <c r="BM1135" s="73"/>
      <c r="BN1135" s="73"/>
      <c r="BO1135" s="73"/>
    </row>
    <row r="1136" spans="1:67" ht="22.5" customHeight="1" x14ac:dyDescent="0.2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281408</v>
      </c>
      <c r="G1136" s="20">
        <v>30974</v>
      </c>
      <c r="H1136" s="20">
        <v>29223</v>
      </c>
      <c r="I1136" s="20">
        <v>0</v>
      </c>
      <c r="J1136" s="20">
        <v>0</v>
      </c>
      <c r="K1136" s="20">
        <v>0</v>
      </c>
      <c r="L1136" s="20">
        <v>0</v>
      </c>
      <c r="M1136" s="20">
        <v>14868</v>
      </c>
      <c r="N1136" s="20">
        <v>7491</v>
      </c>
      <c r="O1136" s="20">
        <v>1628</v>
      </c>
      <c r="P1136" s="20">
        <v>98585</v>
      </c>
      <c r="Q1136" s="20">
        <v>29784</v>
      </c>
      <c r="R1136" s="20">
        <v>29103</v>
      </c>
      <c r="S1136" s="20">
        <v>34656</v>
      </c>
      <c r="T1136" s="21">
        <v>21724</v>
      </c>
      <c r="U1136" s="54">
        <v>15440</v>
      </c>
      <c r="V1136" s="20">
        <v>19193</v>
      </c>
      <c r="W1136" s="20">
        <v>9752</v>
      </c>
      <c r="X1136" s="20">
        <v>0</v>
      </c>
      <c r="Y1136" s="21">
        <v>0</v>
      </c>
      <c r="Z1136" s="20">
        <v>128059</v>
      </c>
      <c r="AA1136" s="21">
        <v>20220</v>
      </c>
      <c r="AB1136" s="32">
        <v>0</v>
      </c>
      <c r="AC1136" s="20">
        <v>306802</v>
      </c>
      <c r="AD1136" s="20">
        <v>175587</v>
      </c>
      <c r="AE1136" s="20">
        <v>303803</v>
      </c>
      <c r="AF1136" s="20">
        <v>155048</v>
      </c>
      <c r="AG1136" s="20">
        <v>83278</v>
      </c>
      <c r="AH1136" s="20">
        <v>43336</v>
      </c>
      <c r="AI1136" s="21">
        <v>2807</v>
      </c>
      <c r="AJ1136" s="25">
        <v>37588</v>
      </c>
      <c r="AK1136" s="25">
        <v>42117</v>
      </c>
      <c r="AL1136" s="25">
        <v>7912</v>
      </c>
      <c r="AM1136" s="22">
        <v>21812</v>
      </c>
      <c r="AN1136" s="20">
        <v>113954</v>
      </c>
      <c r="AO1136" s="20">
        <v>3692</v>
      </c>
      <c r="AP1136" s="54">
        <v>2069844</v>
      </c>
      <c r="AQ1136" s="25">
        <v>64864</v>
      </c>
      <c r="AR1136" s="25">
        <v>109976</v>
      </c>
      <c r="AS1136" s="54">
        <v>36202</v>
      </c>
      <c r="AT1136" s="54">
        <v>27172</v>
      </c>
      <c r="AU1136" s="54">
        <v>52358</v>
      </c>
      <c r="AV1136" s="54">
        <v>55972</v>
      </c>
      <c r="AW1136" s="25">
        <f t="shared" si="68"/>
        <v>346544</v>
      </c>
      <c r="AX1136" s="165">
        <v>299539</v>
      </c>
      <c r="AY1136" s="98">
        <f t="shared" si="69"/>
        <v>2715927</v>
      </c>
      <c r="AZ1136" s="73"/>
      <c r="BA1136" s="20">
        <v>451307</v>
      </c>
      <c r="BB1136" s="20">
        <v>14358</v>
      </c>
      <c r="BC1136" s="19">
        <v>465665</v>
      </c>
      <c r="BD1136" s="19">
        <f t="shared" si="70"/>
        <v>3181592</v>
      </c>
      <c r="BF1136" s="20">
        <v>204277</v>
      </c>
      <c r="BG1136" s="21">
        <f t="shared" si="71"/>
        <v>2977315</v>
      </c>
      <c r="BI1136" s="73"/>
      <c r="BJ1136" s="73"/>
      <c r="BK1136" s="73"/>
      <c r="BL1136" s="73"/>
      <c r="BM1136" s="73"/>
      <c r="BN1136" s="73"/>
      <c r="BO1136" s="73"/>
    </row>
    <row r="1137" spans="1:67" ht="22.5" customHeight="1" x14ac:dyDescent="0.2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301041</v>
      </c>
      <c r="G1137" s="20">
        <v>46462</v>
      </c>
      <c r="H1137" s="20">
        <v>58255</v>
      </c>
      <c r="I1137" s="20">
        <v>0</v>
      </c>
      <c r="J1137" s="20">
        <v>0</v>
      </c>
      <c r="K1137" s="20">
        <v>0</v>
      </c>
      <c r="L1137" s="20">
        <v>0</v>
      </c>
      <c r="M1137" s="20">
        <v>17151</v>
      </c>
      <c r="N1137" s="20">
        <v>8872</v>
      </c>
      <c r="O1137" s="20">
        <v>2553</v>
      </c>
      <c r="P1137" s="20">
        <v>103210</v>
      </c>
      <c r="Q1137" s="20">
        <v>32929</v>
      </c>
      <c r="R1137" s="20">
        <v>102172</v>
      </c>
      <c r="S1137" s="20">
        <v>39216</v>
      </c>
      <c r="T1137" s="21">
        <v>41276</v>
      </c>
      <c r="U1137" s="54">
        <v>15736</v>
      </c>
      <c r="V1137" s="20">
        <v>32741</v>
      </c>
      <c r="W1137" s="20">
        <v>9752</v>
      </c>
      <c r="X1137" s="20">
        <v>0</v>
      </c>
      <c r="Y1137" s="21">
        <v>0</v>
      </c>
      <c r="Z1137" s="20">
        <v>142823</v>
      </c>
      <c r="AA1137" s="21">
        <v>51224</v>
      </c>
      <c r="AB1137" s="32">
        <v>0</v>
      </c>
      <c r="AC1137" s="20">
        <v>511897</v>
      </c>
      <c r="AD1137" s="20">
        <v>197311</v>
      </c>
      <c r="AE1137" s="20">
        <v>383368</v>
      </c>
      <c r="AF1137" s="20">
        <v>206526</v>
      </c>
      <c r="AG1137" s="20">
        <v>93856</v>
      </c>
      <c r="AH1137" s="20">
        <v>89016</v>
      </c>
      <c r="AI1137" s="21">
        <v>12431</v>
      </c>
      <c r="AJ1137" s="25">
        <v>42451</v>
      </c>
      <c r="AK1137" s="25">
        <v>46203</v>
      </c>
      <c r="AL1137" s="25">
        <v>9938</v>
      </c>
      <c r="AM1137" s="22">
        <v>24775</v>
      </c>
      <c r="AN1137" s="20">
        <v>120771</v>
      </c>
      <c r="AO1137" s="20">
        <v>7404</v>
      </c>
      <c r="AP1137" s="54">
        <v>2751360</v>
      </c>
      <c r="AQ1137" s="25">
        <v>66210</v>
      </c>
      <c r="AR1137" s="25">
        <v>130237</v>
      </c>
      <c r="AS1137" s="54">
        <v>62741</v>
      </c>
      <c r="AT1137" s="54">
        <v>32432</v>
      </c>
      <c r="AU1137" s="54">
        <v>59667</v>
      </c>
      <c r="AV1137" s="54">
        <v>62517</v>
      </c>
      <c r="AW1137" s="25">
        <f t="shared" si="68"/>
        <v>413804</v>
      </c>
      <c r="AX1137" s="165">
        <v>332869</v>
      </c>
      <c r="AY1137" s="98">
        <f t="shared" si="69"/>
        <v>3498033</v>
      </c>
      <c r="AZ1137" s="73"/>
      <c r="BA1137" s="20">
        <v>490067</v>
      </c>
      <c r="BB1137" s="20">
        <v>25548</v>
      </c>
      <c r="BC1137" s="19">
        <v>515615</v>
      </c>
      <c r="BD1137" s="19">
        <f t="shared" si="70"/>
        <v>4013648</v>
      </c>
      <c r="BF1137" s="20">
        <v>228165</v>
      </c>
      <c r="BG1137" s="21">
        <f t="shared" si="71"/>
        <v>3785483</v>
      </c>
      <c r="BI1137" s="73"/>
      <c r="BJ1137" s="73"/>
      <c r="BK1137" s="73"/>
      <c r="BL1137" s="73"/>
      <c r="BM1137" s="73"/>
      <c r="BN1137" s="73"/>
      <c r="BO1137" s="73"/>
    </row>
    <row r="1138" spans="1:67" ht="22.5" customHeight="1" x14ac:dyDescent="0.2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150181</v>
      </c>
      <c r="G1138" s="20">
        <v>19001</v>
      </c>
      <c r="H1138" s="20">
        <v>18336</v>
      </c>
      <c r="I1138" s="20">
        <v>0</v>
      </c>
      <c r="J1138" s="20">
        <v>0</v>
      </c>
      <c r="K1138" s="20">
        <v>0</v>
      </c>
      <c r="L1138" s="20">
        <v>0</v>
      </c>
      <c r="M1138" s="20">
        <v>5624</v>
      </c>
      <c r="N1138" s="20">
        <v>2736</v>
      </c>
      <c r="O1138" s="20">
        <v>0</v>
      </c>
      <c r="P1138" s="20">
        <v>50406</v>
      </c>
      <c r="Q1138" s="20">
        <v>17851</v>
      </c>
      <c r="R1138" s="20">
        <v>25321</v>
      </c>
      <c r="S1138" s="20">
        <v>20064</v>
      </c>
      <c r="T1138" s="21">
        <v>21724</v>
      </c>
      <c r="U1138" s="54">
        <v>10025</v>
      </c>
      <c r="V1138" s="20">
        <v>5645</v>
      </c>
      <c r="W1138" s="20">
        <v>9752</v>
      </c>
      <c r="X1138" s="20">
        <v>0</v>
      </c>
      <c r="Y1138" s="21">
        <v>0</v>
      </c>
      <c r="Z1138" s="20">
        <v>83471</v>
      </c>
      <c r="AA1138" s="21">
        <v>0</v>
      </c>
      <c r="AB1138" s="32">
        <v>0</v>
      </c>
      <c r="AC1138" s="20">
        <v>148184</v>
      </c>
      <c r="AD1138" s="20">
        <v>133478</v>
      </c>
      <c r="AE1138" s="20">
        <v>188711</v>
      </c>
      <c r="AF1138" s="20">
        <v>87400</v>
      </c>
      <c r="AG1138" s="20">
        <v>30493</v>
      </c>
      <c r="AH1138" s="20">
        <v>43617</v>
      </c>
      <c r="AI1138" s="21">
        <v>19248</v>
      </c>
      <c r="AJ1138" s="25">
        <v>22075</v>
      </c>
      <c r="AK1138" s="25">
        <v>33898</v>
      </c>
      <c r="AL1138" s="25">
        <v>5657</v>
      </c>
      <c r="AM1138" s="22">
        <v>13341</v>
      </c>
      <c r="AN1138" s="20">
        <v>97405</v>
      </c>
      <c r="AO1138" s="20">
        <v>6108</v>
      </c>
      <c r="AP1138" s="54">
        <v>1269752</v>
      </c>
      <c r="AQ1138" s="25">
        <v>64677</v>
      </c>
      <c r="AR1138" s="25">
        <v>107124</v>
      </c>
      <c r="AS1138" s="54">
        <v>67796</v>
      </c>
      <c r="AT1138" s="54">
        <v>38549</v>
      </c>
      <c r="AU1138" s="54">
        <v>49086</v>
      </c>
      <c r="AV1138" s="54">
        <v>23800</v>
      </c>
      <c r="AW1138" s="25">
        <f t="shared" si="68"/>
        <v>351032</v>
      </c>
      <c r="AX1138" s="165">
        <v>183788</v>
      </c>
      <c r="AY1138" s="98">
        <f t="shared" si="69"/>
        <v>1804572</v>
      </c>
      <c r="AZ1138" s="73"/>
      <c r="BA1138" s="20">
        <v>294196</v>
      </c>
      <c r="BB1138" s="20">
        <v>25092</v>
      </c>
      <c r="BC1138" s="19">
        <v>319288</v>
      </c>
      <c r="BD1138" s="19">
        <f t="shared" si="70"/>
        <v>2123860</v>
      </c>
      <c r="BF1138" s="20">
        <v>86860</v>
      </c>
      <c r="BG1138" s="21">
        <f t="shared" si="71"/>
        <v>2037000</v>
      </c>
      <c r="BI1138" s="73"/>
      <c r="BJ1138" s="73"/>
      <c r="BK1138" s="73"/>
      <c r="BL1138" s="73"/>
      <c r="BM1138" s="73"/>
      <c r="BN1138" s="73"/>
      <c r="BO1138" s="73"/>
    </row>
    <row r="1139" spans="1:67" ht="22.5" customHeight="1" x14ac:dyDescent="0.2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17794694</v>
      </c>
      <c r="G1139" s="20">
        <v>4792643</v>
      </c>
      <c r="H1139" s="20">
        <v>5671936</v>
      </c>
      <c r="I1139" s="20">
        <v>1933787</v>
      </c>
      <c r="J1139" s="20">
        <v>951000</v>
      </c>
      <c r="K1139" s="20">
        <v>19003</v>
      </c>
      <c r="L1139" s="20">
        <v>16765</v>
      </c>
      <c r="M1139" s="20">
        <v>7493549</v>
      </c>
      <c r="N1139" s="20">
        <v>1443311</v>
      </c>
      <c r="O1139" s="20">
        <v>605209</v>
      </c>
      <c r="P1139" s="20">
        <v>2188261</v>
      </c>
      <c r="Q1139" s="20">
        <v>4930663</v>
      </c>
      <c r="R1139" s="20">
        <v>3386361</v>
      </c>
      <c r="S1139" s="20">
        <v>3295056</v>
      </c>
      <c r="T1139" s="21">
        <v>1790275</v>
      </c>
      <c r="U1139" s="54">
        <v>1545177</v>
      </c>
      <c r="V1139" s="20">
        <v>1629147</v>
      </c>
      <c r="W1139" s="20">
        <v>828920</v>
      </c>
      <c r="X1139" s="20">
        <v>3987788</v>
      </c>
      <c r="Y1139" s="21">
        <v>632146</v>
      </c>
      <c r="Z1139" s="20">
        <v>65361397</v>
      </c>
      <c r="AA1139" s="21">
        <v>822280</v>
      </c>
      <c r="AB1139" s="32">
        <v>23831694</v>
      </c>
      <c r="AC1139" s="20">
        <v>43831643</v>
      </c>
      <c r="AD1139" s="20">
        <v>25963821</v>
      </c>
      <c r="AE1139" s="20">
        <v>29896774</v>
      </c>
      <c r="AF1139" s="20">
        <v>17706366</v>
      </c>
      <c r="AG1139" s="20">
        <v>12986787</v>
      </c>
      <c r="AH1139" s="20">
        <v>383079</v>
      </c>
      <c r="AI1139" s="21">
        <v>232981</v>
      </c>
      <c r="AJ1139" s="25">
        <v>2780555</v>
      </c>
      <c r="AK1139" s="25">
        <v>1897288</v>
      </c>
      <c r="AL1139" s="25">
        <v>575249</v>
      </c>
      <c r="AM1139" s="22">
        <v>1076834</v>
      </c>
      <c r="AN1139" s="20">
        <v>19446854</v>
      </c>
      <c r="AO1139" s="20">
        <v>1103254</v>
      </c>
      <c r="AP1139" s="54">
        <v>312832547</v>
      </c>
      <c r="AQ1139" s="25">
        <v>1464215</v>
      </c>
      <c r="AR1139" s="25">
        <v>2019641</v>
      </c>
      <c r="AS1139" s="54">
        <v>726556</v>
      </c>
      <c r="AT1139" s="54">
        <v>515278</v>
      </c>
      <c r="AU1139" s="54">
        <v>1066930</v>
      </c>
      <c r="AV1139" s="54">
        <v>14450602</v>
      </c>
      <c r="AW1139" s="25">
        <f t="shared" si="68"/>
        <v>20243222</v>
      </c>
      <c r="AX1139" s="165">
        <v>43886617</v>
      </c>
      <c r="AY1139" s="98">
        <f t="shared" si="69"/>
        <v>376962386</v>
      </c>
      <c r="AZ1139" s="73"/>
      <c r="BA1139" s="20">
        <v>18568586</v>
      </c>
      <c r="BB1139" s="20">
        <v>582193</v>
      </c>
      <c r="BC1139" s="19">
        <v>19150779</v>
      </c>
      <c r="BD1139" s="19">
        <f t="shared" si="70"/>
        <v>396113165</v>
      </c>
      <c r="BF1139" s="20">
        <v>52739422</v>
      </c>
      <c r="BG1139" s="21">
        <f t="shared" si="71"/>
        <v>343373743</v>
      </c>
      <c r="BI1139" s="73"/>
      <c r="BJ1139" s="73"/>
      <c r="BK1139" s="73"/>
      <c r="BL1139" s="73"/>
      <c r="BM1139" s="73"/>
      <c r="BN1139" s="73"/>
      <c r="BO1139" s="73"/>
    </row>
    <row r="1140" spans="1:67" ht="22.5" customHeight="1" x14ac:dyDescent="0.2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6234298</v>
      </c>
      <c r="G1140" s="20">
        <v>1237112</v>
      </c>
      <c r="H1140" s="20">
        <v>1668385</v>
      </c>
      <c r="I1140" s="20">
        <v>4625</v>
      </c>
      <c r="J1140" s="20">
        <v>158</v>
      </c>
      <c r="K1140" s="20">
        <v>38597</v>
      </c>
      <c r="L1140" s="20">
        <v>32322</v>
      </c>
      <c r="M1140" s="20">
        <v>592377</v>
      </c>
      <c r="N1140" s="20">
        <v>349723</v>
      </c>
      <c r="O1140" s="20">
        <v>175380</v>
      </c>
      <c r="P1140" s="20">
        <v>2619198</v>
      </c>
      <c r="Q1140" s="20">
        <v>703531</v>
      </c>
      <c r="R1140" s="20">
        <v>1285694</v>
      </c>
      <c r="S1140" s="20">
        <v>1085280</v>
      </c>
      <c r="T1140" s="21">
        <v>749478</v>
      </c>
      <c r="U1140" s="54">
        <v>581921</v>
      </c>
      <c r="V1140" s="20">
        <v>540791</v>
      </c>
      <c r="W1140" s="20">
        <v>341320</v>
      </c>
      <c r="X1140" s="20">
        <v>1131228</v>
      </c>
      <c r="Y1140" s="21">
        <v>172209</v>
      </c>
      <c r="Z1140" s="20">
        <v>3137742</v>
      </c>
      <c r="AA1140" s="21">
        <v>1044026</v>
      </c>
      <c r="AB1140" s="32">
        <v>4789516</v>
      </c>
      <c r="AC1140" s="20">
        <v>13271046</v>
      </c>
      <c r="AD1140" s="20">
        <v>6322349</v>
      </c>
      <c r="AE1140" s="20">
        <v>10023210</v>
      </c>
      <c r="AF1140" s="20">
        <v>5722515</v>
      </c>
      <c r="AG1140" s="20">
        <v>4220023</v>
      </c>
      <c r="AH1140" s="20">
        <v>554733</v>
      </c>
      <c r="AI1140" s="21">
        <v>183257</v>
      </c>
      <c r="AJ1140" s="25">
        <v>756886</v>
      </c>
      <c r="AK1140" s="25">
        <v>577820</v>
      </c>
      <c r="AL1140" s="25">
        <v>210862</v>
      </c>
      <c r="AM1140" s="22">
        <v>355584</v>
      </c>
      <c r="AN1140" s="20">
        <v>5656945</v>
      </c>
      <c r="AO1140" s="20">
        <v>492212</v>
      </c>
      <c r="AP1140" s="54">
        <v>76862353</v>
      </c>
      <c r="AQ1140" s="25">
        <v>726416</v>
      </c>
      <c r="AR1140" s="25">
        <v>858922</v>
      </c>
      <c r="AS1140" s="54">
        <v>400511</v>
      </c>
      <c r="AT1140" s="54">
        <v>255723</v>
      </c>
      <c r="AU1140" s="54">
        <v>451115</v>
      </c>
      <c r="AV1140" s="54">
        <v>3147883</v>
      </c>
      <c r="AW1140" s="25">
        <f t="shared" si="68"/>
        <v>5840570</v>
      </c>
      <c r="AX1140" s="165">
        <v>14297221</v>
      </c>
      <c r="AY1140" s="98">
        <f t="shared" si="69"/>
        <v>97000144</v>
      </c>
      <c r="AZ1140" s="73"/>
      <c r="BA1140" s="20">
        <v>7340954</v>
      </c>
      <c r="BB1140" s="20">
        <v>498600</v>
      </c>
      <c r="BC1140" s="19">
        <v>7839554</v>
      </c>
      <c r="BD1140" s="19">
        <f t="shared" si="70"/>
        <v>104839698</v>
      </c>
      <c r="BF1140" s="20">
        <v>11488624</v>
      </c>
      <c r="BG1140" s="21">
        <f t="shared" si="71"/>
        <v>93351074</v>
      </c>
      <c r="BI1140" s="73"/>
      <c r="BJ1140" s="73"/>
      <c r="BK1140" s="73"/>
      <c r="BL1140" s="73"/>
      <c r="BM1140" s="73"/>
      <c r="BN1140" s="73"/>
      <c r="BO1140" s="73"/>
    </row>
    <row r="1141" spans="1:67" ht="22.5" customHeight="1" x14ac:dyDescent="0.2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5168920</v>
      </c>
      <c r="G1141" s="20">
        <v>505127</v>
      </c>
      <c r="H1141" s="20">
        <v>651310</v>
      </c>
      <c r="I1141" s="20">
        <v>2510</v>
      </c>
      <c r="J1141" s="20">
        <v>0</v>
      </c>
      <c r="K1141" s="20">
        <v>0</v>
      </c>
      <c r="L1141" s="20">
        <v>0</v>
      </c>
      <c r="M1141" s="20">
        <v>568608</v>
      </c>
      <c r="N1141" s="20">
        <v>304161</v>
      </c>
      <c r="O1141" s="20">
        <v>69264</v>
      </c>
      <c r="P1141" s="20">
        <v>534311</v>
      </c>
      <c r="Q1141" s="20">
        <v>769153</v>
      </c>
      <c r="R1141" s="20">
        <v>959420</v>
      </c>
      <c r="S1141" s="20">
        <v>825360</v>
      </c>
      <c r="T1141" s="21">
        <v>445342</v>
      </c>
      <c r="U1141" s="54">
        <v>453794</v>
      </c>
      <c r="V1141" s="20">
        <v>447084</v>
      </c>
      <c r="W1141" s="20">
        <v>175536</v>
      </c>
      <c r="X1141" s="20">
        <v>1176254</v>
      </c>
      <c r="Y1141" s="21">
        <v>207002</v>
      </c>
      <c r="Z1141" s="20">
        <v>2836685</v>
      </c>
      <c r="AA1141" s="21">
        <v>273644</v>
      </c>
      <c r="AB1141" s="32">
        <v>9472265</v>
      </c>
      <c r="AC1141" s="20">
        <v>12269470</v>
      </c>
      <c r="AD1141" s="20">
        <v>5608571</v>
      </c>
      <c r="AE1141" s="20">
        <v>9212948</v>
      </c>
      <c r="AF1141" s="20">
        <v>5171108</v>
      </c>
      <c r="AG1141" s="20">
        <v>3389225</v>
      </c>
      <c r="AH1141" s="20">
        <v>43336</v>
      </c>
      <c r="AI1141" s="21">
        <v>40100</v>
      </c>
      <c r="AJ1141" s="25">
        <v>685654</v>
      </c>
      <c r="AK1141" s="25">
        <v>593155</v>
      </c>
      <c r="AL1141" s="25">
        <v>174277</v>
      </c>
      <c r="AM1141" s="22">
        <v>365914</v>
      </c>
      <c r="AN1141" s="20">
        <v>3645372</v>
      </c>
      <c r="AO1141" s="20">
        <v>39738</v>
      </c>
      <c r="AP1141" s="54">
        <v>67084618</v>
      </c>
      <c r="AQ1141" s="25">
        <v>782757</v>
      </c>
      <c r="AR1141" s="25">
        <v>917504</v>
      </c>
      <c r="AS1141" s="54">
        <v>239351</v>
      </c>
      <c r="AT1141" s="54">
        <v>204390</v>
      </c>
      <c r="AU1141" s="54">
        <v>370440</v>
      </c>
      <c r="AV1141" s="54">
        <v>2677315</v>
      </c>
      <c r="AW1141" s="25">
        <f t="shared" si="68"/>
        <v>5191757</v>
      </c>
      <c r="AX1141" s="165">
        <v>10709043</v>
      </c>
      <c r="AY1141" s="98">
        <f t="shared" si="69"/>
        <v>82985418</v>
      </c>
      <c r="AZ1141" s="73"/>
      <c r="BA1141" s="20">
        <v>6507291</v>
      </c>
      <c r="BB1141" s="20">
        <v>76985</v>
      </c>
      <c r="BC1141" s="19">
        <v>6584276</v>
      </c>
      <c r="BD1141" s="19">
        <f t="shared" si="70"/>
        <v>89569694</v>
      </c>
      <c r="BF1141" s="20">
        <v>9771222</v>
      </c>
      <c r="BG1141" s="21">
        <f t="shared" si="71"/>
        <v>79798472</v>
      </c>
      <c r="BI1141" s="73"/>
      <c r="BJ1141" s="73"/>
      <c r="BK1141" s="73"/>
      <c r="BL1141" s="73"/>
      <c r="BM1141" s="73"/>
      <c r="BN1141" s="73"/>
      <c r="BO1141" s="73"/>
    </row>
    <row r="1142" spans="1:67" ht="22.5" customHeight="1" x14ac:dyDescent="0.2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3281171</v>
      </c>
      <c r="G1142" s="20">
        <v>326378</v>
      </c>
      <c r="H1142" s="20">
        <v>526396</v>
      </c>
      <c r="I1142" s="20">
        <v>0</v>
      </c>
      <c r="J1142" s="20">
        <v>0</v>
      </c>
      <c r="K1142" s="20">
        <v>21838</v>
      </c>
      <c r="L1142" s="20">
        <v>8488</v>
      </c>
      <c r="M1142" s="20">
        <v>337729</v>
      </c>
      <c r="N1142" s="20">
        <v>191941</v>
      </c>
      <c r="O1142" s="20">
        <v>47952</v>
      </c>
      <c r="P1142" s="20">
        <v>722731</v>
      </c>
      <c r="Q1142" s="20">
        <v>566573</v>
      </c>
      <c r="R1142" s="20">
        <v>733939</v>
      </c>
      <c r="S1142" s="20">
        <v>653904</v>
      </c>
      <c r="T1142" s="21">
        <v>304136</v>
      </c>
      <c r="U1142" s="54">
        <v>320042</v>
      </c>
      <c r="V1142" s="20">
        <v>319507</v>
      </c>
      <c r="W1142" s="20">
        <v>126776</v>
      </c>
      <c r="X1142" s="20">
        <v>442423</v>
      </c>
      <c r="Y1142" s="21">
        <v>68670</v>
      </c>
      <c r="Z1142" s="20">
        <v>1562652</v>
      </c>
      <c r="AA1142" s="21">
        <v>1922922</v>
      </c>
      <c r="AB1142" s="32">
        <v>2813620</v>
      </c>
      <c r="AC1142" s="20">
        <v>9467711</v>
      </c>
      <c r="AD1142" s="20">
        <v>3716823</v>
      </c>
      <c r="AE1142" s="20">
        <v>5142698</v>
      </c>
      <c r="AF1142" s="20">
        <v>3182321</v>
      </c>
      <c r="AG1142" s="20">
        <v>2034240</v>
      </c>
      <c r="AH1142" s="20">
        <v>122221</v>
      </c>
      <c r="AI1142" s="21">
        <v>63759</v>
      </c>
      <c r="AJ1142" s="25">
        <v>440918</v>
      </c>
      <c r="AK1142" s="25">
        <v>359863</v>
      </c>
      <c r="AL1142" s="25">
        <v>107446</v>
      </c>
      <c r="AM1142" s="22">
        <v>227966</v>
      </c>
      <c r="AN1142" s="20">
        <v>2165694</v>
      </c>
      <c r="AO1142" s="20">
        <v>32904</v>
      </c>
      <c r="AP1142" s="54">
        <v>42364352</v>
      </c>
      <c r="AQ1142" s="25">
        <v>466608</v>
      </c>
      <c r="AR1142" s="25">
        <v>720035</v>
      </c>
      <c r="AS1142" s="54">
        <v>138048</v>
      </c>
      <c r="AT1142" s="54">
        <v>138781</v>
      </c>
      <c r="AU1142" s="54">
        <v>263944</v>
      </c>
      <c r="AV1142" s="54">
        <v>1793653</v>
      </c>
      <c r="AW1142" s="25">
        <f t="shared" si="68"/>
        <v>3521069</v>
      </c>
      <c r="AX1142" s="165">
        <v>6626763</v>
      </c>
      <c r="AY1142" s="98">
        <f t="shared" si="69"/>
        <v>52512184</v>
      </c>
      <c r="AZ1142" s="73"/>
      <c r="BA1142" s="20">
        <v>4618330</v>
      </c>
      <c r="BB1142" s="20">
        <v>74159</v>
      </c>
      <c r="BC1142" s="19">
        <v>4692489</v>
      </c>
      <c r="BD1142" s="19">
        <f t="shared" si="70"/>
        <v>57204673</v>
      </c>
      <c r="BF1142" s="20">
        <v>6546178</v>
      </c>
      <c r="BG1142" s="21">
        <f t="shared" si="71"/>
        <v>50658495</v>
      </c>
      <c r="BI1142" s="73"/>
      <c r="BJ1142" s="73"/>
      <c r="BK1142" s="73"/>
      <c r="BL1142" s="73"/>
      <c r="BM1142" s="73"/>
      <c r="BN1142" s="73"/>
      <c r="BO1142" s="73"/>
    </row>
    <row r="1143" spans="1:67" ht="22.5" customHeight="1" x14ac:dyDescent="0.2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5404289</v>
      </c>
      <c r="G1143" s="20">
        <v>602495</v>
      </c>
      <c r="H1143" s="20">
        <v>571854</v>
      </c>
      <c r="I1143" s="20">
        <v>0</v>
      </c>
      <c r="J1143" s="20">
        <v>0</v>
      </c>
      <c r="K1143" s="20">
        <v>0</v>
      </c>
      <c r="L1143" s="20">
        <v>0</v>
      </c>
      <c r="M1143" s="20">
        <v>620216</v>
      </c>
      <c r="N1143" s="20">
        <v>319799</v>
      </c>
      <c r="O1143" s="20">
        <v>127317</v>
      </c>
      <c r="P1143" s="20">
        <v>795226</v>
      </c>
      <c r="Q1143" s="20">
        <v>1097402</v>
      </c>
      <c r="R1143" s="20">
        <v>1180941</v>
      </c>
      <c r="S1143" s="20">
        <v>1043328</v>
      </c>
      <c r="T1143" s="21">
        <v>445342</v>
      </c>
      <c r="U1143" s="54">
        <v>485308</v>
      </c>
      <c r="V1143" s="20">
        <v>426762</v>
      </c>
      <c r="W1143" s="20">
        <v>195040</v>
      </c>
      <c r="X1143" s="20">
        <v>971313</v>
      </c>
      <c r="Y1143" s="21">
        <v>144589</v>
      </c>
      <c r="Z1143" s="20">
        <v>3058375</v>
      </c>
      <c r="AA1143" s="21">
        <v>371374</v>
      </c>
      <c r="AB1143" s="32">
        <v>4612260</v>
      </c>
      <c r="AC1143" s="20">
        <v>12400045</v>
      </c>
      <c r="AD1143" s="20">
        <v>5215829</v>
      </c>
      <c r="AE1143" s="20">
        <v>7230120</v>
      </c>
      <c r="AF1143" s="20">
        <v>4646446</v>
      </c>
      <c r="AG1143" s="20">
        <v>3841977</v>
      </c>
      <c r="AH1143" s="20">
        <v>52809</v>
      </c>
      <c r="AI1143" s="21">
        <v>66967</v>
      </c>
      <c r="AJ1143" s="25">
        <v>730491</v>
      </c>
      <c r="AK1143" s="25">
        <v>607387</v>
      </c>
      <c r="AL1143" s="25">
        <v>166784</v>
      </c>
      <c r="AM1143" s="22">
        <v>375156</v>
      </c>
      <c r="AN1143" s="20">
        <v>3825655</v>
      </c>
      <c r="AO1143" s="20">
        <v>43564</v>
      </c>
      <c r="AP1143" s="54">
        <v>61676460</v>
      </c>
      <c r="AQ1143" s="25">
        <v>764336</v>
      </c>
      <c r="AR1143" s="25">
        <v>825700</v>
      </c>
      <c r="AS1143" s="54">
        <v>238676</v>
      </c>
      <c r="AT1143" s="54">
        <v>187521</v>
      </c>
      <c r="AU1143" s="54">
        <v>517713</v>
      </c>
      <c r="AV1143" s="54">
        <v>2022068</v>
      </c>
      <c r="AW1143" s="25">
        <f t="shared" si="68"/>
        <v>4556014</v>
      </c>
      <c r="AX1143" s="165">
        <v>8926566</v>
      </c>
      <c r="AY1143" s="98">
        <f t="shared" si="69"/>
        <v>75159040</v>
      </c>
      <c r="AZ1143" s="73"/>
      <c r="BA1143" s="20">
        <v>6810550</v>
      </c>
      <c r="BB1143" s="20">
        <v>99729</v>
      </c>
      <c r="BC1143" s="19">
        <v>6910279</v>
      </c>
      <c r="BD1143" s="19">
        <f t="shared" si="70"/>
        <v>82069319</v>
      </c>
      <c r="BF1143" s="20">
        <v>7379809</v>
      </c>
      <c r="BG1143" s="21">
        <f t="shared" si="71"/>
        <v>74689510</v>
      </c>
      <c r="BI1143" s="73"/>
      <c r="BJ1143" s="73"/>
      <c r="BK1143" s="73"/>
      <c r="BL1143" s="73"/>
      <c r="BM1143" s="73"/>
      <c r="BN1143" s="73"/>
      <c r="BO1143" s="73"/>
    </row>
    <row r="1144" spans="1:67" ht="22.5" customHeight="1" x14ac:dyDescent="0.2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648929</v>
      </c>
      <c r="G1144" s="20">
        <v>187280</v>
      </c>
      <c r="H1144" s="20">
        <v>209909</v>
      </c>
      <c r="I1144" s="20">
        <v>1269</v>
      </c>
      <c r="J1144" s="20">
        <v>21161</v>
      </c>
      <c r="K1144" s="20">
        <v>17330</v>
      </c>
      <c r="L1144" s="20">
        <v>14692</v>
      </c>
      <c r="M1144" s="20">
        <v>34476</v>
      </c>
      <c r="N1144" s="20">
        <v>22070</v>
      </c>
      <c r="O1144" s="20">
        <v>1776</v>
      </c>
      <c r="P1144" s="20">
        <v>371695</v>
      </c>
      <c r="Q1144" s="20">
        <v>104845</v>
      </c>
      <c r="R1144" s="20">
        <v>80278</v>
      </c>
      <c r="S1144" s="20">
        <v>115824</v>
      </c>
      <c r="T1144" s="21">
        <v>141206</v>
      </c>
      <c r="U1144" s="54">
        <v>51310</v>
      </c>
      <c r="V1144" s="20">
        <v>44031</v>
      </c>
      <c r="W1144" s="20">
        <v>48760</v>
      </c>
      <c r="X1144" s="20">
        <v>0</v>
      </c>
      <c r="Y1144" s="21">
        <v>0</v>
      </c>
      <c r="Z1144" s="20">
        <v>336628</v>
      </c>
      <c r="AA1144" s="21">
        <v>49876</v>
      </c>
      <c r="AB1144" s="32">
        <v>264625</v>
      </c>
      <c r="AC1144" s="20">
        <v>1424712</v>
      </c>
      <c r="AD1144" s="20">
        <v>628746</v>
      </c>
      <c r="AE1144" s="20">
        <v>1293675</v>
      </c>
      <c r="AF1144" s="20">
        <v>664764</v>
      </c>
      <c r="AG1144" s="20">
        <v>243797</v>
      </c>
      <c r="AH1144" s="20">
        <v>234406</v>
      </c>
      <c r="AI1144" s="21">
        <v>52932</v>
      </c>
      <c r="AJ1144" s="25">
        <v>72154</v>
      </c>
      <c r="AK1144" s="25">
        <v>103410</v>
      </c>
      <c r="AL1144" s="25">
        <v>34411</v>
      </c>
      <c r="AM1144" s="22">
        <v>55475</v>
      </c>
      <c r="AN1144" s="20">
        <v>554276</v>
      </c>
      <c r="AO1144" s="20">
        <v>30592</v>
      </c>
      <c r="AP1144" s="54">
        <v>8161320</v>
      </c>
      <c r="AQ1144" s="25">
        <v>99335</v>
      </c>
      <c r="AR1144" s="25">
        <v>210637</v>
      </c>
      <c r="AS1144" s="54">
        <v>165857</v>
      </c>
      <c r="AT1144" s="54">
        <v>65365</v>
      </c>
      <c r="AU1144" s="54">
        <v>132930</v>
      </c>
      <c r="AV1144" s="54">
        <v>186064</v>
      </c>
      <c r="AW1144" s="25">
        <f t="shared" si="68"/>
        <v>860188</v>
      </c>
      <c r="AX1144" s="165">
        <v>1781632</v>
      </c>
      <c r="AY1144" s="98">
        <f t="shared" si="69"/>
        <v>10803140</v>
      </c>
      <c r="AZ1144" s="73"/>
      <c r="BA1144" s="20">
        <v>941507</v>
      </c>
      <c r="BB1144" s="20">
        <v>151964</v>
      </c>
      <c r="BC1144" s="19">
        <v>1093471</v>
      </c>
      <c r="BD1144" s="19">
        <f t="shared" si="70"/>
        <v>11896611</v>
      </c>
      <c r="BF1144" s="20">
        <v>679065</v>
      </c>
      <c r="BG1144" s="21">
        <f t="shared" si="71"/>
        <v>11217546</v>
      </c>
      <c r="BI1144" s="73"/>
      <c r="BJ1144" s="73"/>
      <c r="BK1144" s="73"/>
      <c r="BL1144" s="73"/>
      <c r="BM1144" s="73"/>
      <c r="BN1144" s="73"/>
      <c r="BO1144" s="73"/>
    </row>
    <row r="1145" spans="1:67" ht="22.5" customHeight="1" x14ac:dyDescent="0.2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1330196</v>
      </c>
      <c r="G1145" s="20">
        <v>145121</v>
      </c>
      <c r="H1145" s="20">
        <v>137138</v>
      </c>
      <c r="I1145" s="20">
        <v>0</v>
      </c>
      <c r="J1145" s="20">
        <v>0</v>
      </c>
      <c r="K1145" s="20">
        <v>0</v>
      </c>
      <c r="L1145" s="20">
        <v>0</v>
      </c>
      <c r="M1145" s="20">
        <v>201308</v>
      </c>
      <c r="N1145" s="20">
        <v>63022</v>
      </c>
      <c r="O1145" s="20">
        <v>22015</v>
      </c>
      <c r="P1145" s="20">
        <v>239037</v>
      </c>
      <c r="Q1145" s="20">
        <v>320453</v>
      </c>
      <c r="R1145" s="20">
        <v>199182</v>
      </c>
      <c r="S1145" s="20">
        <v>223440</v>
      </c>
      <c r="T1145" s="21">
        <v>86896</v>
      </c>
      <c r="U1145" s="54">
        <v>67257</v>
      </c>
      <c r="V1145" s="20">
        <v>65482</v>
      </c>
      <c r="W1145" s="20">
        <v>29256</v>
      </c>
      <c r="X1145" s="20">
        <v>0</v>
      </c>
      <c r="Y1145" s="21">
        <v>0</v>
      </c>
      <c r="Z1145" s="20">
        <v>595915</v>
      </c>
      <c r="AA1145" s="21">
        <v>303974</v>
      </c>
      <c r="AB1145" s="32">
        <v>462013</v>
      </c>
      <c r="AC1145" s="20">
        <v>2364464</v>
      </c>
      <c r="AD1145" s="20">
        <v>1239144</v>
      </c>
      <c r="AE1145" s="20">
        <v>1890857</v>
      </c>
      <c r="AF1145" s="20">
        <v>1141619</v>
      </c>
      <c r="AG1145" s="20">
        <v>722456</v>
      </c>
      <c r="AH1145" s="20">
        <v>1126</v>
      </c>
      <c r="AI1145" s="21">
        <v>13233</v>
      </c>
      <c r="AJ1145" s="25">
        <v>139341</v>
      </c>
      <c r="AK1145" s="25">
        <v>194045</v>
      </c>
      <c r="AL1145" s="25">
        <v>50635</v>
      </c>
      <c r="AM1145" s="22">
        <v>98966</v>
      </c>
      <c r="AN1145" s="20">
        <v>536793</v>
      </c>
      <c r="AO1145" s="20">
        <v>10920</v>
      </c>
      <c r="AP1145" s="54">
        <v>12895304</v>
      </c>
      <c r="AQ1145" s="25">
        <v>277647</v>
      </c>
      <c r="AR1145" s="25">
        <v>303423</v>
      </c>
      <c r="AS1145" s="54">
        <v>65832</v>
      </c>
      <c r="AT1145" s="54">
        <v>75114</v>
      </c>
      <c r="AU1145" s="54">
        <v>187842</v>
      </c>
      <c r="AV1145" s="54">
        <v>0</v>
      </c>
      <c r="AW1145" s="25">
        <f t="shared" si="68"/>
        <v>909858</v>
      </c>
      <c r="AX1145" s="165">
        <v>1767303</v>
      </c>
      <c r="AY1145" s="98">
        <f t="shared" si="69"/>
        <v>15572465</v>
      </c>
      <c r="AZ1145" s="73"/>
      <c r="BA1145" s="20">
        <v>1802796</v>
      </c>
      <c r="BB1145" s="20">
        <v>21377</v>
      </c>
      <c r="BC1145" s="19">
        <v>1824173</v>
      </c>
      <c r="BD1145" s="19">
        <f t="shared" si="70"/>
        <v>17396638</v>
      </c>
      <c r="BF1145" s="20">
        <v>0</v>
      </c>
      <c r="BG1145" s="21">
        <f t="shared" si="71"/>
        <v>17396638</v>
      </c>
      <c r="BI1145" s="73"/>
      <c r="BJ1145" s="73"/>
      <c r="BK1145" s="73"/>
      <c r="BL1145" s="73"/>
      <c r="BM1145" s="73"/>
      <c r="BN1145" s="73"/>
      <c r="BO1145" s="73"/>
    </row>
    <row r="1146" spans="1:67" ht="22.5" customHeight="1" x14ac:dyDescent="0.2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2289304</v>
      </c>
      <c r="G1146" s="20">
        <v>200330</v>
      </c>
      <c r="H1146" s="20">
        <v>324127</v>
      </c>
      <c r="I1146" s="20">
        <v>0</v>
      </c>
      <c r="J1146" s="20">
        <v>0</v>
      </c>
      <c r="K1146" s="20">
        <v>0</v>
      </c>
      <c r="L1146" s="20">
        <v>0</v>
      </c>
      <c r="M1146" s="20">
        <v>221925</v>
      </c>
      <c r="N1146" s="20">
        <v>129999</v>
      </c>
      <c r="O1146" s="20">
        <v>45806</v>
      </c>
      <c r="P1146" s="20">
        <v>674119</v>
      </c>
      <c r="Q1146" s="20">
        <v>366267</v>
      </c>
      <c r="R1146" s="20">
        <v>501426</v>
      </c>
      <c r="S1146" s="20">
        <v>410400</v>
      </c>
      <c r="T1146" s="21">
        <v>184654</v>
      </c>
      <c r="U1146" s="54">
        <v>223217</v>
      </c>
      <c r="V1146" s="20">
        <v>202091</v>
      </c>
      <c r="W1146" s="20">
        <v>78016</v>
      </c>
      <c r="X1146" s="20">
        <v>421239</v>
      </c>
      <c r="Y1146" s="21">
        <v>61193</v>
      </c>
      <c r="Z1146" s="20">
        <v>1251710</v>
      </c>
      <c r="AA1146" s="21">
        <v>563464</v>
      </c>
      <c r="AB1146" s="32">
        <v>1912442</v>
      </c>
      <c r="AC1146" s="20">
        <v>5777950</v>
      </c>
      <c r="AD1146" s="20">
        <v>2294892</v>
      </c>
      <c r="AE1146" s="20">
        <v>3387483</v>
      </c>
      <c r="AF1146" s="20">
        <v>2104155</v>
      </c>
      <c r="AG1146" s="20">
        <v>1599903</v>
      </c>
      <c r="AH1146" s="20">
        <v>54216</v>
      </c>
      <c r="AI1146" s="21">
        <v>20852</v>
      </c>
      <c r="AJ1146" s="25">
        <v>277488</v>
      </c>
      <c r="AK1146" s="25">
        <v>272396</v>
      </c>
      <c r="AL1146" s="25">
        <v>72077</v>
      </c>
      <c r="AM1146" s="22">
        <v>157936</v>
      </c>
      <c r="AN1146" s="20">
        <v>1601822</v>
      </c>
      <c r="AO1146" s="20">
        <v>17308</v>
      </c>
      <c r="AP1146" s="54">
        <v>27700207</v>
      </c>
      <c r="AQ1146" s="25">
        <v>542184</v>
      </c>
      <c r="AR1146" s="25">
        <v>463733</v>
      </c>
      <c r="AS1146" s="54">
        <v>92779</v>
      </c>
      <c r="AT1146" s="54">
        <v>83318</v>
      </c>
      <c r="AU1146" s="54">
        <v>189402</v>
      </c>
      <c r="AV1146" s="54">
        <v>1086038</v>
      </c>
      <c r="AW1146" s="25">
        <f t="shared" si="68"/>
        <v>2457454</v>
      </c>
      <c r="AX1146" s="165">
        <v>4341792</v>
      </c>
      <c r="AY1146" s="98">
        <f t="shared" si="69"/>
        <v>34499453</v>
      </c>
      <c r="AZ1146" s="73"/>
      <c r="BA1146" s="20">
        <v>3243072</v>
      </c>
      <c r="BB1146" s="20">
        <v>34595</v>
      </c>
      <c r="BC1146" s="19">
        <v>3277667</v>
      </c>
      <c r="BD1146" s="19">
        <f t="shared" si="70"/>
        <v>37777120</v>
      </c>
      <c r="BF1146" s="20">
        <v>3963644</v>
      </c>
      <c r="BG1146" s="21">
        <f t="shared" si="71"/>
        <v>33813476</v>
      </c>
      <c r="BI1146" s="73"/>
      <c r="BJ1146" s="73"/>
      <c r="BK1146" s="73"/>
      <c r="BL1146" s="73"/>
      <c r="BM1146" s="73"/>
      <c r="BN1146" s="73"/>
      <c r="BO1146" s="73"/>
    </row>
    <row r="1147" spans="1:67" ht="22.5" customHeight="1" x14ac:dyDescent="0.2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449491</v>
      </c>
      <c r="G1147" s="20">
        <v>100954</v>
      </c>
      <c r="H1147" s="20">
        <v>139239</v>
      </c>
      <c r="I1147" s="20">
        <v>0</v>
      </c>
      <c r="J1147" s="20">
        <v>649</v>
      </c>
      <c r="K1147" s="20">
        <v>0</v>
      </c>
      <c r="L1147" s="20">
        <v>0</v>
      </c>
      <c r="M1147" s="20">
        <v>29948</v>
      </c>
      <c r="N1147" s="20">
        <v>15152</v>
      </c>
      <c r="O1147" s="20">
        <v>11285</v>
      </c>
      <c r="P1147" s="20">
        <v>721720</v>
      </c>
      <c r="Q1147" s="20">
        <v>49136</v>
      </c>
      <c r="R1147" s="20">
        <v>60921</v>
      </c>
      <c r="S1147" s="20">
        <v>64752</v>
      </c>
      <c r="T1147" s="21">
        <v>76034</v>
      </c>
      <c r="U1147" s="54">
        <v>33417</v>
      </c>
      <c r="V1147" s="20">
        <v>29354</v>
      </c>
      <c r="W1147" s="20">
        <v>29256</v>
      </c>
      <c r="X1147" s="20">
        <v>0</v>
      </c>
      <c r="Y1147" s="21">
        <v>0</v>
      </c>
      <c r="Z1147" s="20">
        <v>242836</v>
      </c>
      <c r="AA1147" s="21">
        <v>194786</v>
      </c>
      <c r="AB1147" s="32">
        <v>185960</v>
      </c>
      <c r="AC1147" s="20">
        <v>864570</v>
      </c>
      <c r="AD1147" s="20">
        <v>443537</v>
      </c>
      <c r="AE1147" s="20">
        <v>818777</v>
      </c>
      <c r="AF1147" s="20">
        <v>441545</v>
      </c>
      <c r="AG1147" s="20">
        <v>180288</v>
      </c>
      <c r="AH1147" s="20">
        <v>77479</v>
      </c>
      <c r="AI1147" s="21">
        <v>25664</v>
      </c>
      <c r="AJ1147" s="25">
        <v>57582</v>
      </c>
      <c r="AK1147" s="25">
        <v>74011</v>
      </c>
      <c r="AL1147" s="25">
        <v>20268</v>
      </c>
      <c r="AM1147" s="22">
        <v>41919</v>
      </c>
      <c r="AN1147" s="20">
        <v>160358</v>
      </c>
      <c r="AO1147" s="20">
        <v>17152</v>
      </c>
      <c r="AP1147" s="54">
        <v>5658040</v>
      </c>
      <c r="AQ1147" s="25">
        <v>101506</v>
      </c>
      <c r="AR1147" s="25">
        <v>174519</v>
      </c>
      <c r="AS1147" s="54">
        <v>88748</v>
      </c>
      <c r="AT1147" s="54">
        <v>34050</v>
      </c>
      <c r="AU1147" s="54">
        <v>68736</v>
      </c>
      <c r="AV1147" s="54">
        <v>150300</v>
      </c>
      <c r="AW1147" s="25">
        <f t="shared" si="68"/>
        <v>617859</v>
      </c>
      <c r="AX1147" s="165">
        <v>629110</v>
      </c>
      <c r="AY1147" s="98">
        <f t="shared" si="69"/>
        <v>6905009</v>
      </c>
      <c r="AZ1147" s="73"/>
      <c r="BA1147" s="20">
        <v>722950</v>
      </c>
      <c r="BB1147" s="20">
        <v>67276</v>
      </c>
      <c r="BC1147" s="19">
        <v>790226</v>
      </c>
      <c r="BD1147" s="19">
        <f t="shared" si="70"/>
        <v>7695235</v>
      </c>
      <c r="BF1147" s="20">
        <v>548540</v>
      </c>
      <c r="BG1147" s="21">
        <f t="shared" si="71"/>
        <v>7146695</v>
      </c>
      <c r="BI1147" s="73"/>
      <c r="BJ1147" s="73"/>
      <c r="BK1147" s="73"/>
      <c r="BL1147" s="73"/>
      <c r="BM1147" s="73"/>
      <c r="BN1147" s="73"/>
      <c r="BO1147" s="73"/>
    </row>
    <row r="1148" spans="1:67" ht="22.5" customHeight="1" x14ac:dyDescent="0.2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1279734</v>
      </c>
      <c r="G1148" s="20">
        <v>510217</v>
      </c>
      <c r="H1148" s="20">
        <v>304836</v>
      </c>
      <c r="I1148" s="20">
        <v>0</v>
      </c>
      <c r="J1148" s="20">
        <v>0</v>
      </c>
      <c r="K1148" s="20">
        <v>2836</v>
      </c>
      <c r="L1148" s="20">
        <v>4040</v>
      </c>
      <c r="M1148" s="20">
        <v>81757</v>
      </c>
      <c r="N1148" s="20">
        <v>41809</v>
      </c>
      <c r="O1148" s="20">
        <v>19129</v>
      </c>
      <c r="P1148" s="20">
        <v>1925364</v>
      </c>
      <c r="Q1148" s="20">
        <v>125041</v>
      </c>
      <c r="R1148" s="20">
        <v>228597</v>
      </c>
      <c r="S1148" s="20">
        <v>281808</v>
      </c>
      <c r="T1148" s="21">
        <v>314998</v>
      </c>
      <c r="U1148" s="54">
        <v>99997</v>
      </c>
      <c r="V1148" s="20">
        <v>129835</v>
      </c>
      <c r="W1148" s="20">
        <v>87768</v>
      </c>
      <c r="X1148" s="20">
        <v>0</v>
      </c>
      <c r="Y1148" s="21">
        <v>0</v>
      </c>
      <c r="Z1148" s="20">
        <v>567766</v>
      </c>
      <c r="AA1148" s="21">
        <v>222420</v>
      </c>
      <c r="AB1148" s="32">
        <v>289482</v>
      </c>
      <c r="AC1148" s="20">
        <v>2426233</v>
      </c>
      <c r="AD1148" s="20">
        <v>2248514</v>
      </c>
      <c r="AE1148" s="20">
        <v>2086395</v>
      </c>
      <c r="AF1148" s="20">
        <v>1215559</v>
      </c>
      <c r="AG1148" s="20">
        <v>465300</v>
      </c>
      <c r="AH1148" s="20">
        <v>406811</v>
      </c>
      <c r="AI1148" s="21">
        <v>212530</v>
      </c>
      <c r="AJ1148" s="25">
        <v>113355</v>
      </c>
      <c r="AK1148" s="25">
        <v>175783</v>
      </c>
      <c r="AL1148" s="25">
        <v>57780</v>
      </c>
      <c r="AM1148" s="22">
        <v>81319</v>
      </c>
      <c r="AN1148" s="20">
        <v>1788789</v>
      </c>
      <c r="AO1148" s="20">
        <v>115221</v>
      </c>
      <c r="AP1148" s="54">
        <v>17911023</v>
      </c>
      <c r="AQ1148" s="25">
        <v>207498</v>
      </c>
      <c r="AR1148" s="25">
        <v>307316</v>
      </c>
      <c r="AS1148" s="54">
        <v>271789</v>
      </c>
      <c r="AT1148" s="54">
        <v>111053</v>
      </c>
      <c r="AU1148" s="54">
        <v>271471</v>
      </c>
      <c r="AV1148" s="54">
        <v>344569</v>
      </c>
      <c r="AW1148" s="25">
        <f t="shared" si="68"/>
        <v>1513696</v>
      </c>
      <c r="AX1148" s="165">
        <v>4583819</v>
      </c>
      <c r="AY1148" s="98">
        <f t="shared" si="69"/>
        <v>24008538</v>
      </c>
      <c r="AZ1148" s="73"/>
      <c r="BA1148" s="20">
        <v>1533243</v>
      </c>
      <c r="BB1148" s="20">
        <v>494908</v>
      </c>
      <c r="BC1148" s="19">
        <v>2028151</v>
      </c>
      <c r="BD1148" s="19">
        <f t="shared" si="70"/>
        <v>26036689</v>
      </c>
      <c r="BF1148" s="20">
        <v>1257550</v>
      </c>
      <c r="BG1148" s="21">
        <f t="shared" si="71"/>
        <v>24779139</v>
      </c>
      <c r="BI1148" s="73"/>
      <c r="BJ1148" s="73"/>
      <c r="BK1148" s="73"/>
      <c r="BL1148" s="73"/>
      <c r="BM1148" s="73"/>
      <c r="BN1148" s="73"/>
      <c r="BO1148" s="73"/>
    </row>
    <row r="1149" spans="1:67" ht="22.5" customHeight="1" x14ac:dyDescent="0.2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2806222</v>
      </c>
      <c r="G1149" s="20">
        <v>441027</v>
      </c>
      <c r="H1149" s="20">
        <v>737069</v>
      </c>
      <c r="I1149" s="20">
        <v>0</v>
      </c>
      <c r="J1149" s="20">
        <v>0</v>
      </c>
      <c r="K1149" s="20">
        <v>0</v>
      </c>
      <c r="L1149" s="20">
        <v>0</v>
      </c>
      <c r="M1149" s="20">
        <v>294008</v>
      </c>
      <c r="N1149" s="20">
        <v>158321</v>
      </c>
      <c r="O1149" s="20">
        <v>69893</v>
      </c>
      <c r="P1149" s="20">
        <v>1435006</v>
      </c>
      <c r="Q1149" s="20">
        <v>385529</v>
      </c>
      <c r="R1149" s="20">
        <v>606313</v>
      </c>
      <c r="S1149" s="20">
        <v>557232</v>
      </c>
      <c r="T1149" s="21">
        <v>304136</v>
      </c>
      <c r="U1149" s="54">
        <v>278123</v>
      </c>
      <c r="V1149" s="20">
        <v>261928</v>
      </c>
      <c r="W1149" s="20">
        <v>117024</v>
      </c>
      <c r="X1149" s="20">
        <v>0</v>
      </c>
      <c r="Y1149" s="21">
        <v>0</v>
      </c>
      <c r="Z1149" s="20">
        <v>1385716</v>
      </c>
      <c r="AA1149" s="21">
        <v>661868</v>
      </c>
      <c r="AB1149" s="32">
        <v>1240403</v>
      </c>
      <c r="AC1149" s="20">
        <v>5820233</v>
      </c>
      <c r="AD1149" s="20">
        <v>3291208</v>
      </c>
      <c r="AE1149" s="20">
        <v>4183873</v>
      </c>
      <c r="AF1149" s="20">
        <v>2859116</v>
      </c>
      <c r="AG1149" s="20">
        <v>1563847</v>
      </c>
      <c r="AH1149" s="20">
        <v>291249</v>
      </c>
      <c r="AI1149" s="21">
        <v>30877</v>
      </c>
      <c r="AJ1149" s="25">
        <v>373657</v>
      </c>
      <c r="AK1149" s="25">
        <v>315367</v>
      </c>
      <c r="AL1149" s="25">
        <v>99702</v>
      </c>
      <c r="AM1149" s="22">
        <v>193789</v>
      </c>
      <c r="AN1149" s="20">
        <v>955772</v>
      </c>
      <c r="AO1149" s="20">
        <v>84941</v>
      </c>
      <c r="AP1149" s="54">
        <v>31803449</v>
      </c>
      <c r="AQ1149" s="25">
        <v>482678</v>
      </c>
      <c r="AR1149" s="25">
        <v>511119</v>
      </c>
      <c r="AS1149" s="54">
        <v>218839</v>
      </c>
      <c r="AT1149" s="54">
        <v>134284</v>
      </c>
      <c r="AU1149" s="54">
        <v>283511</v>
      </c>
      <c r="AV1149" s="54">
        <v>1367875</v>
      </c>
      <c r="AW1149" s="25">
        <f t="shared" si="68"/>
        <v>2998306</v>
      </c>
      <c r="AX1149" s="165">
        <v>4833209</v>
      </c>
      <c r="AY1149" s="98">
        <f t="shared" si="69"/>
        <v>39634964</v>
      </c>
      <c r="AZ1149" s="73"/>
      <c r="BA1149" s="20">
        <v>4086026</v>
      </c>
      <c r="BB1149" s="20">
        <v>169284</v>
      </c>
      <c r="BC1149" s="19">
        <v>4255310</v>
      </c>
      <c r="BD1149" s="19">
        <f t="shared" si="70"/>
        <v>43890274</v>
      </c>
      <c r="BF1149" s="20">
        <v>4992245</v>
      </c>
      <c r="BG1149" s="21">
        <f t="shared" si="71"/>
        <v>38898029</v>
      </c>
      <c r="BI1149" s="73"/>
      <c r="BJ1149" s="73"/>
      <c r="BK1149" s="73"/>
      <c r="BL1149" s="73"/>
      <c r="BM1149" s="73"/>
      <c r="BN1149" s="73"/>
      <c r="BO1149" s="73"/>
    </row>
    <row r="1150" spans="1:67" ht="22.5" customHeight="1" x14ac:dyDescent="0.2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684485</v>
      </c>
      <c r="G1150" s="20">
        <v>168495</v>
      </c>
      <c r="H1150" s="20">
        <v>152609</v>
      </c>
      <c r="I1150" s="20">
        <v>0</v>
      </c>
      <c r="J1150" s="20">
        <v>1156</v>
      </c>
      <c r="K1150" s="20">
        <v>3978</v>
      </c>
      <c r="L1150" s="20">
        <v>5109</v>
      </c>
      <c r="M1150" s="20">
        <v>49337</v>
      </c>
      <c r="N1150" s="20">
        <v>30382</v>
      </c>
      <c r="O1150" s="20">
        <v>45029</v>
      </c>
      <c r="P1150" s="20">
        <v>632133</v>
      </c>
      <c r="Q1150" s="20">
        <v>73875</v>
      </c>
      <c r="R1150" s="20">
        <v>96165</v>
      </c>
      <c r="S1150" s="20">
        <v>109440</v>
      </c>
      <c r="T1150" s="21">
        <v>108620</v>
      </c>
      <c r="U1150" s="54">
        <v>45853</v>
      </c>
      <c r="V1150" s="20">
        <v>53063</v>
      </c>
      <c r="W1150" s="20">
        <v>48760</v>
      </c>
      <c r="X1150" s="20">
        <v>0</v>
      </c>
      <c r="Y1150" s="21">
        <v>0</v>
      </c>
      <c r="Z1150" s="20">
        <v>292843</v>
      </c>
      <c r="AA1150" s="21">
        <v>479888</v>
      </c>
      <c r="AB1150" s="32">
        <v>235137</v>
      </c>
      <c r="AC1150" s="20">
        <v>1401776</v>
      </c>
      <c r="AD1150" s="20">
        <v>1206435</v>
      </c>
      <c r="AE1150" s="20">
        <v>1025031</v>
      </c>
      <c r="AF1150" s="20">
        <v>629630</v>
      </c>
      <c r="AG1150" s="20">
        <v>282282</v>
      </c>
      <c r="AH1150" s="20">
        <v>114061</v>
      </c>
      <c r="AI1150" s="21">
        <v>18446</v>
      </c>
      <c r="AJ1150" s="25">
        <v>78000</v>
      </c>
      <c r="AK1150" s="25">
        <v>100337</v>
      </c>
      <c r="AL1150" s="25">
        <v>30985</v>
      </c>
      <c r="AM1150" s="22">
        <v>55372</v>
      </c>
      <c r="AN1150" s="20">
        <v>257089</v>
      </c>
      <c r="AO1150" s="20">
        <v>36046</v>
      </c>
      <c r="AP1150" s="54">
        <v>8551847</v>
      </c>
      <c r="AQ1150" s="25">
        <v>164511</v>
      </c>
      <c r="AR1150" s="25">
        <v>177052</v>
      </c>
      <c r="AS1150" s="54">
        <v>119902</v>
      </c>
      <c r="AT1150" s="54">
        <v>45300</v>
      </c>
      <c r="AU1150" s="54">
        <v>87667</v>
      </c>
      <c r="AV1150" s="54">
        <v>290121</v>
      </c>
      <c r="AW1150" s="25">
        <f t="shared" si="68"/>
        <v>884553</v>
      </c>
      <c r="AX1150" s="165">
        <v>1070607</v>
      </c>
      <c r="AY1150" s="98">
        <f t="shared" si="69"/>
        <v>10507007</v>
      </c>
      <c r="AZ1150" s="73"/>
      <c r="BA1150" s="20">
        <v>1016462</v>
      </c>
      <c r="BB1150" s="20">
        <v>105791</v>
      </c>
      <c r="BC1150" s="19">
        <v>1122253</v>
      </c>
      <c r="BD1150" s="19">
        <f t="shared" si="70"/>
        <v>11629260</v>
      </c>
      <c r="BF1150" s="20">
        <v>1058836</v>
      </c>
      <c r="BG1150" s="21">
        <f t="shared" si="71"/>
        <v>10570424</v>
      </c>
      <c r="BI1150" s="73"/>
      <c r="BJ1150" s="73"/>
      <c r="BK1150" s="73"/>
      <c r="BL1150" s="73"/>
      <c r="BM1150" s="73"/>
      <c r="BN1150" s="73"/>
      <c r="BO1150" s="73"/>
    </row>
    <row r="1151" spans="1:67" ht="22.5" customHeight="1" x14ac:dyDescent="0.2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612390</v>
      </c>
      <c r="G1151" s="20">
        <v>140460</v>
      </c>
      <c r="H1151" s="20">
        <v>97601</v>
      </c>
      <c r="I1151" s="20">
        <v>0</v>
      </c>
      <c r="J1151" s="20">
        <v>0</v>
      </c>
      <c r="K1151" s="20">
        <v>0</v>
      </c>
      <c r="L1151" s="20">
        <v>0</v>
      </c>
      <c r="M1151" s="20">
        <v>33186</v>
      </c>
      <c r="N1151" s="20">
        <v>20673</v>
      </c>
      <c r="O1151" s="20">
        <v>15207</v>
      </c>
      <c r="P1151" s="20">
        <v>1185365</v>
      </c>
      <c r="Q1151" s="20">
        <v>61839</v>
      </c>
      <c r="R1151" s="20">
        <v>87443</v>
      </c>
      <c r="S1151" s="20">
        <v>97584</v>
      </c>
      <c r="T1151" s="21">
        <v>86896</v>
      </c>
      <c r="U1151" s="54">
        <v>41369</v>
      </c>
      <c r="V1151" s="20">
        <v>45160</v>
      </c>
      <c r="W1151" s="20">
        <v>39008</v>
      </c>
      <c r="X1151" s="20">
        <v>0</v>
      </c>
      <c r="Y1151" s="21">
        <v>0</v>
      </c>
      <c r="Z1151" s="20">
        <v>335773</v>
      </c>
      <c r="AA1151" s="21">
        <v>31678</v>
      </c>
      <c r="AB1151" s="32">
        <v>148589</v>
      </c>
      <c r="AC1151" s="20">
        <v>989432</v>
      </c>
      <c r="AD1151" s="20">
        <v>1046020</v>
      </c>
      <c r="AE1151" s="20">
        <v>1083751</v>
      </c>
      <c r="AF1151" s="20">
        <v>573344</v>
      </c>
      <c r="AG1151" s="20">
        <v>245384</v>
      </c>
      <c r="AH1151" s="20">
        <v>133759</v>
      </c>
      <c r="AI1151" s="21">
        <v>34085</v>
      </c>
      <c r="AJ1151" s="25">
        <v>69148</v>
      </c>
      <c r="AK1151" s="25">
        <v>87303</v>
      </c>
      <c r="AL1151" s="25">
        <v>26093</v>
      </c>
      <c r="AM1151" s="22">
        <v>48480</v>
      </c>
      <c r="AN1151" s="20">
        <v>428205</v>
      </c>
      <c r="AO1151" s="20">
        <v>34491</v>
      </c>
      <c r="AP1151" s="54">
        <v>7879716</v>
      </c>
      <c r="AQ1151" s="25">
        <v>103237</v>
      </c>
      <c r="AR1151" s="25">
        <v>187439</v>
      </c>
      <c r="AS1151" s="54">
        <v>126752</v>
      </c>
      <c r="AT1151" s="54">
        <v>58698</v>
      </c>
      <c r="AU1151" s="54">
        <v>95957</v>
      </c>
      <c r="AV1151" s="54">
        <v>167019</v>
      </c>
      <c r="AW1151" s="25">
        <f t="shared" si="68"/>
        <v>739102</v>
      </c>
      <c r="AX1151" s="165">
        <v>1402637</v>
      </c>
      <c r="AY1151" s="98">
        <f t="shared" si="69"/>
        <v>10021455</v>
      </c>
      <c r="AZ1151" s="73"/>
      <c r="BA1151" s="20">
        <v>898871</v>
      </c>
      <c r="BB1151" s="20">
        <v>105791</v>
      </c>
      <c r="BC1151" s="19">
        <v>1004662</v>
      </c>
      <c r="BD1151" s="19">
        <f t="shared" si="70"/>
        <v>11026117</v>
      </c>
      <c r="BF1151" s="20">
        <v>609560</v>
      </c>
      <c r="BG1151" s="21">
        <f t="shared" si="71"/>
        <v>10416557</v>
      </c>
      <c r="BI1151" s="73"/>
      <c r="BJ1151" s="73"/>
      <c r="BK1151" s="73"/>
      <c r="BL1151" s="73"/>
      <c r="BM1151" s="73"/>
      <c r="BN1151" s="73"/>
      <c r="BO1151" s="73"/>
    </row>
    <row r="1152" spans="1:67" ht="22.5" customHeight="1" x14ac:dyDescent="0.2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2548471</v>
      </c>
      <c r="G1152" s="20">
        <v>304510</v>
      </c>
      <c r="H1152" s="20">
        <v>424784</v>
      </c>
      <c r="I1152" s="20">
        <v>0</v>
      </c>
      <c r="J1152" s="20">
        <v>0</v>
      </c>
      <c r="K1152" s="20">
        <v>0</v>
      </c>
      <c r="L1152" s="20">
        <v>0</v>
      </c>
      <c r="M1152" s="20">
        <v>272065</v>
      </c>
      <c r="N1152" s="20">
        <v>184095</v>
      </c>
      <c r="O1152" s="20">
        <v>42365</v>
      </c>
      <c r="P1152" s="20">
        <v>505083</v>
      </c>
      <c r="Q1152" s="20">
        <v>529613</v>
      </c>
      <c r="R1152" s="20">
        <v>541031</v>
      </c>
      <c r="S1152" s="20">
        <v>513456</v>
      </c>
      <c r="T1152" s="21">
        <v>260688</v>
      </c>
      <c r="U1152" s="54">
        <v>227447</v>
      </c>
      <c r="V1152" s="20">
        <v>238219</v>
      </c>
      <c r="W1152" s="20">
        <v>117024</v>
      </c>
      <c r="X1152" s="20">
        <v>0</v>
      </c>
      <c r="Y1152" s="21">
        <v>0</v>
      </c>
      <c r="Z1152" s="20">
        <v>1314030</v>
      </c>
      <c r="AA1152" s="21">
        <v>353850</v>
      </c>
      <c r="AB1152" s="32">
        <v>1558157</v>
      </c>
      <c r="AC1152" s="20">
        <v>5867898</v>
      </c>
      <c r="AD1152" s="20">
        <v>2567989</v>
      </c>
      <c r="AE1152" s="20">
        <v>4086251</v>
      </c>
      <c r="AF1152" s="20">
        <v>2620951</v>
      </c>
      <c r="AG1152" s="20">
        <v>1696799</v>
      </c>
      <c r="AH1152" s="20">
        <v>82075</v>
      </c>
      <c r="AI1152" s="21">
        <v>30877</v>
      </c>
      <c r="AJ1152" s="25">
        <v>316315</v>
      </c>
      <c r="AK1152" s="25">
        <v>313234</v>
      </c>
      <c r="AL1152" s="25">
        <v>79734</v>
      </c>
      <c r="AM1152" s="22">
        <v>188848</v>
      </c>
      <c r="AN1152" s="20">
        <v>1008980</v>
      </c>
      <c r="AO1152" s="20">
        <v>47972</v>
      </c>
      <c r="AP1152" s="54">
        <v>28842811</v>
      </c>
      <c r="AQ1152" s="25">
        <v>507498</v>
      </c>
      <c r="AR1152" s="25">
        <v>530199</v>
      </c>
      <c r="AS1152" s="54">
        <v>146738</v>
      </c>
      <c r="AT1152" s="54">
        <v>113347</v>
      </c>
      <c r="AU1152" s="54">
        <v>391485</v>
      </c>
      <c r="AV1152" s="54">
        <v>1279442</v>
      </c>
      <c r="AW1152" s="25">
        <f t="shared" si="68"/>
        <v>2968709</v>
      </c>
      <c r="AX1152" s="165">
        <v>4208546</v>
      </c>
      <c r="AY1152" s="98">
        <f t="shared" si="69"/>
        <v>36020066</v>
      </c>
      <c r="AZ1152" s="73"/>
      <c r="BA1152" s="20">
        <v>3634681</v>
      </c>
      <c r="BB1152" s="20">
        <v>85417</v>
      </c>
      <c r="BC1152" s="19">
        <v>3720098</v>
      </c>
      <c r="BD1152" s="19">
        <f t="shared" si="70"/>
        <v>39740164</v>
      </c>
      <c r="BF1152" s="20">
        <v>4669497</v>
      </c>
      <c r="BG1152" s="21">
        <f t="shared" si="71"/>
        <v>35070667</v>
      </c>
      <c r="BI1152" s="73"/>
      <c r="BJ1152" s="73"/>
      <c r="BK1152" s="73"/>
      <c r="BL1152" s="73"/>
      <c r="BM1152" s="73"/>
      <c r="BN1152" s="73"/>
      <c r="BO1152" s="73"/>
    </row>
    <row r="1153" spans="1:67" ht="22.5" customHeight="1" x14ac:dyDescent="0.2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1009733</v>
      </c>
      <c r="G1153" s="20">
        <v>268517</v>
      </c>
      <c r="H1153" s="20">
        <v>233784</v>
      </c>
      <c r="I1153" s="20">
        <v>0</v>
      </c>
      <c r="J1153" s="20">
        <v>0</v>
      </c>
      <c r="K1153" s="20">
        <v>0</v>
      </c>
      <c r="L1153" s="20">
        <v>0</v>
      </c>
      <c r="M1153" s="20">
        <v>74838</v>
      </c>
      <c r="N1153" s="20">
        <v>41739</v>
      </c>
      <c r="O1153" s="20">
        <v>49691</v>
      </c>
      <c r="P1153" s="20">
        <v>869374</v>
      </c>
      <c r="Q1153" s="20">
        <v>100778</v>
      </c>
      <c r="R1153" s="20">
        <v>199004</v>
      </c>
      <c r="S1153" s="20">
        <v>215232</v>
      </c>
      <c r="T1153" s="21">
        <v>173792</v>
      </c>
      <c r="U1153" s="54">
        <v>80624</v>
      </c>
      <c r="V1153" s="20">
        <v>83546</v>
      </c>
      <c r="W1153" s="20">
        <v>78016</v>
      </c>
      <c r="X1153" s="20">
        <v>0</v>
      </c>
      <c r="Y1153" s="21">
        <v>0</v>
      </c>
      <c r="Z1153" s="20">
        <v>528688</v>
      </c>
      <c r="AA1153" s="21">
        <v>119298</v>
      </c>
      <c r="AB1153" s="32">
        <v>334058</v>
      </c>
      <c r="AC1153" s="20">
        <v>2082365</v>
      </c>
      <c r="AD1153" s="20">
        <v>1046414</v>
      </c>
      <c r="AE1153" s="20">
        <v>1701485</v>
      </c>
      <c r="AF1153" s="20">
        <v>1076768</v>
      </c>
      <c r="AG1153" s="20">
        <v>406047</v>
      </c>
      <c r="AH1153" s="20">
        <v>251665</v>
      </c>
      <c r="AI1153" s="21">
        <v>12832</v>
      </c>
      <c r="AJ1153" s="25">
        <v>114617</v>
      </c>
      <c r="AK1153" s="25">
        <v>133744</v>
      </c>
      <c r="AL1153" s="25">
        <v>38190</v>
      </c>
      <c r="AM1153" s="22">
        <v>71096</v>
      </c>
      <c r="AN1153" s="20">
        <v>503091</v>
      </c>
      <c r="AO1153" s="20">
        <v>55096</v>
      </c>
      <c r="AP1153" s="54">
        <v>11954122</v>
      </c>
      <c r="AQ1153" s="25">
        <v>198322</v>
      </c>
      <c r="AR1153" s="25">
        <v>272925</v>
      </c>
      <c r="AS1153" s="54">
        <v>174609</v>
      </c>
      <c r="AT1153" s="54">
        <v>81915</v>
      </c>
      <c r="AU1153" s="54">
        <v>129928</v>
      </c>
      <c r="AV1153" s="54">
        <v>406210</v>
      </c>
      <c r="AW1153" s="25">
        <f t="shared" si="68"/>
        <v>1263909</v>
      </c>
      <c r="AX1153" s="165">
        <v>2115542</v>
      </c>
      <c r="AY1153" s="98">
        <f t="shared" si="69"/>
        <v>15333573</v>
      </c>
      <c r="AZ1153" s="73"/>
      <c r="BA1153" s="20">
        <v>1497960</v>
      </c>
      <c r="BB1153" s="20">
        <v>168464</v>
      </c>
      <c r="BC1153" s="19">
        <v>1666424</v>
      </c>
      <c r="BD1153" s="19">
        <f t="shared" si="70"/>
        <v>16999997</v>
      </c>
      <c r="BF1153" s="20">
        <v>1482519</v>
      </c>
      <c r="BG1153" s="21">
        <f t="shared" si="71"/>
        <v>15517478</v>
      </c>
      <c r="BI1153" s="73"/>
      <c r="BJ1153" s="73"/>
      <c r="BK1153" s="73"/>
      <c r="BL1153" s="73"/>
      <c r="BM1153" s="73"/>
      <c r="BN1153" s="73"/>
      <c r="BO1153" s="73"/>
    </row>
    <row r="1154" spans="1:67" ht="22.5" customHeight="1" x14ac:dyDescent="0.2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1189001</v>
      </c>
      <c r="G1154" s="20">
        <v>165197</v>
      </c>
      <c r="H1154" s="20">
        <v>174001</v>
      </c>
      <c r="I1154" s="20">
        <v>0</v>
      </c>
      <c r="J1154" s="20">
        <v>0</v>
      </c>
      <c r="K1154" s="20">
        <v>0</v>
      </c>
      <c r="L1154" s="20">
        <v>0</v>
      </c>
      <c r="M1154" s="20">
        <v>98175</v>
      </c>
      <c r="N1154" s="20">
        <v>52814</v>
      </c>
      <c r="O1154" s="20">
        <v>20572</v>
      </c>
      <c r="P1154" s="20">
        <v>744296</v>
      </c>
      <c r="Q1154" s="20">
        <v>169668</v>
      </c>
      <c r="R1154" s="20">
        <v>207993</v>
      </c>
      <c r="S1154" s="20">
        <v>212496</v>
      </c>
      <c r="T1154" s="21">
        <v>108620</v>
      </c>
      <c r="U1154" s="54">
        <v>98813</v>
      </c>
      <c r="V1154" s="20">
        <v>93707</v>
      </c>
      <c r="W1154" s="20">
        <v>58512</v>
      </c>
      <c r="X1154" s="20">
        <v>0</v>
      </c>
      <c r="Y1154" s="21">
        <v>0</v>
      </c>
      <c r="Z1154" s="20">
        <v>577278</v>
      </c>
      <c r="AA1154" s="21">
        <v>209614</v>
      </c>
      <c r="AB1154" s="32">
        <v>647982</v>
      </c>
      <c r="AC1154" s="20">
        <v>2875064</v>
      </c>
      <c r="AD1154" s="20">
        <v>1098753</v>
      </c>
      <c r="AE1154" s="20">
        <v>1729304</v>
      </c>
      <c r="AF1154" s="20">
        <v>976083</v>
      </c>
      <c r="AG1154" s="20">
        <v>465052</v>
      </c>
      <c r="AH1154" s="20">
        <v>93894</v>
      </c>
      <c r="AI1154" s="21">
        <v>11629</v>
      </c>
      <c r="AJ1154" s="25">
        <v>137354</v>
      </c>
      <c r="AK1154" s="25">
        <v>167900</v>
      </c>
      <c r="AL1154" s="25">
        <v>44908</v>
      </c>
      <c r="AM1154" s="22">
        <v>87144</v>
      </c>
      <c r="AN1154" s="20">
        <v>474383</v>
      </c>
      <c r="AO1154" s="20">
        <v>19288</v>
      </c>
      <c r="AP1154" s="54">
        <v>13009495</v>
      </c>
      <c r="AQ1154" s="25">
        <v>234017</v>
      </c>
      <c r="AR1154" s="25">
        <v>265258</v>
      </c>
      <c r="AS1154" s="54">
        <v>109865</v>
      </c>
      <c r="AT1154" s="54">
        <v>60694</v>
      </c>
      <c r="AU1154" s="54">
        <v>101300</v>
      </c>
      <c r="AV1154" s="54">
        <v>564311</v>
      </c>
      <c r="AW1154" s="25">
        <f t="shared" si="68"/>
        <v>1335445</v>
      </c>
      <c r="AX1154" s="165">
        <v>2391816</v>
      </c>
      <c r="AY1154" s="98">
        <f t="shared" si="69"/>
        <v>16736756</v>
      </c>
      <c r="AZ1154" s="73"/>
      <c r="BA1154" s="20">
        <v>1700747</v>
      </c>
      <c r="BB1154" s="20">
        <v>48953</v>
      </c>
      <c r="BC1154" s="19">
        <v>1749700</v>
      </c>
      <c r="BD1154" s="19">
        <f t="shared" si="70"/>
        <v>18486456</v>
      </c>
      <c r="BF1154" s="20">
        <v>2059528</v>
      </c>
      <c r="BG1154" s="21">
        <f t="shared" si="71"/>
        <v>16426928</v>
      </c>
      <c r="BI1154" s="73"/>
      <c r="BJ1154" s="73"/>
      <c r="BK1154" s="73"/>
      <c r="BL1154" s="73"/>
      <c r="BM1154" s="73"/>
      <c r="BN1154" s="73"/>
      <c r="BO1154" s="73"/>
    </row>
    <row r="1155" spans="1:67" ht="22.5" customHeight="1" x14ac:dyDescent="0.2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1848155</v>
      </c>
      <c r="G1155" s="20">
        <v>260128</v>
      </c>
      <c r="H1155" s="20">
        <v>233975</v>
      </c>
      <c r="I1155" s="20">
        <v>0</v>
      </c>
      <c r="J1155" s="20">
        <v>0</v>
      </c>
      <c r="K1155" s="20">
        <v>0</v>
      </c>
      <c r="L1155" s="20">
        <v>0</v>
      </c>
      <c r="M1155" s="20">
        <v>175955</v>
      </c>
      <c r="N1155" s="20">
        <v>91843</v>
      </c>
      <c r="O1155" s="20">
        <v>72742</v>
      </c>
      <c r="P1155" s="20">
        <v>376284</v>
      </c>
      <c r="Q1155" s="20">
        <v>302635</v>
      </c>
      <c r="R1155" s="20">
        <v>338823</v>
      </c>
      <c r="S1155" s="20">
        <v>333792</v>
      </c>
      <c r="T1155" s="21">
        <v>173792</v>
      </c>
      <c r="U1155" s="54">
        <v>165774</v>
      </c>
      <c r="V1155" s="20">
        <v>153544</v>
      </c>
      <c r="W1155" s="20">
        <v>68264</v>
      </c>
      <c r="X1155" s="20">
        <v>0</v>
      </c>
      <c r="Y1155" s="21">
        <v>0</v>
      </c>
      <c r="Z1155" s="20">
        <v>895325</v>
      </c>
      <c r="AA1155" s="21">
        <v>274318</v>
      </c>
      <c r="AB1155" s="32">
        <v>997845</v>
      </c>
      <c r="AC1155" s="20">
        <v>3943129</v>
      </c>
      <c r="AD1155" s="20">
        <v>1586032</v>
      </c>
      <c r="AE1155" s="20">
        <v>2954570</v>
      </c>
      <c r="AF1155" s="20">
        <v>2141125</v>
      </c>
      <c r="AG1155" s="20">
        <v>1084682</v>
      </c>
      <c r="AH1155" s="20">
        <v>54779</v>
      </c>
      <c r="AI1155" s="21">
        <v>22055</v>
      </c>
      <c r="AJ1155" s="25">
        <v>200916</v>
      </c>
      <c r="AK1155" s="25">
        <v>236365</v>
      </c>
      <c r="AL1155" s="25">
        <v>56381</v>
      </c>
      <c r="AM1155" s="22">
        <v>129436</v>
      </c>
      <c r="AN1155" s="20">
        <v>1097051</v>
      </c>
      <c r="AO1155" s="20">
        <v>22088</v>
      </c>
      <c r="AP1155" s="54">
        <v>20291803</v>
      </c>
      <c r="AQ1155" s="25">
        <v>360297</v>
      </c>
      <c r="AR1155" s="25">
        <v>399174</v>
      </c>
      <c r="AS1155" s="54">
        <v>119227</v>
      </c>
      <c r="AT1155" s="54">
        <v>97107</v>
      </c>
      <c r="AU1155" s="54">
        <v>290567</v>
      </c>
      <c r="AV1155" s="54">
        <v>722703</v>
      </c>
      <c r="AW1155" s="25">
        <f t="shared" si="68"/>
        <v>1989075</v>
      </c>
      <c r="AX1155" s="165">
        <v>3783121</v>
      </c>
      <c r="AY1155" s="98">
        <f t="shared" si="69"/>
        <v>26063999</v>
      </c>
      <c r="AZ1155" s="73"/>
      <c r="BA1155" s="20">
        <v>2618884</v>
      </c>
      <c r="BB1155" s="20">
        <v>52326</v>
      </c>
      <c r="BC1155" s="19">
        <v>2671210</v>
      </c>
      <c r="BD1155" s="19">
        <f t="shared" si="70"/>
        <v>28735209</v>
      </c>
      <c r="BF1155" s="20">
        <v>2637601</v>
      </c>
      <c r="BG1155" s="21">
        <f t="shared" si="71"/>
        <v>26097608</v>
      </c>
      <c r="BI1155" s="73"/>
      <c r="BJ1155" s="73"/>
      <c r="BK1155" s="73"/>
      <c r="BL1155" s="73"/>
      <c r="BM1155" s="73"/>
      <c r="BN1155" s="73"/>
      <c r="BO1155" s="73"/>
    </row>
    <row r="1156" spans="1:67" ht="22.5" customHeight="1" x14ac:dyDescent="0.2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642564</v>
      </c>
      <c r="G1156" s="20">
        <v>190220</v>
      </c>
      <c r="H1156" s="20">
        <v>119375</v>
      </c>
      <c r="I1156" s="20">
        <v>0</v>
      </c>
      <c r="J1156" s="20">
        <v>0</v>
      </c>
      <c r="K1156" s="20">
        <v>0</v>
      </c>
      <c r="L1156" s="20">
        <v>0</v>
      </c>
      <c r="M1156" s="20">
        <v>42956</v>
      </c>
      <c r="N1156" s="20">
        <v>25414</v>
      </c>
      <c r="O1156" s="20">
        <v>16095</v>
      </c>
      <c r="P1156" s="20">
        <v>773470</v>
      </c>
      <c r="Q1156" s="20">
        <v>75882</v>
      </c>
      <c r="R1156" s="20">
        <v>135013</v>
      </c>
      <c r="S1156" s="20">
        <v>128592</v>
      </c>
      <c r="T1156" s="21">
        <v>86896</v>
      </c>
      <c r="U1156" s="54">
        <v>58036</v>
      </c>
      <c r="V1156" s="20">
        <v>59837</v>
      </c>
      <c r="W1156" s="20">
        <v>39008</v>
      </c>
      <c r="X1156" s="20">
        <v>0</v>
      </c>
      <c r="Y1156" s="21">
        <v>0</v>
      </c>
      <c r="Z1156" s="20">
        <v>303497</v>
      </c>
      <c r="AA1156" s="21">
        <v>43136</v>
      </c>
      <c r="AB1156" s="32">
        <v>153483</v>
      </c>
      <c r="AC1156" s="20">
        <v>1260961</v>
      </c>
      <c r="AD1156" s="20">
        <v>792774</v>
      </c>
      <c r="AE1156" s="20">
        <v>965430</v>
      </c>
      <c r="AF1156" s="20">
        <v>546425</v>
      </c>
      <c r="AG1156" s="20">
        <v>246537</v>
      </c>
      <c r="AH1156" s="20">
        <v>197637</v>
      </c>
      <c r="AI1156" s="21">
        <v>10827</v>
      </c>
      <c r="AJ1156" s="25">
        <v>79249</v>
      </c>
      <c r="AK1156" s="25">
        <v>85674</v>
      </c>
      <c r="AL1156" s="25">
        <v>25848</v>
      </c>
      <c r="AM1156" s="22">
        <v>49735</v>
      </c>
      <c r="AN1156" s="20">
        <v>183383</v>
      </c>
      <c r="AO1156" s="20">
        <v>25303</v>
      </c>
      <c r="AP1156" s="54">
        <v>7363257</v>
      </c>
      <c r="AQ1156" s="25">
        <v>112820</v>
      </c>
      <c r="AR1156" s="25">
        <v>170224</v>
      </c>
      <c r="AS1156" s="54">
        <v>120921</v>
      </c>
      <c r="AT1156" s="54">
        <v>55809</v>
      </c>
      <c r="AU1156" s="54">
        <v>76617</v>
      </c>
      <c r="AV1156" s="54">
        <v>242330</v>
      </c>
      <c r="AW1156" s="25">
        <f t="shared" si="68"/>
        <v>778721</v>
      </c>
      <c r="AX1156" s="165">
        <v>1077463</v>
      </c>
      <c r="AY1156" s="98">
        <f t="shared" si="69"/>
        <v>9219441</v>
      </c>
      <c r="AZ1156" s="73"/>
      <c r="BA1156" s="20">
        <v>1043480</v>
      </c>
      <c r="BB1156" s="20">
        <v>104697</v>
      </c>
      <c r="BC1156" s="19">
        <v>1148177</v>
      </c>
      <c r="BD1156" s="19">
        <f t="shared" si="70"/>
        <v>10367618</v>
      </c>
      <c r="BF1156" s="20">
        <v>884417</v>
      </c>
      <c r="BG1156" s="21">
        <f t="shared" si="71"/>
        <v>9483201</v>
      </c>
      <c r="BI1156" s="73"/>
      <c r="BJ1156" s="73"/>
      <c r="BK1156" s="73"/>
      <c r="BL1156" s="73"/>
      <c r="BM1156" s="73"/>
      <c r="BN1156" s="73"/>
      <c r="BO1156" s="73"/>
    </row>
    <row r="1157" spans="1:67" ht="22.5" customHeight="1" x14ac:dyDescent="0.2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1316180</v>
      </c>
      <c r="G1157" s="20">
        <v>340001</v>
      </c>
      <c r="H1157" s="20">
        <v>271984</v>
      </c>
      <c r="I1157" s="20">
        <v>0</v>
      </c>
      <c r="J1157" s="20">
        <v>0</v>
      </c>
      <c r="K1157" s="20">
        <v>0</v>
      </c>
      <c r="L1157" s="20">
        <v>0</v>
      </c>
      <c r="M1157" s="20">
        <v>120528</v>
      </c>
      <c r="N1157" s="20">
        <v>62582</v>
      </c>
      <c r="O1157" s="20">
        <v>134273</v>
      </c>
      <c r="P1157" s="20">
        <v>468488</v>
      </c>
      <c r="Q1157" s="20">
        <v>211832</v>
      </c>
      <c r="R1157" s="20">
        <v>268424</v>
      </c>
      <c r="S1157" s="20">
        <v>263568</v>
      </c>
      <c r="T1157" s="21">
        <v>217240</v>
      </c>
      <c r="U1157" s="54">
        <v>113660</v>
      </c>
      <c r="V1157" s="20">
        <v>225800</v>
      </c>
      <c r="W1157" s="20">
        <v>78016</v>
      </c>
      <c r="X1157" s="20">
        <v>0</v>
      </c>
      <c r="Y1157" s="21">
        <v>0</v>
      </c>
      <c r="Z1157" s="20">
        <v>789422</v>
      </c>
      <c r="AA1157" s="21">
        <v>214332</v>
      </c>
      <c r="AB1157" s="32">
        <v>295876</v>
      </c>
      <c r="AC1157" s="20">
        <v>2311279</v>
      </c>
      <c r="AD1157" s="20">
        <v>1644315</v>
      </c>
      <c r="AE1157" s="20">
        <v>1747507</v>
      </c>
      <c r="AF1157" s="20">
        <v>1022580</v>
      </c>
      <c r="AG1157" s="20">
        <v>644332</v>
      </c>
      <c r="AH1157" s="20">
        <v>175125</v>
      </c>
      <c r="AI1157" s="21">
        <v>26867</v>
      </c>
      <c r="AJ1157" s="25">
        <v>161533</v>
      </c>
      <c r="AK1157" s="25">
        <v>186748</v>
      </c>
      <c r="AL1157" s="25">
        <v>39216</v>
      </c>
      <c r="AM1157" s="22">
        <v>95339</v>
      </c>
      <c r="AN1157" s="20">
        <v>632756</v>
      </c>
      <c r="AO1157" s="20">
        <v>69873</v>
      </c>
      <c r="AP1157" s="54">
        <v>14149676</v>
      </c>
      <c r="AQ1157" s="25">
        <v>260825</v>
      </c>
      <c r="AR1157" s="25">
        <v>290299</v>
      </c>
      <c r="AS1157" s="54">
        <v>162445</v>
      </c>
      <c r="AT1157" s="54">
        <v>56249</v>
      </c>
      <c r="AU1157" s="54">
        <v>161318</v>
      </c>
      <c r="AV1157" s="54">
        <v>477289</v>
      </c>
      <c r="AW1157" s="25">
        <f t="shared" si="68"/>
        <v>1408425</v>
      </c>
      <c r="AX1157" s="165">
        <v>1876442</v>
      </c>
      <c r="AY1157" s="98">
        <f t="shared" si="69"/>
        <v>17434543</v>
      </c>
      <c r="AZ1157" s="73"/>
      <c r="BA1157" s="20">
        <v>2027300</v>
      </c>
      <c r="BB1157" s="20">
        <v>170105</v>
      </c>
      <c r="BC1157" s="19">
        <v>2197405</v>
      </c>
      <c r="BD1157" s="19">
        <f t="shared" si="70"/>
        <v>19631948</v>
      </c>
      <c r="BF1157" s="20">
        <v>1741929</v>
      </c>
      <c r="BG1157" s="21">
        <f t="shared" si="71"/>
        <v>17890019</v>
      </c>
      <c r="BI1157" s="73"/>
      <c r="BJ1157" s="73"/>
      <c r="BK1157" s="73"/>
      <c r="BL1157" s="73"/>
      <c r="BM1157" s="73"/>
      <c r="BN1157" s="73"/>
      <c r="BO1157" s="73"/>
    </row>
    <row r="1158" spans="1:67" ht="22.5" customHeight="1" x14ac:dyDescent="0.2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603708</v>
      </c>
      <c r="G1158" s="20">
        <v>175880</v>
      </c>
      <c r="H1158" s="20">
        <v>132936</v>
      </c>
      <c r="I1158" s="20">
        <v>0</v>
      </c>
      <c r="J1158" s="20">
        <v>0</v>
      </c>
      <c r="K1158" s="20">
        <v>0</v>
      </c>
      <c r="L1158" s="20">
        <v>0</v>
      </c>
      <c r="M1158" s="20">
        <v>40399</v>
      </c>
      <c r="N1158" s="20">
        <v>22829</v>
      </c>
      <c r="O1158" s="20">
        <v>7363</v>
      </c>
      <c r="P1158" s="20">
        <v>693145</v>
      </c>
      <c r="Q1158" s="20">
        <v>67184</v>
      </c>
      <c r="R1158" s="20">
        <v>83749</v>
      </c>
      <c r="S1158" s="20">
        <v>98496</v>
      </c>
      <c r="T1158" s="21">
        <v>119482</v>
      </c>
      <c r="U1158" s="54">
        <v>38874</v>
      </c>
      <c r="V1158" s="20">
        <v>47418</v>
      </c>
      <c r="W1158" s="20">
        <v>39008</v>
      </c>
      <c r="X1158" s="20">
        <v>0</v>
      </c>
      <c r="Y1158" s="21">
        <v>0</v>
      </c>
      <c r="Z1158" s="20">
        <v>367590</v>
      </c>
      <c r="AA1158" s="21">
        <v>116602</v>
      </c>
      <c r="AB1158" s="32">
        <v>150371</v>
      </c>
      <c r="AC1158" s="20">
        <v>1499646</v>
      </c>
      <c r="AD1158" s="20">
        <v>750041</v>
      </c>
      <c r="AE1158" s="20">
        <v>1157151</v>
      </c>
      <c r="AF1158" s="20">
        <v>592397</v>
      </c>
      <c r="AG1158" s="20">
        <v>260578</v>
      </c>
      <c r="AH1158" s="20">
        <v>310947</v>
      </c>
      <c r="AI1158" s="21">
        <v>14436</v>
      </c>
      <c r="AJ1158" s="25">
        <v>73744</v>
      </c>
      <c r="AK1158" s="25">
        <v>88933</v>
      </c>
      <c r="AL1158" s="25">
        <v>31407</v>
      </c>
      <c r="AM1158" s="22">
        <v>49227</v>
      </c>
      <c r="AN1158" s="20">
        <v>157465</v>
      </c>
      <c r="AO1158" s="20">
        <v>48687</v>
      </c>
      <c r="AP1158" s="54">
        <v>7839693</v>
      </c>
      <c r="AQ1158" s="25">
        <v>117999</v>
      </c>
      <c r="AR1158" s="25">
        <v>202762</v>
      </c>
      <c r="AS1158" s="54">
        <v>183565</v>
      </c>
      <c r="AT1158" s="54">
        <v>53349</v>
      </c>
      <c r="AU1158" s="54">
        <v>78926</v>
      </c>
      <c r="AV1158" s="54">
        <v>239513</v>
      </c>
      <c r="AW1158" s="25">
        <f t="shared" si="68"/>
        <v>876114</v>
      </c>
      <c r="AX1158" s="165">
        <v>947602</v>
      </c>
      <c r="AY1158" s="98">
        <f t="shared" si="69"/>
        <v>9663409</v>
      </c>
      <c r="AZ1158" s="73"/>
      <c r="BA1158" s="20">
        <v>964136</v>
      </c>
      <c r="BB1158" s="20">
        <v>158892</v>
      </c>
      <c r="BC1158" s="19">
        <v>1123028</v>
      </c>
      <c r="BD1158" s="19">
        <f t="shared" si="70"/>
        <v>10786437</v>
      </c>
      <c r="BF1158" s="20">
        <v>874136</v>
      </c>
      <c r="BG1158" s="21">
        <f t="shared" si="71"/>
        <v>9912301</v>
      </c>
      <c r="BI1158" s="73"/>
      <c r="BJ1158" s="73"/>
      <c r="BK1158" s="73"/>
      <c r="BL1158" s="73"/>
      <c r="BM1158" s="73"/>
      <c r="BN1158" s="73"/>
      <c r="BO1158" s="73"/>
    </row>
    <row r="1159" spans="1:67" ht="22.5" customHeight="1" x14ac:dyDescent="0.2">
      <c r="A1159" s="125" t="s">
        <v>2975</v>
      </c>
      <c r="B1159" s="126" t="s">
        <v>2955</v>
      </c>
      <c r="C1159" s="136" t="s">
        <v>3573</v>
      </c>
      <c r="D1159" s="129">
        <v>5</v>
      </c>
      <c r="E1159" s="130" t="s">
        <v>3561</v>
      </c>
      <c r="F1159" s="19">
        <v>734585</v>
      </c>
      <c r="G1159" s="20">
        <v>270883</v>
      </c>
      <c r="H1159" s="20">
        <v>202651</v>
      </c>
      <c r="I1159" s="20">
        <v>0</v>
      </c>
      <c r="J1159" s="20">
        <v>0</v>
      </c>
      <c r="K1159" s="20">
        <v>0</v>
      </c>
      <c r="L1159" s="20">
        <v>0</v>
      </c>
      <c r="M1159" s="20">
        <v>40501</v>
      </c>
      <c r="N1159" s="20">
        <v>21166</v>
      </c>
      <c r="O1159" s="20">
        <v>4551</v>
      </c>
      <c r="P1159" s="20">
        <v>1287685</v>
      </c>
      <c r="Q1159" s="20">
        <v>64220</v>
      </c>
      <c r="R1159" s="20">
        <v>163093</v>
      </c>
      <c r="S1159" s="20">
        <v>135888</v>
      </c>
      <c r="T1159" s="21">
        <v>152068</v>
      </c>
      <c r="U1159" s="54">
        <v>63281</v>
      </c>
      <c r="V1159" s="20">
        <v>66611</v>
      </c>
      <c r="W1159" s="20">
        <v>48760</v>
      </c>
      <c r="X1159" s="20">
        <v>0</v>
      </c>
      <c r="Y1159" s="21">
        <v>0</v>
      </c>
      <c r="Z1159" s="20">
        <v>389735</v>
      </c>
      <c r="AA1159" s="21">
        <v>281732</v>
      </c>
      <c r="AB1159" s="32">
        <v>163714</v>
      </c>
      <c r="AC1159" s="20">
        <v>1476876</v>
      </c>
      <c r="AD1159" s="20">
        <v>882542</v>
      </c>
      <c r="AE1159" s="20">
        <v>1070759</v>
      </c>
      <c r="AF1159" s="20">
        <v>626658</v>
      </c>
      <c r="AG1159" s="20">
        <v>239759</v>
      </c>
      <c r="AH1159" s="20">
        <v>349874</v>
      </c>
      <c r="AI1159" s="21">
        <v>76591</v>
      </c>
      <c r="AJ1159" s="25">
        <v>70192</v>
      </c>
      <c r="AK1159" s="25">
        <v>105345</v>
      </c>
      <c r="AL1159" s="25">
        <v>34742</v>
      </c>
      <c r="AM1159" s="22">
        <v>53289</v>
      </c>
      <c r="AN1159" s="20">
        <v>860132</v>
      </c>
      <c r="AO1159" s="20">
        <v>63651</v>
      </c>
      <c r="AP1159" s="54">
        <v>10001534</v>
      </c>
      <c r="AQ1159" s="25">
        <v>110209</v>
      </c>
      <c r="AR1159" s="25">
        <v>191906</v>
      </c>
      <c r="AS1159" s="54">
        <v>189675</v>
      </c>
      <c r="AT1159" s="54">
        <v>70882</v>
      </c>
      <c r="AU1159" s="54">
        <v>129307</v>
      </c>
      <c r="AV1159" s="54">
        <v>192944</v>
      </c>
      <c r="AW1159" s="25">
        <f t="shared" ref="AW1159:AW1222" si="72">SUM(AQ1159:AV1159)</f>
        <v>884923</v>
      </c>
      <c r="AX1159" s="165">
        <v>1109336</v>
      </c>
      <c r="AY1159" s="98">
        <f t="shared" ref="AY1159:AY1222" si="73">SUM(AP1159,AW1159:AX1159)</f>
        <v>11995793</v>
      </c>
      <c r="AZ1159" s="73"/>
      <c r="BA1159" s="20">
        <v>913520</v>
      </c>
      <c r="BB1159" s="20">
        <v>293285</v>
      </c>
      <c r="BC1159" s="19">
        <v>1206805</v>
      </c>
      <c r="BD1159" s="19">
        <f t="shared" ref="BD1159:BD1222" si="74">AY1159+BC1159</f>
        <v>13202598</v>
      </c>
      <c r="BF1159" s="20">
        <v>704174</v>
      </c>
      <c r="BG1159" s="21">
        <f t="shared" ref="BG1159:BG1222" si="75">BD1159-BF1159</f>
        <v>12498424</v>
      </c>
      <c r="BI1159" s="73"/>
      <c r="BJ1159" s="73"/>
      <c r="BK1159" s="73"/>
      <c r="BL1159" s="73"/>
      <c r="BM1159" s="73"/>
      <c r="BN1159" s="73"/>
      <c r="BO1159" s="73"/>
    </row>
    <row r="1160" spans="1:67" ht="22.5" customHeight="1" x14ac:dyDescent="0.2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513349</v>
      </c>
      <c r="G1160" s="20">
        <v>210368</v>
      </c>
      <c r="H1160" s="20">
        <v>108679</v>
      </c>
      <c r="I1160" s="20">
        <v>0</v>
      </c>
      <c r="J1160" s="20">
        <v>0</v>
      </c>
      <c r="K1160" s="20">
        <v>0</v>
      </c>
      <c r="L1160" s="20">
        <v>0</v>
      </c>
      <c r="M1160" s="20">
        <v>10050</v>
      </c>
      <c r="N1160" s="20">
        <v>11821</v>
      </c>
      <c r="O1160" s="20">
        <v>7104</v>
      </c>
      <c r="P1160" s="20">
        <v>452897</v>
      </c>
      <c r="Q1160" s="20">
        <v>49984</v>
      </c>
      <c r="R1160" s="20">
        <v>67640</v>
      </c>
      <c r="S1160" s="20">
        <v>115824</v>
      </c>
      <c r="T1160" s="21">
        <v>97758</v>
      </c>
      <c r="U1160" s="54">
        <v>63196</v>
      </c>
      <c r="V1160" s="20">
        <v>31612</v>
      </c>
      <c r="W1160" s="20">
        <v>39008</v>
      </c>
      <c r="X1160" s="20">
        <v>0</v>
      </c>
      <c r="Y1160" s="21">
        <v>0</v>
      </c>
      <c r="Z1160" s="20">
        <v>279928</v>
      </c>
      <c r="AA1160" s="21">
        <v>35722</v>
      </c>
      <c r="AB1160" s="32">
        <v>109803</v>
      </c>
      <c r="AC1160" s="20">
        <v>1042342</v>
      </c>
      <c r="AD1160" s="20">
        <v>1391078</v>
      </c>
      <c r="AE1160" s="20">
        <v>901719</v>
      </c>
      <c r="AF1160" s="20">
        <v>431494</v>
      </c>
      <c r="AG1160" s="20">
        <v>143173</v>
      </c>
      <c r="AH1160" s="20">
        <v>236376</v>
      </c>
      <c r="AI1160" s="21">
        <v>200901</v>
      </c>
      <c r="AJ1160" s="25">
        <v>51233</v>
      </c>
      <c r="AK1160" s="25">
        <v>75783</v>
      </c>
      <c r="AL1160" s="25">
        <v>24303</v>
      </c>
      <c r="AM1160" s="22">
        <v>35778</v>
      </c>
      <c r="AN1160" s="20">
        <v>889168</v>
      </c>
      <c r="AO1160" s="20">
        <v>61079</v>
      </c>
      <c r="AP1160" s="54">
        <v>7689170</v>
      </c>
      <c r="AQ1160" s="25">
        <v>99189</v>
      </c>
      <c r="AR1160" s="25">
        <v>179884</v>
      </c>
      <c r="AS1160" s="54">
        <v>158207</v>
      </c>
      <c r="AT1160" s="54">
        <v>57942</v>
      </c>
      <c r="AU1160" s="54">
        <v>115082</v>
      </c>
      <c r="AV1160" s="54">
        <v>110495</v>
      </c>
      <c r="AW1160" s="25">
        <f t="shared" si="72"/>
        <v>720799</v>
      </c>
      <c r="AX1160" s="165">
        <v>1782164</v>
      </c>
      <c r="AY1160" s="98">
        <f t="shared" si="73"/>
        <v>10192133</v>
      </c>
      <c r="AZ1160" s="73"/>
      <c r="BA1160" s="20">
        <v>594738</v>
      </c>
      <c r="BB1160" s="20">
        <v>275166</v>
      </c>
      <c r="BC1160" s="19">
        <v>869904</v>
      </c>
      <c r="BD1160" s="19">
        <f t="shared" si="74"/>
        <v>11062037</v>
      </c>
      <c r="BF1160" s="20">
        <v>403265</v>
      </c>
      <c r="BG1160" s="21">
        <f t="shared" si="75"/>
        <v>10658772</v>
      </c>
      <c r="BI1160" s="73"/>
      <c r="BJ1160" s="73"/>
      <c r="BK1160" s="73"/>
      <c r="BL1160" s="73"/>
      <c r="BM1160" s="73"/>
      <c r="BN1160" s="73"/>
      <c r="BO1160" s="73"/>
    </row>
    <row r="1161" spans="1:67" ht="22.5" customHeight="1" x14ac:dyDescent="0.2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1129179</v>
      </c>
      <c r="G1161" s="20">
        <v>370474</v>
      </c>
      <c r="H1161" s="20">
        <v>231492</v>
      </c>
      <c r="I1161" s="20">
        <v>0</v>
      </c>
      <c r="J1161" s="20">
        <v>0</v>
      </c>
      <c r="K1161" s="20">
        <v>0</v>
      </c>
      <c r="L1161" s="20">
        <v>0</v>
      </c>
      <c r="M1161" s="20">
        <v>64272</v>
      </c>
      <c r="N1161" s="20">
        <v>32847</v>
      </c>
      <c r="O1161" s="20">
        <v>222</v>
      </c>
      <c r="P1161" s="20">
        <v>1263748</v>
      </c>
      <c r="Q1161" s="20">
        <v>128159</v>
      </c>
      <c r="R1161" s="20">
        <v>159088</v>
      </c>
      <c r="S1161" s="20">
        <v>200640</v>
      </c>
      <c r="T1161" s="21">
        <v>248740</v>
      </c>
      <c r="U1161" s="54">
        <v>64465</v>
      </c>
      <c r="V1161" s="20">
        <v>137738</v>
      </c>
      <c r="W1161" s="20">
        <v>68264</v>
      </c>
      <c r="X1161" s="20">
        <v>0</v>
      </c>
      <c r="Y1161" s="21">
        <v>0</v>
      </c>
      <c r="Z1161" s="20">
        <v>493244</v>
      </c>
      <c r="AA1161" s="21">
        <v>0</v>
      </c>
      <c r="AB1161" s="32">
        <v>146174</v>
      </c>
      <c r="AC1161" s="20">
        <v>1568674</v>
      </c>
      <c r="AD1161" s="20">
        <v>973649</v>
      </c>
      <c r="AE1161" s="20">
        <v>1732093</v>
      </c>
      <c r="AF1161" s="20">
        <v>973112</v>
      </c>
      <c r="AG1161" s="20">
        <v>354264</v>
      </c>
      <c r="AH1161" s="20">
        <v>483070</v>
      </c>
      <c r="AI1161" s="21">
        <v>214936</v>
      </c>
      <c r="AJ1161" s="25">
        <v>95162</v>
      </c>
      <c r="AK1161" s="25">
        <v>135502</v>
      </c>
      <c r="AL1161" s="25">
        <v>50556</v>
      </c>
      <c r="AM1161" s="22">
        <v>66679</v>
      </c>
      <c r="AN1161" s="20">
        <v>1611886</v>
      </c>
      <c r="AO1161" s="20">
        <v>89369</v>
      </c>
      <c r="AP1161" s="54">
        <v>13087698</v>
      </c>
      <c r="AQ1161" s="25">
        <v>204955</v>
      </c>
      <c r="AR1161" s="25">
        <v>262466</v>
      </c>
      <c r="AS1161" s="54">
        <v>264243</v>
      </c>
      <c r="AT1161" s="54">
        <v>90972</v>
      </c>
      <c r="AU1161" s="54">
        <v>190630</v>
      </c>
      <c r="AV1161" s="54">
        <v>274609</v>
      </c>
      <c r="AW1161" s="25">
        <f t="shared" si="72"/>
        <v>1287875</v>
      </c>
      <c r="AX1161" s="165">
        <v>3484009</v>
      </c>
      <c r="AY1161" s="98">
        <f t="shared" si="73"/>
        <v>17859582</v>
      </c>
      <c r="AZ1161" s="73"/>
      <c r="BA1161" s="20">
        <v>1271556</v>
      </c>
      <c r="BB1161" s="20">
        <v>392854</v>
      </c>
      <c r="BC1161" s="19">
        <v>1664410</v>
      </c>
      <c r="BD1161" s="19">
        <f t="shared" si="74"/>
        <v>19523992</v>
      </c>
      <c r="BF1161" s="20">
        <v>1002223</v>
      </c>
      <c r="BG1161" s="21">
        <f t="shared" si="75"/>
        <v>18521769</v>
      </c>
      <c r="BI1161" s="73"/>
      <c r="BJ1161" s="73"/>
      <c r="BK1161" s="73"/>
      <c r="BL1161" s="73"/>
      <c r="BM1161" s="73"/>
      <c r="BN1161" s="73"/>
      <c r="BO1161" s="73"/>
    </row>
    <row r="1162" spans="1:67" ht="22.5" customHeight="1" x14ac:dyDescent="0.2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795518</v>
      </c>
      <c r="G1162" s="20">
        <v>304008</v>
      </c>
      <c r="H1162" s="20">
        <v>238941</v>
      </c>
      <c r="I1162" s="20">
        <v>0</v>
      </c>
      <c r="J1162" s="20">
        <v>0</v>
      </c>
      <c r="K1162" s="20">
        <v>19074</v>
      </c>
      <c r="L1162" s="20">
        <v>15448</v>
      </c>
      <c r="M1162" s="20">
        <v>45622</v>
      </c>
      <c r="N1162" s="20">
        <v>23592</v>
      </c>
      <c r="O1162" s="20">
        <v>7918</v>
      </c>
      <c r="P1162" s="20">
        <v>786811</v>
      </c>
      <c r="Q1162" s="20">
        <v>95398</v>
      </c>
      <c r="R1162" s="20">
        <v>122286</v>
      </c>
      <c r="S1162" s="20">
        <v>136800</v>
      </c>
      <c r="T1162" s="21">
        <v>173901</v>
      </c>
      <c r="U1162" s="54">
        <v>77832</v>
      </c>
      <c r="V1162" s="20">
        <v>67740</v>
      </c>
      <c r="W1162" s="20">
        <v>58512</v>
      </c>
      <c r="X1162" s="20">
        <v>0</v>
      </c>
      <c r="Y1162" s="21">
        <v>0</v>
      </c>
      <c r="Z1162" s="20">
        <v>327645</v>
      </c>
      <c r="AA1162" s="21">
        <v>73466</v>
      </c>
      <c r="AB1162" s="32">
        <v>210393</v>
      </c>
      <c r="AC1162" s="20">
        <v>1741256</v>
      </c>
      <c r="AD1162" s="20">
        <v>946695</v>
      </c>
      <c r="AE1162" s="20">
        <v>1390196</v>
      </c>
      <c r="AF1162" s="20">
        <v>729440</v>
      </c>
      <c r="AG1162" s="20">
        <v>257419</v>
      </c>
      <c r="AH1162" s="20">
        <v>369947</v>
      </c>
      <c r="AI1162" s="21">
        <v>55338</v>
      </c>
      <c r="AJ1162" s="25">
        <v>75351</v>
      </c>
      <c r="AK1162" s="25">
        <v>101070</v>
      </c>
      <c r="AL1162" s="25">
        <v>37647</v>
      </c>
      <c r="AM1162" s="22">
        <v>54290</v>
      </c>
      <c r="AN1162" s="20">
        <v>1069209</v>
      </c>
      <c r="AO1162" s="20">
        <v>41698</v>
      </c>
      <c r="AP1162" s="54">
        <v>10450461</v>
      </c>
      <c r="AQ1162" s="25">
        <v>96350</v>
      </c>
      <c r="AR1162" s="25">
        <v>233879</v>
      </c>
      <c r="AS1162" s="54">
        <v>201248</v>
      </c>
      <c r="AT1162" s="54">
        <v>81759</v>
      </c>
      <c r="AU1162" s="54">
        <v>145030</v>
      </c>
      <c r="AV1162" s="54">
        <v>199600</v>
      </c>
      <c r="AW1162" s="25">
        <f t="shared" si="72"/>
        <v>957866</v>
      </c>
      <c r="AX1162" s="165">
        <v>2328681</v>
      </c>
      <c r="AY1162" s="98">
        <f t="shared" si="73"/>
        <v>13737008</v>
      </c>
      <c r="AZ1162" s="73"/>
      <c r="BA1162" s="20">
        <v>988000</v>
      </c>
      <c r="BB1162" s="20">
        <v>202831</v>
      </c>
      <c r="BC1162" s="19">
        <v>1190831</v>
      </c>
      <c r="BD1162" s="19">
        <f t="shared" si="74"/>
        <v>14927839</v>
      </c>
      <c r="BF1162" s="20">
        <v>728468</v>
      </c>
      <c r="BG1162" s="21">
        <f t="shared" si="75"/>
        <v>14199371</v>
      </c>
      <c r="BI1162" s="73"/>
      <c r="BJ1162" s="73"/>
      <c r="BK1162" s="73"/>
      <c r="BL1162" s="73"/>
      <c r="BM1162" s="73"/>
      <c r="BN1162" s="73"/>
      <c r="BO1162" s="73"/>
    </row>
    <row r="1163" spans="1:67" ht="22.5" customHeight="1" x14ac:dyDescent="0.2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614858</v>
      </c>
      <c r="G1163" s="20">
        <v>304367</v>
      </c>
      <c r="H1163" s="20">
        <v>135992</v>
      </c>
      <c r="I1163" s="20">
        <v>0</v>
      </c>
      <c r="J1163" s="20">
        <v>0</v>
      </c>
      <c r="K1163" s="20">
        <v>0</v>
      </c>
      <c r="L1163" s="20">
        <v>0</v>
      </c>
      <c r="M1163" s="20">
        <v>13385</v>
      </c>
      <c r="N1163" s="20">
        <v>15487</v>
      </c>
      <c r="O1163" s="20">
        <v>296</v>
      </c>
      <c r="P1163" s="20">
        <v>447577</v>
      </c>
      <c r="Q1163" s="20">
        <v>51384</v>
      </c>
      <c r="R1163" s="20">
        <v>115967</v>
      </c>
      <c r="S1163" s="20">
        <v>94848</v>
      </c>
      <c r="T1163" s="21">
        <v>97758</v>
      </c>
      <c r="U1163" s="54">
        <v>39508</v>
      </c>
      <c r="V1163" s="20">
        <v>38386</v>
      </c>
      <c r="W1163" s="20">
        <v>39008</v>
      </c>
      <c r="X1163" s="20">
        <v>0</v>
      </c>
      <c r="Y1163" s="21">
        <v>0</v>
      </c>
      <c r="Z1163" s="20">
        <v>322789</v>
      </c>
      <c r="AA1163" s="21">
        <v>141540</v>
      </c>
      <c r="AB1163" s="32">
        <v>98732</v>
      </c>
      <c r="AC1163" s="20">
        <v>1219892</v>
      </c>
      <c r="AD1163" s="20">
        <v>768366</v>
      </c>
      <c r="AE1163" s="20">
        <v>953172</v>
      </c>
      <c r="AF1163" s="20">
        <v>490489</v>
      </c>
      <c r="AG1163" s="20">
        <v>179626</v>
      </c>
      <c r="AH1163" s="20">
        <v>230373</v>
      </c>
      <c r="AI1163" s="21">
        <v>212530</v>
      </c>
      <c r="AJ1163" s="25">
        <v>58212</v>
      </c>
      <c r="AK1163" s="25">
        <v>87782</v>
      </c>
      <c r="AL1163" s="25">
        <v>27718</v>
      </c>
      <c r="AM1163" s="22">
        <v>44023</v>
      </c>
      <c r="AN1163" s="20">
        <v>877033</v>
      </c>
      <c r="AO1163" s="20">
        <v>62220</v>
      </c>
      <c r="AP1163" s="54">
        <v>7783318</v>
      </c>
      <c r="AQ1163" s="25">
        <v>100598</v>
      </c>
      <c r="AR1163" s="25">
        <v>186170</v>
      </c>
      <c r="AS1163" s="54">
        <v>155581</v>
      </c>
      <c r="AT1163" s="54">
        <v>52547</v>
      </c>
      <c r="AU1163" s="54">
        <v>118575</v>
      </c>
      <c r="AV1163" s="54">
        <v>153853</v>
      </c>
      <c r="AW1163" s="25">
        <f t="shared" si="72"/>
        <v>767324</v>
      </c>
      <c r="AX1163" s="165">
        <v>2211134</v>
      </c>
      <c r="AY1163" s="98">
        <f t="shared" si="73"/>
        <v>10761776</v>
      </c>
      <c r="AZ1163" s="73"/>
      <c r="BA1163" s="20">
        <v>735642</v>
      </c>
      <c r="BB1163" s="20">
        <v>268193</v>
      </c>
      <c r="BC1163" s="19">
        <v>1003835</v>
      </c>
      <c r="BD1163" s="19">
        <f t="shared" si="74"/>
        <v>11765611</v>
      </c>
      <c r="BF1163" s="20">
        <v>561509</v>
      </c>
      <c r="BG1163" s="21">
        <f t="shared" si="75"/>
        <v>11204102</v>
      </c>
      <c r="BI1163" s="73"/>
      <c r="BJ1163" s="73"/>
      <c r="BK1163" s="73"/>
      <c r="BL1163" s="73"/>
      <c r="BM1163" s="73"/>
      <c r="BN1163" s="73"/>
      <c r="BO1163" s="73"/>
    </row>
    <row r="1164" spans="1:67" ht="22.5" customHeight="1" x14ac:dyDescent="0.2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791681</v>
      </c>
      <c r="G1164" s="20">
        <v>294687</v>
      </c>
      <c r="H1164" s="20">
        <v>362136</v>
      </c>
      <c r="I1164" s="20">
        <v>2002</v>
      </c>
      <c r="J1164" s="20">
        <v>1286</v>
      </c>
      <c r="K1164" s="20">
        <v>15606</v>
      </c>
      <c r="L1164" s="20">
        <v>10848</v>
      </c>
      <c r="M1164" s="20">
        <v>66269</v>
      </c>
      <c r="N1164" s="20">
        <v>22443</v>
      </c>
      <c r="O1164" s="20">
        <v>185</v>
      </c>
      <c r="P1164" s="20">
        <v>1088824</v>
      </c>
      <c r="Q1164" s="20">
        <v>154577</v>
      </c>
      <c r="R1164" s="20">
        <v>293166</v>
      </c>
      <c r="S1164" s="20">
        <v>100320</v>
      </c>
      <c r="T1164" s="21">
        <v>142292</v>
      </c>
      <c r="U1164" s="54">
        <v>63323</v>
      </c>
      <c r="V1164" s="20">
        <v>56450</v>
      </c>
      <c r="W1164" s="20">
        <v>48760</v>
      </c>
      <c r="X1164" s="20">
        <v>0</v>
      </c>
      <c r="Y1164" s="21">
        <v>0</v>
      </c>
      <c r="Z1164" s="20">
        <v>314334</v>
      </c>
      <c r="AA1164" s="21">
        <v>2022</v>
      </c>
      <c r="AB1164" s="32">
        <v>221152</v>
      </c>
      <c r="AC1164" s="20">
        <v>1554377</v>
      </c>
      <c r="AD1164" s="20">
        <v>1347762</v>
      </c>
      <c r="AE1164" s="20">
        <v>1266517</v>
      </c>
      <c r="AF1164" s="20">
        <v>771655</v>
      </c>
      <c r="AG1164" s="20">
        <v>239014</v>
      </c>
      <c r="AH1164" s="20">
        <v>260670</v>
      </c>
      <c r="AI1164" s="21">
        <v>70977</v>
      </c>
      <c r="AJ1164" s="25">
        <v>72907</v>
      </c>
      <c r="AK1164" s="25">
        <v>100561</v>
      </c>
      <c r="AL1164" s="25">
        <v>39242</v>
      </c>
      <c r="AM1164" s="22">
        <v>54231</v>
      </c>
      <c r="AN1164" s="20">
        <v>1307842</v>
      </c>
      <c r="AO1164" s="20">
        <v>32406</v>
      </c>
      <c r="AP1164" s="54">
        <v>11170524</v>
      </c>
      <c r="AQ1164" s="25">
        <v>138763</v>
      </c>
      <c r="AR1164" s="25">
        <v>251209</v>
      </c>
      <c r="AS1164" s="54">
        <v>190626</v>
      </c>
      <c r="AT1164" s="54">
        <v>65895</v>
      </c>
      <c r="AU1164" s="54">
        <v>155399</v>
      </c>
      <c r="AV1164" s="54">
        <v>193682</v>
      </c>
      <c r="AW1164" s="25">
        <f t="shared" si="72"/>
        <v>995574</v>
      </c>
      <c r="AX1164" s="165">
        <v>2807661</v>
      </c>
      <c r="AY1164" s="98">
        <f t="shared" si="73"/>
        <v>14973759</v>
      </c>
      <c r="AZ1164" s="73"/>
      <c r="BA1164" s="20">
        <v>952641</v>
      </c>
      <c r="BB1164" s="20">
        <v>173819</v>
      </c>
      <c r="BC1164" s="19">
        <v>1126460</v>
      </c>
      <c r="BD1164" s="19">
        <f t="shared" si="74"/>
        <v>16100219</v>
      </c>
      <c r="BF1164" s="20">
        <v>706867</v>
      </c>
      <c r="BG1164" s="21">
        <f t="shared" si="75"/>
        <v>15393352</v>
      </c>
      <c r="BI1164" s="73"/>
      <c r="BJ1164" s="73"/>
      <c r="BK1164" s="73"/>
      <c r="BL1164" s="73"/>
      <c r="BM1164" s="73"/>
      <c r="BN1164" s="73"/>
      <c r="BO1164" s="73"/>
    </row>
    <row r="1165" spans="1:67" ht="22.5" customHeight="1" x14ac:dyDescent="0.2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706668</v>
      </c>
      <c r="G1165" s="20">
        <v>238618</v>
      </c>
      <c r="H1165" s="20">
        <v>154328</v>
      </c>
      <c r="I1165" s="20">
        <v>0</v>
      </c>
      <c r="J1165" s="20">
        <v>0</v>
      </c>
      <c r="K1165" s="20">
        <v>0</v>
      </c>
      <c r="L1165" s="20">
        <v>0</v>
      </c>
      <c r="M1165" s="20">
        <v>16754</v>
      </c>
      <c r="N1165" s="20">
        <v>19542</v>
      </c>
      <c r="O1165" s="20">
        <v>6512</v>
      </c>
      <c r="P1165" s="20">
        <v>800891</v>
      </c>
      <c r="Q1165" s="20">
        <v>74309</v>
      </c>
      <c r="R1165" s="20">
        <v>145248</v>
      </c>
      <c r="S1165" s="20">
        <v>108528</v>
      </c>
      <c r="T1165" s="21">
        <v>136861</v>
      </c>
      <c r="U1165" s="54">
        <v>74998</v>
      </c>
      <c r="V1165" s="20">
        <v>60966</v>
      </c>
      <c r="W1165" s="20">
        <v>68264</v>
      </c>
      <c r="X1165" s="20">
        <v>0</v>
      </c>
      <c r="Y1165" s="21">
        <v>0</v>
      </c>
      <c r="Z1165" s="20">
        <v>365495</v>
      </c>
      <c r="AA1165" s="21">
        <v>105144</v>
      </c>
      <c r="AB1165" s="32">
        <v>133765</v>
      </c>
      <c r="AC1165" s="20">
        <v>1279343</v>
      </c>
      <c r="AD1165" s="20">
        <v>1025511</v>
      </c>
      <c r="AE1165" s="20">
        <v>1122506</v>
      </c>
      <c r="AF1165" s="20">
        <v>556301</v>
      </c>
      <c r="AG1165" s="20">
        <v>320907</v>
      </c>
      <c r="AH1165" s="20">
        <v>296971</v>
      </c>
      <c r="AI1165" s="21">
        <v>400198</v>
      </c>
      <c r="AJ1165" s="25">
        <v>64721</v>
      </c>
      <c r="AK1165" s="25">
        <v>96678</v>
      </c>
      <c r="AL1165" s="25">
        <v>36629</v>
      </c>
      <c r="AM1165" s="22">
        <v>48342</v>
      </c>
      <c r="AN1165" s="20">
        <v>1046167</v>
      </c>
      <c r="AO1165" s="20">
        <v>85345</v>
      </c>
      <c r="AP1165" s="54">
        <v>9596510</v>
      </c>
      <c r="AQ1165" s="25">
        <v>104664</v>
      </c>
      <c r="AR1165" s="25">
        <v>219218</v>
      </c>
      <c r="AS1165" s="54">
        <v>194641</v>
      </c>
      <c r="AT1165" s="54">
        <v>72391</v>
      </c>
      <c r="AU1165" s="54">
        <v>167911</v>
      </c>
      <c r="AV1165" s="54">
        <v>171302</v>
      </c>
      <c r="AW1165" s="25">
        <f t="shared" si="72"/>
        <v>930127</v>
      </c>
      <c r="AX1165" s="165">
        <v>2279952</v>
      </c>
      <c r="AY1165" s="98">
        <f t="shared" si="73"/>
        <v>12806589</v>
      </c>
      <c r="AZ1165" s="73"/>
      <c r="BA1165" s="20">
        <v>835677</v>
      </c>
      <c r="BB1165" s="20">
        <v>405275</v>
      </c>
      <c r="BC1165" s="19">
        <v>1240952</v>
      </c>
      <c r="BD1165" s="19">
        <f t="shared" si="74"/>
        <v>14047541</v>
      </c>
      <c r="BF1165" s="20">
        <v>625191</v>
      </c>
      <c r="BG1165" s="21">
        <f t="shared" si="75"/>
        <v>13422350</v>
      </c>
      <c r="BI1165" s="73"/>
      <c r="BJ1165" s="73"/>
      <c r="BK1165" s="73"/>
      <c r="BL1165" s="73"/>
      <c r="BM1165" s="73"/>
      <c r="BN1165" s="73"/>
      <c r="BO1165" s="73"/>
    </row>
    <row r="1166" spans="1:67" ht="22.5" customHeight="1" x14ac:dyDescent="0.2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698279</v>
      </c>
      <c r="G1166" s="20">
        <v>198035</v>
      </c>
      <c r="H1166" s="20">
        <v>110780</v>
      </c>
      <c r="I1166" s="20">
        <v>0</v>
      </c>
      <c r="J1166" s="20">
        <v>0</v>
      </c>
      <c r="K1166" s="20">
        <v>0</v>
      </c>
      <c r="L1166" s="20">
        <v>0</v>
      </c>
      <c r="M1166" s="20">
        <v>38804</v>
      </c>
      <c r="N1166" s="20">
        <v>25635</v>
      </c>
      <c r="O1166" s="20">
        <v>13431</v>
      </c>
      <c r="P1166" s="20">
        <v>882616</v>
      </c>
      <c r="Q1166" s="20">
        <v>63529</v>
      </c>
      <c r="R1166" s="20">
        <v>90958</v>
      </c>
      <c r="S1166" s="20">
        <v>89376</v>
      </c>
      <c r="T1166" s="21">
        <v>97758</v>
      </c>
      <c r="U1166" s="54">
        <v>43188</v>
      </c>
      <c r="V1166" s="20">
        <v>38386</v>
      </c>
      <c r="W1166" s="20">
        <v>29256</v>
      </c>
      <c r="X1166" s="20">
        <v>0</v>
      </c>
      <c r="Y1166" s="21">
        <v>0</v>
      </c>
      <c r="Z1166" s="20">
        <v>387875</v>
      </c>
      <c r="AA1166" s="21">
        <v>43136</v>
      </c>
      <c r="AB1166" s="32">
        <v>114707</v>
      </c>
      <c r="AC1166" s="20">
        <v>1178989</v>
      </c>
      <c r="AD1166" s="20">
        <v>661669</v>
      </c>
      <c r="AE1166" s="20">
        <v>812171</v>
      </c>
      <c r="AF1166" s="20">
        <v>446876</v>
      </c>
      <c r="AG1166" s="20">
        <v>229894</v>
      </c>
      <c r="AH1166" s="20">
        <v>242004</v>
      </c>
      <c r="AI1166" s="21">
        <v>10827</v>
      </c>
      <c r="AJ1166" s="25">
        <v>71365</v>
      </c>
      <c r="AK1166" s="25">
        <v>88816</v>
      </c>
      <c r="AL1166" s="25">
        <v>23529</v>
      </c>
      <c r="AM1166" s="22">
        <v>49194</v>
      </c>
      <c r="AN1166" s="20">
        <v>632959</v>
      </c>
      <c r="AO1166" s="20">
        <v>29171</v>
      </c>
      <c r="AP1166" s="54">
        <v>7443213</v>
      </c>
      <c r="AQ1166" s="25">
        <v>130925</v>
      </c>
      <c r="AR1166" s="25">
        <v>165434</v>
      </c>
      <c r="AS1166" s="54">
        <v>114953</v>
      </c>
      <c r="AT1166" s="54">
        <v>45884</v>
      </c>
      <c r="AU1166" s="54">
        <v>68192</v>
      </c>
      <c r="AV1166" s="54">
        <v>257372</v>
      </c>
      <c r="AW1166" s="25">
        <f t="shared" si="72"/>
        <v>782760</v>
      </c>
      <c r="AX1166" s="165">
        <v>1615544</v>
      </c>
      <c r="AY1166" s="98">
        <f t="shared" si="73"/>
        <v>9841517</v>
      </c>
      <c r="AZ1166" s="73"/>
      <c r="BA1166" s="20">
        <v>930658</v>
      </c>
      <c r="BB1166" s="20">
        <v>143623</v>
      </c>
      <c r="BC1166" s="19">
        <v>1074281</v>
      </c>
      <c r="BD1166" s="19">
        <f t="shared" si="74"/>
        <v>10915798</v>
      </c>
      <c r="BF1166" s="20">
        <v>939314</v>
      </c>
      <c r="BG1166" s="21">
        <f t="shared" si="75"/>
        <v>9976484</v>
      </c>
      <c r="BI1166" s="73"/>
      <c r="BJ1166" s="73"/>
      <c r="BK1166" s="73"/>
      <c r="BL1166" s="73"/>
      <c r="BM1166" s="73"/>
      <c r="BN1166" s="73"/>
      <c r="BO1166" s="73"/>
    </row>
    <row r="1167" spans="1:67" ht="22.5" customHeight="1" x14ac:dyDescent="0.2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1148343</v>
      </c>
      <c r="G1167" s="20">
        <v>286226</v>
      </c>
      <c r="H1167" s="20">
        <v>190618</v>
      </c>
      <c r="I1167" s="20">
        <v>0</v>
      </c>
      <c r="J1167" s="20">
        <v>0</v>
      </c>
      <c r="K1167" s="20">
        <v>3152</v>
      </c>
      <c r="L1167" s="20">
        <v>8066</v>
      </c>
      <c r="M1167" s="20">
        <v>74020</v>
      </c>
      <c r="N1167" s="20">
        <v>40261</v>
      </c>
      <c r="O1167" s="20">
        <v>47397</v>
      </c>
      <c r="P1167" s="20">
        <v>1714499</v>
      </c>
      <c r="Q1167" s="20">
        <v>98247</v>
      </c>
      <c r="R1167" s="20">
        <v>173105</v>
      </c>
      <c r="S1167" s="20">
        <v>192432</v>
      </c>
      <c r="T1167" s="21">
        <v>195516</v>
      </c>
      <c r="U1167" s="54">
        <v>81301</v>
      </c>
      <c r="V1167" s="20">
        <v>95965</v>
      </c>
      <c r="W1167" s="20">
        <v>58512</v>
      </c>
      <c r="X1167" s="20">
        <v>0</v>
      </c>
      <c r="Y1167" s="21">
        <v>0</v>
      </c>
      <c r="Z1167" s="20">
        <v>470330</v>
      </c>
      <c r="AA1167" s="21">
        <v>330934</v>
      </c>
      <c r="AB1167" s="32">
        <v>294489</v>
      </c>
      <c r="AC1167" s="20">
        <v>2456483</v>
      </c>
      <c r="AD1167" s="20">
        <v>1062801</v>
      </c>
      <c r="AE1167" s="20">
        <v>1669263</v>
      </c>
      <c r="AF1167" s="20">
        <v>916913</v>
      </c>
      <c r="AG1167" s="20">
        <v>451687</v>
      </c>
      <c r="AH1167" s="20">
        <v>270050</v>
      </c>
      <c r="AI1167" s="21">
        <v>45313</v>
      </c>
      <c r="AJ1167" s="25">
        <v>109761</v>
      </c>
      <c r="AK1167" s="25">
        <v>132593</v>
      </c>
      <c r="AL1167" s="25">
        <v>45801</v>
      </c>
      <c r="AM1167" s="22">
        <v>68926</v>
      </c>
      <c r="AN1167" s="20">
        <v>1109854</v>
      </c>
      <c r="AO1167" s="20">
        <v>71802</v>
      </c>
      <c r="AP1167" s="54">
        <v>13914660</v>
      </c>
      <c r="AQ1167" s="25">
        <v>246247</v>
      </c>
      <c r="AR1167" s="25">
        <v>243454</v>
      </c>
      <c r="AS1167" s="54">
        <v>215748</v>
      </c>
      <c r="AT1167" s="54">
        <v>53684</v>
      </c>
      <c r="AU1167" s="54">
        <v>126278</v>
      </c>
      <c r="AV1167" s="54">
        <v>385309</v>
      </c>
      <c r="AW1167" s="25">
        <f t="shared" si="72"/>
        <v>1270720</v>
      </c>
      <c r="AX1167" s="165">
        <v>2796412</v>
      </c>
      <c r="AY1167" s="98">
        <f t="shared" si="73"/>
        <v>17981792</v>
      </c>
      <c r="AZ1167" s="73"/>
      <c r="BA1167" s="20">
        <v>1480556</v>
      </c>
      <c r="BB1167" s="20">
        <v>189544</v>
      </c>
      <c r="BC1167" s="19">
        <v>1670100</v>
      </c>
      <c r="BD1167" s="19">
        <f t="shared" si="74"/>
        <v>19651892</v>
      </c>
      <c r="BF1167" s="20">
        <v>1406236</v>
      </c>
      <c r="BG1167" s="21">
        <f t="shared" si="75"/>
        <v>18245656</v>
      </c>
      <c r="BI1167" s="73"/>
      <c r="BJ1167" s="73"/>
      <c r="BK1167" s="73"/>
      <c r="BL1167" s="73"/>
      <c r="BM1167" s="73"/>
      <c r="BN1167" s="73"/>
      <c r="BO1167" s="73"/>
    </row>
    <row r="1168" spans="1:67" ht="22.5" customHeight="1" x14ac:dyDescent="0.2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512249</v>
      </c>
      <c r="G1168" s="20">
        <v>124615</v>
      </c>
      <c r="H1168" s="20">
        <v>89579</v>
      </c>
      <c r="I1168" s="20">
        <v>0</v>
      </c>
      <c r="J1168" s="20">
        <v>0</v>
      </c>
      <c r="K1168" s="20">
        <v>0</v>
      </c>
      <c r="L1168" s="20">
        <v>0</v>
      </c>
      <c r="M1168" s="20">
        <v>33167</v>
      </c>
      <c r="N1168" s="20">
        <v>16972</v>
      </c>
      <c r="O1168" s="20">
        <v>50505</v>
      </c>
      <c r="P1168" s="20">
        <v>322989</v>
      </c>
      <c r="Q1168" s="20">
        <v>70977</v>
      </c>
      <c r="R1168" s="20">
        <v>73292</v>
      </c>
      <c r="S1168" s="20">
        <v>103968</v>
      </c>
      <c r="T1168" s="21">
        <v>65172</v>
      </c>
      <c r="U1168" s="54">
        <v>39508</v>
      </c>
      <c r="V1168" s="20">
        <v>46289</v>
      </c>
      <c r="W1168" s="20">
        <v>29256</v>
      </c>
      <c r="X1168" s="20">
        <v>0</v>
      </c>
      <c r="Y1168" s="21">
        <v>0</v>
      </c>
      <c r="Z1168" s="20">
        <v>284216</v>
      </c>
      <c r="AA1168" s="21">
        <v>51898</v>
      </c>
      <c r="AB1168" s="32">
        <v>0</v>
      </c>
      <c r="AC1168" s="20">
        <v>660772</v>
      </c>
      <c r="AD1168" s="20">
        <v>300683</v>
      </c>
      <c r="AE1168" s="20">
        <v>575750</v>
      </c>
      <c r="AF1168" s="20">
        <v>361574</v>
      </c>
      <c r="AG1168" s="20">
        <v>234341</v>
      </c>
      <c r="AH1168" s="20">
        <v>82450</v>
      </c>
      <c r="AI1168" s="21">
        <v>12431</v>
      </c>
      <c r="AJ1168" s="25">
        <v>60155</v>
      </c>
      <c r="AK1168" s="25">
        <v>69369</v>
      </c>
      <c r="AL1168" s="25">
        <v>12067</v>
      </c>
      <c r="AM1168" s="22">
        <v>38929</v>
      </c>
      <c r="AN1168" s="20">
        <v>167449</v>
      </c>
      <c r="AO1168" s="20">
        <v>17432</v>
      </c>
      <c r="AP1168" s="54">
        <v>4508054</v>
      </c>
      <c r="AQ1168" s="25">
        <v>56963</v>
      </c>
      <c r="AR1168" s="25">
        <v>160273</v>
      </c>
      <c r="AS1168" s="54">
        <v>78657</v>
      </c>
      <c r="AT1168" s="54">
        <v>32891</v>
      </c>
      <c r="AU1168" s="54">
        <v>100839</v>
      </c>
      <c r="AV1168" s="54">
        <v>131568</v>
      </c>
      <c r="AW1168" s="25">
        <f t="shared" si="72"/>
        <v>561191</v>
      </c>
      <c r="AX1168" s="165">
        <v>572613</v>
      </c>
      <c r="AY1168" s="98">
        <f t="shared" si="73"/>
        <v>5641858</v>
      </c>
      <c r="AZ1168" s="73"/>
      <c r="BA1168" s="20">
        <v>750025</v>
      </c>
      <c r="BB1168" s="20">
        <v>63128</v>
      </c>
      <c r="BC1168" s="19">
        <v>813153</v>
      </c>
      <c r="BD1168" s="19">
        <f t="shared" si="74"/>
        <v>6455011</v>
      </c>
      <c r="BF1168" s="20">
        <v>480174</v>
      </c>
      <c r="BG1168" s="21">
        <f t="shared" si="75"/>
        <v>5974837</v>
      </c>
      <c r="BI1168" s="73"/>
      <c r="BJ1168" s="73"/>
      <c r="BK1168" s="73"/>
      <c r="BL1168" s="73"/>
      <c r="BM1168" s="73"/>
      <c r="BN1168" s="73"/>
      <c r="BO1168" s="73"/>
    </row>
    <row r="1169" spans="1:67" ht="22.5" customHeight="1" x14ac:dyDescent="0.2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412214</v>
      </c>
      <c r="G1169" s="20">
        <v>160321</v>
      </c>
      <c r="H1169" s="20">
        <v>115937</v>
      </c>
      <c r="I1169" s="20">
        <v>0</v>
      </c>
      <c r="J1169" s="20">
        <v>0</v>
      </c>
      <c r="K1169" s="20">
        <v>0</v>
      </c>
      <c r="L1169" s="20">
        <v>0</v>
      </c>
      <c r="M1169" s="20">
        <v>9851</v>
      </c>
      <c r="N1169" s="20">
        <v>10298</v>
      </c>
      <c r="O1169" s="20">
        <v>8769</v>
      </c>
      <c r="P1169" s="20">
        <v>576664</v>
      </c>
      <c r="Q1169" s="20">
        <v>52284</v>
      </c>
      <c r="R1169" s="20">
        <v>49573</v>
      </c>
      <c r="S1169" s="20">
        <v>49248</v>
      </c>
      <c r="T1169" s="21">
        <v>54310</v>
      </c>
      <c r="U1169" s="54">
        <v>19585</v>
      </c>
      <c r="V1169" s="20">
        <v>44031</v>
      </c>
      <c r="W1169" s="20">
        <v>29256</v>
      </c>
      <c r="X1169" s="20">
        <v>0</v>
      </c>
      <c r="Y1169" s="21">
        <v>0</v>
      </c>
      <c r="Z1169" s="20">
        <v>245069</v>
      </c>
      <c r="AA1169" s="21">
        <v>0</v>
      </c>
      <c r="AB1169" s="32">
        <v>0</v>
      </c>
      <c r="AC1169" s="20">
        <v>433237</v>
      </c>
      <c r="AD1169" s="20">
        <v>415278</v>
      </c>
      <c r="AE1169" s="20">
        <v>606284</v>
      </c>
      <c r="AF1169" s="20">
        <v>336140</v>
      </c>
      <c r="AG1169" s="20">
        <v>112758</v>
      </c>
      <c r="AH1169" s="20">
        <v>172592</v>
      </c>
      <c r="AI1169" s="21">
        <v>105864</v>
      </c>
      <c r="AJ1169" s="25">
        <v>47820</v>
      </c>
      <c r="AK1169" s="25">
        <v>61331</v>
      </c>
      <c r="AL1169" s="25">
        <v>17354</v>
      </c>
      <c r="AM1169" s="22">
        <v>28696</v>
      </c>
      <c r="AN1169" s="20">
        <v>617084</v>
      </c>
      <c r="AO1169" s="20">
        <v>31100</v>
      </c>
      <c r="AP1169" s="54">
        <v>4822948</v>
      </c>
      <c r="AQ1169" s="25">
        <v>96163</v>
      </c>
      <c r="AR1169" s="25">
        <v>156244</v>
      </c>
      <c r="AS1169" s="54">
        <v>141354</v>
      </c>
      <c r="AT1169" s="54">
        <v>52145</v>
      </c>
      <c r="AU1169" s="54">
        <v>101463</v>
      </c>
      <c r="AV1169" s="54">
        <v>83988</v>
      </c>
      <c r="AW1169" s="25">
        <f t="shared" si="72"/>
        <v>631357</v>
      </c>
      <c r="AX1169" s="165">
        <v>941449</v>
      </c>
      <c r="AY1169" s="98">
        <f t="shared" si="73"/>
        <v>6395754</v>
      </c>
      <c r="AZ1169" s="73"/>
      <c r="BA1169" s="20">
        <v>540797</v>
      </c>
      <c r="BB1169" s="20">
        <v>134119</v>
      </c>
      <c r="BC1169" s="19">
        <v>674916</v>
      </c>
      <c r="BD1169" s="19">
        <f t="shared" si="74"/>
        <v>7070670</v>
      </c>
      <c r="BF1169" s="20">
        <v>306524</v>
      </c>
      <c r="BG1169" s="21">
        <f t="shared" si="75"/>
        <v>6764146</v>
      </c>
      <c r="BI1169" s="73"/>
      <c r="BJ1169" s="73"/>
      <c r="BK1169" s="73"/>
      <c r="BL1169" s="73"/>
      <c r="BM1169" s="73"/>
      <c r="BN1169" s="73"/>
      <c r="BO1169" s="73"/>
    </row>
    <row r="1170" spans="1:67" ht="22.5" customHeight="1" x14ac:dyDescent="0.2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468527</v>
      </c>
      <c r="G1170" s="20">
        <v>103678</v>
      </c>
      <c r="H1170" s="20">
        <v>93972</v>
      </c>
      <c r="I1170" s="20">
        <v>0</v>
      </c>
      <c r="J1170" s="20">
        <v>0</v>
      </c>
      <c r="K1170" s="20">
        <v>0</v>
      </c>
      <c r="L1170" s="20">
        <v>0</v>
      </c>
      <c r="M1170" s="20">
        <v>30834</v>
      </c>
      <c r="N1170" s="20">
        <v>16438</v>
      </c>
      <c r="O1170" s="20">
        <v>10656</v>
      </c>
      <c r="P1170" s="20">
        <v>440508</v>
      </c>
      <c r="Q1170" s="20">
        <v>51853</v>
      </c>
      <c r="R1170" s="20">
        <v>72535</v>
      </c>
      <c r="S1170" s="20">
        <v>61104</v>
      </c>
      <c r="T1170" s="21">
        <v>54310</v>
      </c>
      <c r="U1170" s="54">
        <v>33079</v>
      </c>
      <c r="V1170" s="20">
        <v>36128</v>
      </c>
      <c r="W1170" s="20">
        <v>19504</v>
      </c>
      <c r="X1170" s="20">
        <v>0</v>
      </c>
      <c r="Y1170" s="21">
        <v>0</v>
      </c>
      <c r="Z1170" s="20">
        <v>202576</v>
      </c>
      <c r="AA1170" s="21">
        <v>185350</v>
      </c>
      <c r="AB1170" s="32">
        <v>0</v>
      </c>
      <c r="AC1170" s="20">
        <v>606510</v>
      </c>
      <c r="AD1170" s="20">
        <v>304665</v>
      </c>
      <c r="AE1170" s="20">
        <v>561216</v>
      </c>
      <c r="AF1170" s="20">
        <v>368478</v>
      </c>
      <c r="AG1170" s="20">
        <v>165249</v>
      </c>
      <c r="AH1170" s="20">
        <v>174468</v>
      </c>
      <c r="AI1170" s="21">
        <v>3208</v>
      </c>
      <c r="AJ1170" s="25">
        <v>59532</v>
      </c>
      <c r="AK1170" s="25">
        <v>63538</v>
      </c>
      <c r="AL1170" s="25">
        <v>16383</v>
      </c>
      <c r="AM1170" s="22">
        <v>37499</v>
      </c>
      <c r="AN1170" s="20">
        <v>80898</v>
      </c>
      <c r="AO1170" s="20">
        <v>11023</v>
      </c>
      <c r="AP1170" s="54">
        <v>4333719</v>
      </c>
      <c r="AQ1170" s="25">
        <v>106136</v>
      </c>
      <c r="AR1170" s="25">
        <v>128948</v>
      </c>
      <c r="AS1170" s="54">
        <v>79326</v>
      </c>
      <c r="AT1170" s="54">
        <v>33125</v>
      </c>
      <c r="AU1170" s="54">
        <v>39724</v>
      </c>
      <c r="AV1170" s="54">
        <v>136069</v>
      </c>
      <c r="AW1170" s="25">
        <f t="shared" si="72"/>
        <v>523328</v>
      </c>
      <c r="AX1170" s="165">
        <v>616195</v>
      </c>
      <c r="AY1170" s="98">
        <f t="shared" si="73"/>
        <v>5473242</v>
      </c>
      <c r="AZ1170" s="73"/>
      <c r="BA1170" s="20">
        <v>760855</v>
      </c>
      <c r="BB1170" s="20">
        <v>52964</v>
      </c>
      <c r="BC1170" s="19">
        <v>813819</v>
      </c>
      <c r="BD1170" s="19">
        <f t="shared" si="74"/>
        <v>6287061</v>
      </c>
      <c r="BF1170" s="20">
        <v>496604</v>
      </c>
      <c r="BG1170" s="21">
        <f t="shared" si="75"/>
        <v>5790457</v>
      </c>
      <c r="BI1170" s="73"/>
      <c r="BJ1170" s="73"/>
      <c r="BK1170" s="73"/>
      <c r="BL1170" s="73"/>
      <c r="BM1170" s="73"/>
      <c r="BN1170" s="73"/>
      <c r="BO1170" s="73"/>
    </row>
    <row r="1171" spans="1:67" ht="22.5" customHeight="1" x14ac:dyDescent="0.2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534023</v>
      </c>
      <c r="G1171" s="20">
        <v>56285</v>
      </c>
      <c r="H1171" s="20">
        <v>44694</v>
      </c>
      <c r="I1171" s="20">
        <v>0</v>
      </c>
      <c r="J1171" s="20">
        <v>0</v>
      </c>
      <c r="K1171" s="20">
        <v>9221</v>
      </c>
      <c r="L1171" s="20">
        <v>4660</v>
      </c>
      <c r="M1171" s="20">
        <v>33537</v>
      </c>
      <c r="N1171" s="20">
        <v>21757</v>
      </c>
      <c r="O1171" s="20">
        <v>13209</v>
      </c>
      <c r="P1171" s="20">
        <v>177879</v>
      </c>
      <c r="Q1171" s="20">
        <v>55144</v>
      </c>
      <c r="R1171" s="20">
        <v>91003</v>
      </c>
      <c r="S1171" s="20">
        <v>75696</v>
      </c>
      <c r="T1171" s="21">
        <v>43448</v>
      </c>
      <c r="U1171" s="54">
        <v>40143</v>
      </c>
      <c r="V1171" s="20">
        <v>36128</v>
      </c>
      <c r="W1171" s="20">
        <v>19504</v>
      </c>
      <c r="X1171" s="20">
        <v>0</v>
      </c>
      <c r="Y1171" s="21">
        <v>0</v>
      </c>
      <c r="Z1171" s="20">
        <v>237142</v>
      </c>
      <c r="AA1171" s="21">
        <v>228486</v>
      </c>
      <c r="AB1171" s="32">
        <v>0</v>
      </c>
      <c r="AC1171" s="20">
        <v>735457</v>
      </c>
      <c r="AD1171" s="20">
        <v>332850</v>
      </c>
      <c r="AE1171" s="20">
        <v>599751</v>
      </c>
      <c r="AF1171" s="20">
        <v>355631</v>
      </c>
      <c r="AG1171" s="20">
        <v>180971</v>
      </c>
      <c r="AH1171" s="20">
        <v>24388</v>
      </c>
      <c r="AI1171" s="21">
        <v>3609</v>
      </c>
      <c r="AJ1171" s="25">
        <v>63258</v>
      </c>
      <c r="AK1171" s="25">
        <v>71999</v>
      </c>
      <c r="AL1171" s="25">
        <v>14230</v>
      </c>
      <c r="AM1171" s="22">
        <v>43349</v>
      </c>
      <c r="AN1171" s="20">
        <v>106510</v>
      </c>
      <c r="AO1171" s="20">
        <v>6886</v>
      </c>
      <c r="AP1171" s="54">
        <v>4260848</v>
      </c>
      <c r="AQ1171" s="25">
        <v>93570</v>
      </c>
      <c r="AR1171" s="25">
        <v>158722</v>
      </c>
      <c r="AS1171" s="54">
        <v>23429</v>
      </c>
      <c r="AT1171" s="54">
        <v>32597</v>
      </c>
      <c r="AU1171" s="54">
        <v>41820</v>
      </c>
      <c r="AV1171" s="54">
        <v>200286</v>
      </c>
      <c r="AW1171" s="25">
        <f t="shared" si="72"/>
        <v>550424</v>
      </c>
      <c r="AX1171" s="165">
        <v>704132</v>
      </c>
      <c r="AY1171" s="98">
        <f t="shared" si="73"/>
        <v>5515404</v>
      </c>
      <c r="AZ1171" s="73"/>
      <c r="BA1171" s="20">
        <v>814283</v>
      </c>
      <c r="BB1171" s="20">
        <v>15041</v>
      </c>
      <c r="BC1171" s="19">
        <v>829324</v>
      </c>
      <c r="BD1171" s="19">
        <f t="shared" si="74"/>
        <v>6344728</v>
      </c>
      <c r="BF1171" s="20">
        <v>730971</v>
      </c>
      <c r="BG1171" s="21">
        <f t="shared" si="75"/>
        <v>5613757</v>
      </c>
      <c r="BI1171" s="73"/>
      <c r="BJ1171" s="73"/>
      <c r="BK1171" s="73"/>
      <c r="BL1171" s="73"/>
      <c r="BM1171" s="73"/>
      <c r="BN1171" s="73"/>
      <c r="BO1171" s="73"/>
    </row>
    <row r="1172" spans="1:67" ht="22.5" customHeight="1" x14ac:dyDescent="0.2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240248</v>
      </c>
      <c r="G1172" s="20">
        <v>71270</v>
      </c>
      <c r="H1172" s="20">
        <v>70861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6002</v>
      </c>
      <c r="O1172" s="20">
        <v>0</v>
      </c>
      <c r="P1172" s="20">
        <v>107614</v>
      </c>
      <c r="Q1172" s="20">
        <v>25232</v>
      </c>
      <c r="R1172" s="20">
        <v>33820</v>
      </c>
      <c r="S1172" s="20">
        <v>31920</v>
      </c>
      <c r="T1172" s="21">
        <v>43448</v>
      </c>
      <c r="U1172" s="54">
        <v>22588</v>
      </c>
      <c r="V1172" s="20">
        <v>24838</v>
      </c>
      <c r="W1172" s="20">
        <v>19504</v>
      </c>
      <c r="X1172" s="20">
        <v>0</v>
      </c>
      <c r="Y1172" s="21">
        <v>0</v>
      </c>
      <c r="Z1172" s="20">
        <v>130763</v>
      </c>
      <c r="AA1172" s="21">
        <v>15502</v>
      </c>
      <c r="AB1172" s="32">
        <v>0</v>
      </c>
      <c r="AC1172" s="20">
        <v>406355</v>
      </c>
      <c r="AD1172" s="20">
        <v>165998</v>
      </c>
      <c r="AE1172" s="20">
        <v>349531</v>
      </c>
      <c r="AF1172" s="20">
        <v>179257</v>
      </c>
      <c r="AG1172" s="20">
        <v>70715</v>
      </c>
      <c r="AH1172" s="20">
        <v>113967</v>
      </c>
      <c r="AI1172" s="21">
        <v>34486</v>
      </c>
      <c r="AJ1172" s="25">
        <v>33666</v>
      </c>
      <c r="AK1172" s="25">
        <v>47634</v>
      </c>
      <c r="AL1172" s="25">
        <v>11870</v>
      </c>
      <c r="AM1172" s="22">
        <v>21127</v>
      </c>
      <c r="AN1172" s="20">
        <v>122859</v>
      </c>
      <c r="AO1172" s="20">
        <v>14653</v>
      </c>
      <c r="AP1172" s="54">
        <v>2415728</v>
      </c>
      <c r="AQ1172" s="25">
        <v>54878</v>
      </c>
      <c r="AR1172" s="25">
        <v>120751</v>
      </c>
      <c r="AS1172" s="54">
        <v>96496</v>
      </c>
      <c r="AT1172" s="54">
        <v>44826</v>
      </c>
      <c r="AU1172" s="54">
        <v>74419</v>
      </c>
      <c r="AV1172" s="54">
        <v>50467</v>
      </c>
      <c r="AW1172" s="25">
        <f t="shared" si="72"/>
        <v>441837</v>
      </c>
      <c r="AX1172" s="165">
        <v>323660</v>
      </c>
      <c r="AY1172" s="98">
        <f t="shared" si="73"/>
        <v>3181225</v>
      </c>
      <c r="AZ1172" s="73"/>
      <c r="BA1172" s="20">
        <v>423244</v>
      </c>
      <c r="BB1172" s="20">
        <v>65179</v>
      </c>
      <c r="BC1172" s="19">
        <v>488423</v>
      </c>
      <c r="BD1172" s="19">
        <f t="shared" si="74"/>
        <v>3669648</v>
      </c>
      <c r="BF1172" s="20">
        <v>184186</v>
      </c>
      <c r="BG1172" s="21">
        <f t="shared" si="75"/>
        <v>3485462</v>
      </c>
      <c r="BI1172" s="73"/>
      <c r="BJ1172" s="73"/>
      <c r="BK1172" s="73"/>
      <c r="BL1172" s="73"/>
      <c r="BM1172" s="73"/>
      <c r="BN1172" s="73"/>
      <c r="BO1172" s="73"/>
    </row>
    <row r="1173" spans="1:67" ht="22.5" customHeight="1" x14ac:dyDescent="0.2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323049</v>
      </c>
      <c r="G1173" s="20">
        <v>82814</v>
      </c>
      <c r="H1173" s="20">
        <v>92826</v>
      </c>
      <c r="I1173" s="20">
        <v>0</v>
      </c>
      <c r="J1173" s="20">
        <v>0</v>
      </c>
      <c r="K1173" s="20">
        <v>0</v>
      </c>
      <c r="L1173" s="20">
        <v>0</v>
      </c>
      <c r="M1173" s="20">
        <v>18991</v>
      </c>
      <c r="N1173" s="20">
        <v>10347</v>
      </c>
      <c r="O1173" s="20">
        <v>1961</v>
      </c>
      <c r="P1173" s="20">
        <v>342062</v>
      </c>
      <c r="Q1173" s="20">
        <v>37267</v>
      </c>
      <c r="R1173" s="20">
        <v>46770</v>
      </c>
      <c r="S1173" s="20">
        <v>56544</v>
      </c>
      <c r="T1173" s="21">
        <v>43448</v>
      </c>
      <c r="U1173" s="54">
        <v>21488</v>
      </c>
      <c r="V1173" s="20">
        <v>24838</v>
      </c>
      <c r="W1173" s="20">
        <v>19504</v>
      </c>
      <c r="X1173" s="20">
        <v>0</v>
      </c>
      <c r="Y1173" s="21">
        <v>0</v>
      </c>
      <c r="Z1173" s="20">
        <v>159819</v>
      </c>
      <c r="AA1173" s="21">
        <v>72118</v>
      </c>
      <c r="AB1173" s="32">
        <v>0</v>
      </c>
      <c r="AC1173" s="20">
        <v>722485</v>
      </c>
      <c r="AD1173" s="20">
        <v>213641</v>
      </c>
      <c r="AE1173" s="20">
        <v>459924</v>
      </c>
      <c r="AF1173" s="20">
        <v>224618</v>
      </c>
      <c r="AG1173" s="20">
        <v>106885</v>
      </c>
      <c r="AH1173" s="20">
        <v>114905</v>
      </c>
      <c r="AI1173" s="21">
        <v>17644</v>
      </c>
      <c r="AJ1173" s="25">
        <v>47968</v>
      </c>
      <c r="AK1173" s="25">
        <v>48548</v>
      </c>
      <c r="AL1173" s="25">
        <v>12479</v>
      </c>
      <c r="AM1173" s="22">
        <v>26225</v>
      </c>
      <c r="AN1173" s="20">
        <v>91810</v>
      </c>
      <c r="AO1173" s="20">
        <v>11366</v>
      </c>
      <c r="AP1173" s="54">
        <v>3452344</v>
      </c>
      <c r="AQ1173" s="25">
        <v>65051</v>
      </c>
      <c r="AR1173" s="25">
        <v>111204</v>
      </c>
      <c r="AS1173" s="54">
        <v>68576</v>
      </c>
      <c r="AT1173" s="54">
        <v>39376</v>
      </c>
      <c r="AU1173" s="54">
        <v>38342</v>
      </c>
      <c r="AV1173" s="54">
        <v>124634</v>
      </c>
      <c r="AW1173" s="25">
        <f t="shared" si="72"/>
        <v>447183</v>
      </c>
      <c r="AX1173" s="165">
        <v>459103</v>
      </c>
      <c r="AY1173" s="98">
        <f t="shared" si="73"/>
        <v>4358630</v>
      </c>
      <c r="AZ1173" s="73"/>
      <c r="BA1173" s="20">
        <v>542279</v>
      </c>
      <c r="BB1173" s="20">
        <v>45580</v>
      </c>
      <c r="BC1173" s="19">
        <v>587859</v>
      </c>
      <c r="BD1173" s="19">
        <f t="shared" si="74"/>
        <v>4946489</v>
      </c>
      <c r="BF1173" s="20">
        <v>454869</v>
      </c>
      <c r="BG1173" s="21">
        <f t="shared" si="75"/>
        <v>4491620</v>
      </c>
      <c r="BI1173" s="73"/>
      <c r="BJ1173" s="73"/>
      <c r="BK1173" s="73"/>
      <c r="BL1173" s="73"/>
      <c r="BM1173" s="73"/>
      <c r="BN1173" s="73"/>
      <c r="BO1173" s="73"/>
    </row>
    <row r="1174" spans="1:67" ht="22.5" customHeight="1" x14ac:dyDescent="0.2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273944</v>
      </c>
      <c r="G1174" s="20">
        <v>89482</v>
      </c>
      <c r="H1174" s="20">
        <v>51570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5678</v>
      </c>
      <c r="O1174" s="20">
        <v>0</v>
      </c>
      <c r="P1174" s="20">
        <v>274940</v>
      </c>
      <c r="Q1174" s="20">
        <v>24267</v>
      </c>
      <c r="R1174" s="20">
        <v>43788</v>
      </c>
      <c r="S1174" s="20">
        <v>29184</v>
      </c>
      <c r="T1174" s="21">
        <v>43448</v>
      </c>
      <c r="U1174" s="54">
        <v>41496</v>
      </c>
      <c r="V1174" s="20">
        <v>13548</v>
      </c>
      <c r="W1174" s="20">
        <v>9752</v>
      </c>
      <c r="X1174" s="20">
        <v>0</v>
      </c>
      <c r="Y1174" s="21">
        <v>0</v>
      </c>
      <c r="Z1174" s="20">
        <v>145566</v>
      </c>
      <c r="AA1174" s="21">
        <v>72118</v>
      </c>
      <c r="AB1174" s="32">
        <v>0</v>
      </c>
      <c r="AC1174" s="20">
        <v>275282</v>
      </c>
      <c r="AD1174" s="20">
        <v>510514</v>
      </c>
      <c r="AE1174" s="20">
        <v>363330</v>
      </c>
      <c r="AF1174" s="20">
        <v>185201</v>
      </c>
      <c r="AG1174" s="20">
        <v>71847</v>
      </c>
      <c r="AH1174" s="20">
        <v>116687</v>
      </c>
      <c r="AI1174" s="21">
        <v>107468</v>
      </c>
      <c r="AJ1174" s="25">
        <v>32559</v>
      </c>
      <c r="AK1174" s="25">
        <v>49927</v>
      </c>
      <c r="AL1174" s="25">
        <v>12293</v>
      </c>
      <c r="AM1174" s="22">
        <v>20012</v>
      </c>
      <c r="AN1174" s="20">
        <v>341045</v>
      </c>
      <c r="AO1174" s="20">
        <v>28528</v>
      </c>
      <c r="AP1174" s="54">
        <v>3233474</v>
      </c>
      <c r="AQ1174" s="25">
        <v>58645</v>
      </c>
      <c r="AR1174" s="25">
        <v>132352</v>
      </c>
      <c r="AS1174" s="54">
        <v>106016</v>
      </c>
      <c r="AT1174" s="54">
        <v>49804</v>
      </c>
      <c r="AU1174" s="54">
        <v>82554</v>
      </c>
      <c r="AV1174" s="54">
        <v>67098</v>
      </c>
      <c r="AW1174" s="25">
        <f t="shared" si="72"/>
        <v>496469</v>
      </c>
      <c r="AX1174" s="165">
        <v>738730</v>
      </c>
      <c r="AY1174" s="98">
        <f t="shared" si="73"/>
        <v>4468673</v>
      </c>
      <c r="AZ1174" s="73"/>
      <c r="BA1174" s="20">
        <v>412338</v>
      </c>
      <c r="BB1174" s="20">
        <v>127784</v>
      </c>
      <c r="BC1174" s="19">
        <v>540122</v>
      </c>
      <c r="BD1174" s="19">
        <f t="shared" si="74"/>
        <v>5008795</v>
      </c>
      <c r="BF1174" s="20">
        <v>244884</v>
      </c>
      <c r="BG1174" s="21">
        <f t="shared" si="75"/>
        <v>4763911</v>
      </c>
      <c r="BI1174" s="73"/>
      <c r="BJ1174" s="73"/>
      <c r="BK1174" s="73"/>
      <c r="BL1174" s="73"/>
      <c r="BM1174" s="73"/>
      <c r="BN1174" s="73"/>
      <c r="BO1174" s="73"/>
    </row>
    <row r="1175" spans="1:67" ht="22.5" customHeight="1" x14ac:dyDescent="0.2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500877</v>
      </c>
      <c r="G1175" s="20">
        <v>68760</v>
      </c>
      <c r="H1175" s="20">
        <v>59401</v>
      </c>
      <c r="I1175" s="20">
        <v>0</v>
      </c>
      <c r="J1175" s="20">
        <v>0</v>
      </c>
      <c r="K1175" s="20">
        <v>0</v>
      </c>
      <c r="L1175" s="20">
        <v>0</v>
      </c>
      <c r="M1175" s="20">
        <v>33488</v>
      </c>
      <c r="N1175" s="20">
        <v>20482</v>
      </c>
      <c r="O1175" s="20">
        <v>5846</v>
      </c>
      <c r="P1175" s="20">
        <v>408101</v>
      </c>
      <c r="Q1175" s="20">
        <v>55088</v>
      </c>
      <c r="R1175" s="20">
        <v>89890</v>
      </c>
      <c r="S1175" s="20">
        <v>83904</v>
      </c>
      <c r="T1175" s="21">
        <v>43448</v>
      </c>
      <c r="U1175" s="54">
        <v>44753</v>
      </c>
      <c r="V1175" s="20">
        <v>73385</v>
      </c>
      <c r="W1175" s="20">
        <v>19504</v>
      </c>
      <c r="X1175" s="20">
        <v>0</v>
      </c>
      <c r="Y1175" s="21">
        <v>0</v>
      </c>
      <c r="Z1175" s="20">
        <v>270922</v>
      </c>
      <c r="AA1175" s="21">
        <v>156368</v>
      </c>
      <c r="AB1175" s="32">
        <v>0</v>
      </c>
      <c r="AC1175" s="20">
        <v>900505</v>
      </c>
      <c r="AD1175" s="20">
        <v>325346</v>
      </c>
      <c r="AE1175" s="20">
        <v>621037</v>
      </c>
      <c r="AF1175" s="20">
        <v>346628</v>
      </c>
      <c r="AG1175" s="20">
        <v>196393</v>
      </c>
      <c r="AH1175" s="20">
        <v>95582</v>
      </c>
      <c r="AI1175" s="21">
        <v>4010</v>
      </c>
      <c r="AJ1175" s="25">
        <v>63185</v>
      </c>
      <c r="AK1175" s="25">
        <v>67594</v>
      </c>
      <c r="AL1175" s="25">
        <v>16504</v>
      </c>
      <c r="AM1175" s="22">
        <v>40410</v>
      </c>
      <c r="AN1175" s="20">
        <v>88107</v>
      </c>
      <c r="AO1175" s="20">
        <v>7363</v>
      </c>
      <c r="AP1175" s="54">
        <v>4706881</v>
      </c>
      <c r="AQ1175" s="25">
        <v>114159</v>
      </c>
      <c r="AR1175" s="25">
        <v>129724</v>
      </c>
      <c r="AS1175" s="54">
        <v>44811</v>
      </c>
      <c r="AT1175" s="54">
        <v>32103</v>
      </c>
      <c r="AU1175" s="54">
        <v>51196</v>
      </c>
      <c r="AV1175" s="54">
        <v>163731</v>
      </c>
      <c r="AW1175" s="25">
        <f t="shared" si="72"/>
        <v>535724</v>
      </c>
      <c r="AX1175" s="165">
        <v>744524</v>
      </c>
      <c r="AY1175" s="98">
        <f t="shared" si="73"/>
        <v>5987129</v>
      </c>
      <c r="AZ1175" s="73"/>
      <c r="BA1175" s="20">
        <v>813390</v>
      </c>
      <c r="BB1175" s="20">
        <v>28260</v>
      </c>
      <c r="BC1175" s="19">
        <v>841650</v>
      </c>
      <c r="BD1175" s="19">
        <f t="shared" si="74"/>
        <v>6828779</v>
      </c>
      <c r="BF1175" s="20">
        <v>597560</v>
      </c>
      <c r="BG1175" s="21">
        <f t="shared" si="75"/>
        <v>6231219</v>
      </c>
      <c r="BI1175" s="73"/>
      <c r="BJ1175" s="73"/>
      <c r="BK1175" s="73"/>
      <c r="BL1175" s="73"/>
      <c r="BM1175" s="73"/>
      <c r="BN1175" s="73"/>
      <c r="BO1175" s="73"/>
    </row>
    <row r="1176" spans="1:67" ht="22.5" customHeight="1" x14ac:dyDescent="0.2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280940</v>
      </c>
      <c r="G1176" s="20">
        <v>107407</v>
      </c>
      <c r="H1176" s="20">
        <v>102949</v>
      </c>
      <c r="I1176" s="20">
        <v>0</v>
      </c>
      <c r="J1176" s="20">
        <v>0</v>
      </c>
      <c r="K1176" s="20">
        <v>0</v>
      </c>
      <c r="L1176" s="20">
        <v>0</v>
      </c>
      <c r="M1176" s="20">
        <v>13241</v>
      </c>
      <c r="N1176" s="20">
        <v>7420</v>
      </c>
      <c r="O1176" s="20">
        <v>26159</v>
      </c>
      <c r="P1176" s="20">
        <v>424793</v>
      </c>
      <c r="Q1176" s="20">
        <v>36385</v>
      </c>
      <c r="R1176" s="20">
        <v>66038</v>
      </c>
      <c r="S1176" s="20">
        <v>29184</v>
      </c>
      <c r="T1176" s="21">
        <v>32586</v>
      </c>
      <c r="U1176" s="54">
        <v>13494</v>
      </c>
      <c r="V1176" s="20">
        <v>13548</v>
      </c>
      <c r="W1176" s="20">
        <v>9752</v>
      </c>
      <c r="X1176" s="20">
        <v>0</v>
      </c>
      <c r="Y1176" s="21">
        <v>0</v>
      </c>
      <c r="Z1176" s="20">
        <v>175478</v>
      </c>
      <c r="AA1176" s="21">
        <v>24264</v>
      </c>
      <c r="AB1176" s="32">
        <v>0</v>
      </c>
      <c r="AC1176" s="20">
        <v>384689</v>
      </c>
      <c r="AD1176" s="20">
        <v>231481</v>
      </c>
      <c r="AE1176" s="20">
        <v>458823</v>
      </c>
      <c r="AF1176" s="20">
        <v>221559</v>
      </c>
      <c r="AG1176" s="20">
        <v>110137</v>
      </c>
      <c r="AH1176" s="20">
        <v>83951</v>
      </c>
      <c r="AI1176" s="21">
        <v>27669</v>
      </c>
      <c r="AJ1176" s="25">
        <v>38379</v>
      </c>
      <c r="AK1176" s="25">
        <v>57366</v>
      </c>
      <c r="AL1176" s="25">
        <v>13898</v>
      </c>
      <c r="AM1176" s="22">
        <v>25870</v>
      </c>
      <c r="AN1176" s="20">
        <v>141501</v>
      </c>
      <c r="AO1176" s="20">
        <v>29264</v>
      </c>
      <c r="AP1176" s="54">
        <v>3188225</v>
      </c>
      <c r="AQ1176" s="25">
        <v>70701</v>
      </c>
      <c r="AR1176" s="25">
        <v>134558</v>
      </c>
      <c r="AS1176" s="54">
        <v>110908</v>
      </c>
      <c r="AT1176" s="54">
        <v>39731</v>
      </c>
      <c r="AU1176" s="54">
        <v>74106</v>
      </c>
      <c r="AV1176" s="54">
        <v>82680</v>
      </c>
      <c r="AW1176" s="25">
        <f t="shared" si="72"/>
        <v>512684</v>
      </c>
      <c r="AX1176" s="165">
        <v>398849</v>
      </c>
      <c r="AY1176" s="98">
        <f t="shared" si="73"/>
        <v>4099758</v>
      </c>
      <c r="AZ1176" s="73"/>
      <c r="BA1176" s="20">
        <v>463885</v>
      </c>
      <c r="BB1176" s="20">
        <v>114246</v>
      </c>
      <c r="BC1176" s="19">
        <v>578131</v>
      </c>
      <c r="BD1176" s="19">
        <f t="shared" si="74"/>
        <v>4677889</v>
      </c>
      <c r="BF1176" s="20">
        <v>301753</v>
      </c>
      <c r="BG1176" s="21">
        <f t="shared" si="75"/>
        <v>4376136</v>
      </c>
      <c r="BI1176" s="73"/>
      <c r="BJ1176" s="73"/>
      <c r="BK1176" s="73"/>
      <c r="BL1176" s="73"/>
      <c r="BM1176" s="73"/>
      <c r="BN1176" s="73"/>
      <c r="BO1176" s="73"/>
    </row>
    <row r="1177" spans="1:67" ht="22.5" customHeight="1" x14ac:dyDescent="0.2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407020</v>
      </c>
      <c r="G1177" s="20">
        <v>162472</v>
      </c>
      <c r="H1177" s="20">
        <v>152227</v>
      </c>
      <c r="I1177" s="20">
        <v>0</v>
      </c>
      <c r="J1177" s="20">
        <v>0</v>
      </c>
      <c r="K1177" s="20">
        <v>0</v>
      </c>
      <c r="L1177" s="20">
        <v>0</v>
      </c>
      <c r="M1177" s="20">
        <v>99</v>
      </c>
      <c r="N1177" s="20">
        <v>8483</v>
      </c>
      <c r="O1177" s="20">
        <v>0</v>
      </c>
      <c r="P1177" s="20">
        <v>402179</v>
      </c>
      <c r="Q1177" s="20">
        <v>33665</v>
      </c>
      <c r="R1177" s="20">
        <v>114454</v>
      </c>
      <c r="S1177" s="20">
        <v>37392</v>
      </c>
      <c r="T1177" s="21">
        <v>65172</v>
      </c>
      <c r="U1177" s="54">
        <v>25592</v>
      </c>
      <c r="V1177" s="20">
        <v>33870</v>
      </c>
      <c r="W1177" s="20">
        <v>39008</v>
      </c>
      <c r="X1177" s="20">
        <v>0</v>
      </c>
      <c r="Y1177" s="21">
        <v>0</v>
      </c>
      <c r="Z1177" s="20">
        <v>206158</v>
      </c>
      <c r="AA1177" s="21">
        <v>0</v>
      </c>
      <c r="AB1177" s="32">
        <v>0</v>
      </c>
      <c r="AC1177" s="20">
        <v>665105</v>
      </c>
      <c r="AD1177" s="20">
        <v>457108</v>
      </c>
      <c r="AE1177" s="20">
        <v>688932</v>
      </c>
      <c r="AF1177" s="20">
        <v>337626</v>
      </c>
      <c r="AG1177" s="20">
        <v>141420</v>
      </c>
      <c r="AH1177" s="20">
        <v>194260</v>
      </c>
      <c r="AI1177" s="21">
        <v>72982</v>
      </c>
      <c r="AJ1177" s="25">
        <v>41864</v>
      </c>
      <c r="AK1177" s="25">
        <v>62129</v>
      </c>
      <c r="AL1177" s="25">
        <v>20769</v>
      </c>
      <c r="AM1177" s="22">
        <v>27596</v>
      </c>
      <c r="AN1177" s="20">
        <v>702490</v>
      </c>
      <c r="AO1177" s="20">
        <v>47712</v>
      </c>
      <c r="AP1177" s="54">
        <v>5147784</v>
      </c>
      <c r="AQ1177" s="25">
        <v>85764</v>
      </c>
      <c r="AR1177" s="25">
        <v>166294</v>
      </c>
      <c r="AS1177" s="54">
        <v>147631</v>
      </c>
      <c r="AT1177" s="54">
        <v>58794</v>
      </c>
      <c r="AU1177" s="54">
        <v>106532</v>
      </c>
      <c r="AV1177" s="54">
        <v>92346</v>
      </c>
      <c r="AW1177" s="25">
        <f t="shared" si="72"/>
        <v>657361</v>
      </c>
      <c r="AX1177" s="165">
        <v>1668579</v>
      </c>
      <c r="AY1177" s="98">
        <f t="shared" si="73"/>
        <v>7473724</v>
      </c>
      <c r="AZ1177" s="73"/>
      <c r="BA1177" s="20">
        <v>492252</v>
      </c>
      <c r="BB1177" s="20">
        <v>212745</v>
      </c>
      <c r="BC1177" s="19">
        <v>704997</v>
      </c>
      <c r="BD1177" s="19">
        <f t="shared" si="74"/>
        <v>8178721</v>
      </c>
      <c r="BF1177" s="20">
        <v>337029</v>
      </c>
      <c r="BG1177" s="21">
        <f t="shared" si="75"/>
        <v>7841692</v>
      </c>
      <c r="BI1177" s="73"/>
      <c r="BJ1177" s="73"/>
      <c r="BK1177" s="73"/>
      <c r="BL1177" s="73"/>
      <c r="BM1177" s="73"/>
      <c r="BN1177" s="73"/>
      <c r="BO1177" s="73"/>
    </row>
    <row r="1178" spans="1:67" ht="22.5" customHeight="1" x14ac:dyDescent="0.2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382028</v>
      </c>
      <c r="G1178" s="20">
        <v>216462</v>
      </c>
      <c r="H1178" s="20">
        <v>136374</v>
      </c>
      <c r="I1178" s="20">
        <v>0</v>
      </c>
      <c r="J1178" s="20">
        <v>0</v>
      </c>
      <c r="K1178" s="20">
        <v>6151</v>
      </c>
      <c r="L1178" s="20">
        <v>2259</v>
      </c>
      <c r="M1178" s="20">
        <v>9509</v>
      </c>
      <c r="N1178" s="20">
        <v>8581</v>
      </c>
      <c r="O1178" s="20">
        <v>0</v>
      </c>
      <c r="P1178" s="20">
        <v>627099</v>
      </c>
      <c r="Q1178" s="20">
        <v>32492</v>
      </c>
      <c r="R1178" s="20">
        <v>43210</v>
      </c>
      <c r="S1178" s="20">
        <v>68400</v>
      </c>
      <c r="T1178" s="21">
        <v>119482</v>
      </c>
      <c r="U1178" s="54">
        <v>27114</v>
      </c>
      <c r="V1178" s="20">
        <v>32741</v>
      </c>
      <c r="W1178" s="20">
        <v>39008</v>
      </c>
      <c r="X1178" s="20">
        <v>0</v>
      </c>
      <c r="Y1178" s="21">
        <v>0</v>
      </c>
      <c r="Z1178" s="20">
        <v>203747</v>
      </c>
      <c r="AA1178" s="21">
        <v>68748</v>
      </c>
      <c r="AB1178" s="32">
        <v>0</v>
      </c>
      <c r="AC1178" s="20">
        <v>480764</v>
      </c>
      <c r="AD1178" s="20">
        <v>526384</v>
      </c>
      <c r="AE1178" s="20">
        <v>595641</v>
      </c>
      <c r="AF1178" s="20">
        <v>331246</v>
      </c>
      <c r="AG1178" s="20">
        <v>107919</v>
      </c>
      <c r="AH1178" s="20">
        <v>156083</v>
      </c>
      <c r="AI1178" s="21">
        <v>133934</v>
      </c>
      <c r="AJ1178" s="25">
        <v>42192</v>
      </c>
      <c r="AK1178" s="25">
        <v>63055</v>
      </c>
      <c r="AL1178" s="25">
        <v>19272</v>
      </c>
      <c r="AM1178" s="22">
        <v>28043</v>
      </c>
      <c r="AN1178" s="20">
        <v>715632</v>
      </c>
      <c r="AO1178" s="20">
        <v>47609</v>
      </c>
      <c r="AP1178" s="54">
        <v>5271179</v>
      </c>
      <c r="AQ1178" s="25">
        <v>70048</v>
      </c>
      <c r="AR1178" s="25">
        <v>170952</v>
      </c>
      <c r="AS1178" s="54">
        <v>131481</v>
      </c>
      <c r="AT1178" s="54">
        <v>65214</v>
      </c>
      <c r="AU1178" s="54">
        <v>119459</v>
      </c>
      <c r="AV1178" s="54">
        <v>82064</v>
      </c>
      <c r="AW1178" s="25">
        <f t="shared" si="72"/>
        <v>639218</v>
      </c>
      <c r="AX1178" s="165">
        <v>1511327</v>
      </c>
      <c r="AY1178" s="98">
        <f t="shared" si="73"/>
        <v>7421724</v>
      </c>
      <c r="AZ1178" s="73"/>
      <c r="BA1178" s="20">
        <v>494912</v>
      </c>
      <c r="BB1178" s="20">
        <v>229541</v>
      </c>
      <c r="BC1178" s="19">
        <v>724453</v>
      </c>
      <c r="BD1178" s="19">
        <f t="shared" si="74"/>
        <v>8146177</v>
      </c>
      <c r="BF1178" s="20">
        <v>299503</v>
      </c>
      <c r="BG1178" s="21">
        <f t="shared" si="75"/>
        <v>7846674</v>
      </c>
      <c r="BI1178" s="73"/>
      <c r="BJ1178" s="73"/>
      <c r="BK1178" s="73"/>
      <c r="BL1178" s="73"/>
      <c r="BM1178" s="73"/>
      <c r="BN1178" s="73"/>
      <c r="BO1178" s="73"/>
    </row>
    <row r="1179" spans="1:67" ht="22.5" customHeight="1" x14ac:dyDescent="0.2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320919</v>
      </c>
      <c r="G1179" s="20">
        <v>170574</v>
      </c>
      <c r="H1179" s="20">
        <v>89770</v>
      </c>
      <c r="I1179" s="20">
        <v>0</v>
      </c>
      <c r="J1179" s="20">
        <v>0</v>
      </c>
      <c r="K1179" s="20">
        <v>3386</v>
      </c>
      <c r="L1179" s="20">
        <v>2389</v>
      </c>
      <c r="M1179" s="20">
        <v>9167</v>
      </c>
      <c r="N1179" s="20">
        <v>7117</v>
      </c>
      <c r="O1179" s="20">
        <v>3145</v>
      </c>
      <c r="P1179" s="20">
        <v>229637</v>
      </c>
      <c r="Q1179" s="20">
        <v>35660</v>
      </c>
      <c r="R1179" s="20">
        <v>72179</v>
      </c>
      <c r="S1179" s="20">
        <v>57456</v>
      </c>
      <c r="T1179" s="21">
        <v>65172</v>
      </c>
      <c r="U1179" s="54">
        <v>32402</v>
      </c>
      <c r="V1179" s="20">
        <v>19193</v>
      </c>
      <c r="W1179" s="20">
        <v>19504</v>
      </c>
      <c r="X1179" s="20">
        <v>0</v>
      </c>
      <c r="Y1179" s="21">
        <v>0</v>
      </c>
      <c r="Z1179" s="20">
        <v>171597</v>
      </c>
      <c r="AA1179" s="21">
        <v>24938</v>
      </c>
      <c r="AB1179" s="32">
        <v>0</v>
      </c>
      <c r="AC1179" s="20">
        <v>535219</v>
      </c>
      <c r="AD1179" s="20">
        <v>386699</v>
      </c>
      <c r="AE1179" s="20">
        <v>478715</v>
      </c>
      <c r="AF1179" s="20">
        <v>275135</v>
      </c>
      <c r="AG1179" s="20">
        <v>88614</v>
      </c>
      <c r="AH1179" s="20">
        <v>159272</v>
      </c>
      <c r="AI1179" s="21">
        <v>96240</v>
      </c>
      <c r="AJ1179" s="25">
        <v>37385</v>
      </c>
      <c r="AK1179" s="25">
        <v>57513</v>
      </c>
      <c r="AL1179" s="25">
        <v>17035</v>
      </c>
      <c r="AM1179" s="22">
        <v>24959</v>
      </c>
      <c r="AN1179" s="20">
        <v>431542</v>
      </c>
      <c r="AO1179" s="20">
        <v>33951</v>
      </c>
      <c r="AP1179" s="54">
        <v>3956484</v>
      </c>
      <c r="AQ1179" s="25">
        <v>66395</v>
      </c>
      <c r="AR1179" s="25">
        <v>155251</v>
      </c>
      <c r="AS1179" s="54">
        <v>114354</v>
      </c>
      <c r="AT1179" s="54">
        <v>46757</v>
      </c>
      <c r="AU1179" s="54">
        <v>107398</v>
      </c>
      <c r="AV1179" s="54">
        <v>62610</v>
      </c>
      <c r="AW1179" s="25">
        <f t="shared" si="72"/>
        <v>552765</v>
      </c>
      <c r="AX1179" s="165">
        <v>1013502</v>
      </c>
      <c r="AY1179" s="98">
        <f t="shared" si="73"/>
        <v>5522751</v>
      </c>
      <c r="AZ1179" s="73"/>
      <c r="BA1179" s="20">
        <v>455810</v>
      </c>
      <c r="BB1179" s="20">
        <v>161194</v>
      </c>
      <c r="BC1179" s="19">
        <v>617004</v>
      </c>
      <c r="BD1179" s="19">
        <f t="shared" si="74"/>
        <v>6139755</v>
      </c>
      <c r="BF1179" s="20">
        <v>228502</v>
      </c>
      <c r="BG1179" s="21">
        <f t="shared" si="75"/>
        <v>5911253</v>
      </c>
      <c r="BI1179" s="73"/>
      <c r="BJ1179" s="73"/>
      <c r="BK1179" s="73"/>
      <c r="BL1179" s="73"/>
      <c r="BM1179" s="73"/>
      <c r="BN1179" s="73"/>
      <c r="BO1179" s="73"/>
    </row>
    <row r="1180" spans="1:67" ht="22.5" customHeight="1" x14ac:dyDescent="0.2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3977181</v>
      </c>
      <c r="G1180" s="20">
        <v>654693</v>
      </c>
      <c r="H1180" s="20">
        <v>1007907</v>
      </c>
      <c r="I1180" s="20">
        <v>0</v>
      </c>
      <c r="J1180" s="20">
        <v>0</v>
      </c>
      <c r="K1180" s="20">
        <v>0</v>
      </c>
      <c r="L1180" s="20">
        <v>0</v>
      </c>
      <c r="M1180" s="20">
        <v>436755</v>
      </c>
      <c r="N1180" s="20">
        <v>228135</v>
      </c>
      <c r="O1180" s="20">
        <v>78625</v>
      </c>
      <c r="P1180" s="20">
        <v>992449</v>
      </c>
      <c r="Q1180" s="20">
        <v>622086</v>
      </c>
      <c r="R1180" s="20">
        <v>786315</v>
      </c>
      <c r="S1180" s="20">
        <v>690384</v>
      </c>
      <c r="T1180" s="21">
        <v>476842</v>
      </c>
      <c r="U1180" s="54">
        <v>320423</v>
      </c>
      <c r="V1180" s="20">
        <v>348861</v>
      </c>
      <c r="W1180" s="20">
        <v>204792</v>
      </c>
      <c r="X1180" s="20">
        <v>564020</v>
      </c>
      <c r="Y1180" s="21">
        <v>82938</v>
      </c>
      <c r="Z1180" s="20">
        <v>1896209</v>
      </c>
      <c r="AA1180" s="21">
        <v>1006282</v>
      </c>
      <c r="AB1180" s="32">
        <v>3821215</v>
      </c>
      <c r="AC1180" s="20">
        <v>9519185</v>
      </c>
      <c r="AD1180" s="20">
        <v>4608651</v>
      </c>
      <c r="AE1180" s="20">
        <v>7351964</v>
      </c>
      <c r="AF1180" s="20">
        <v>4540430</v>
      </c>
      <c r="AG1180" s="20">
        <v>2439868</v>
      </c>
      <c r="AH1180" s="20">
        <v>286934</v>
      </c>
      <c r="AI1180" s="21">
        <v>150375</v>
      </c>
      <c r="AJ1180" s="25">
        <v>522318</v>
      </c>
      <c r="AK1180" s="25">
        <v>437099</v>
      </c>
      <c r="AL1180" s="25">
        <v>133373</v>
      </c>
      <c r="AM1180" s="22">
        <v>273627</v>
      </c>
      <c r="AN1180" s="20">
        <v>3162254</v>
      </c>
      <c r="AO1180" s="20">
        <v>163089</v>
      </c>
      <c r="AP1180" s="54">
        <v>51785279</v>
      </c>
      <c r="AQ1180" s="25">
        <v>706513</v>
      </c>
      <c r="AR1180" s="25">
        <v>797453</v>
      </c>
      <c r="AS1180" s="54">
        <v>329357</v>
      </c>
      <c r="AT1180" s="54">
        <v>171512</v>
      </c>
      <c r="AU1180" s="54">
        <v>585120</v>
      </c>
      <c r="AV1180" s="54">
        <v>2110119</v>
      </c>
      <c r="AW1180" s="25">
        <f t="shared" si="72"/>
        <v>4700074</v>
      </c>
      <c r="AX1180" s="165">
        <v>7761369</v>
      </c>
      <c r="AY1180" s="98">
        <f t="shared" si="73"/>
        <v>64246722</v>
      </c>
      <c r="AZ1180" s="73"/>
      <c r="BA1180" s="20">
        <v>5245140</v>
      </c>
      <c r="BB1180" s="20">
        <v>274620</v>
      </c>
      <c r="BC1180" s="19">
        <v>5519760</v>
      </c>
      <c r="BD1180" s="19">
        <f t="shared" si="74"/>
        <v>69766482</v>
      </c>
      <c r="BF1180" s="20">
        <v>7701164</v>
      </c>
      <c r="BG1180" s="21">
        <f t="shared" si="75"/>
        <v>62065318</v>
      </c>
      <c r="BI1180" s="73"/>
      <c r="BJ1180" s="73"/>
      <c r="BK1180" s="73"/>
      <c r="BL1180" s="73"/>
      <c r="BM1180" s="73"/>
      <c r="BN1180" s="73"/>
      <c r="BO1180" s="73"/>
    </row>
    <row r="1181" spans="1:67" ht="22.5" customHeight="1" x14ac:dyDescent="0.2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865203</v>
      </c>
      <c r="G1181" s="20">
        <v>67111</v>
      </c>
      <c r="H1181" s="20">
        <v>96073</v>
      </c>
      <c r="I1181" s="20">
        <v>0</v>
      </c>
      <c r="J1181" s="20">
        <v>0</v>
      </c>
      <c r="K1181" s="20">
        <v>0</v>
      </c>
      <c r="L1181" s="20">
        <v>0</v>
      </c>
      <c r="M1181" s="20">
        <v>69776</v>
      </c>
      <c r="N1181" s="20">
        <v>41633</v>
      </c>
      <c r="O1181" s="20">
        <v>7215</v>
      </c>
      <c r="P1181" s="20">
        <v>256675</v>
      </c>
      <c r="Q1181" s="20">
        <v>89757</v>
      </c>
      <c r="R1181" s="20">
        <v>109470</v>
      </c>
      <c r="S1181" s="20">
        <v>127680</v>
      </c>
      <c r="T1181" s="21">
        <v>86896</v>
      </c>
      <c r="U1181" s="54">
        <v>56936</v>
      </c>
      <c r="V1181" s="20">
        <v>57579</v>
      </c>
      <c r="W1181" s="20">
        <v>29256</v>
      </c>
      <c r="X1181" s="20">
        <v>331851</v>
      </c>
      <c r="Y1181" s="21">
        <v>50816</v>
      </c>
      <c r="Z1181" s="20">
        <v>371986</v>
      </c>
      <c r="AA1181" s="21">
        <v>192090</v>
      </c>
      <c r="AB1181" s="32">
        <v>779484</v>
      </c>
      <c r="AC1181" s="20">
        <v>2276310</v>
      </c>
      <c r="AD1181" s="20">
        <v>1236057</v>
      </c>
      <c r="AE1181" s="20">
        <v>1380140</v>
      </c>
      <c r="AF1181" s="20">
        <v>785551</v>
      </c>
      <c r="AG1181" s="20">
        <v>386473</v>
      </c>
      <c r="AH1181" s="20">
        <v>81700</v>
      </c>
      <c r="AI1181" s="21">
        <v>10426</v>
      </c>
      <c r="AJ1181" s="25">
        <v>97379</v>
      </c>
      <c r="AK1181" s="25">
        <v>122344</v>
      </c>
      <c r="AL1181" s="25">
        <v>33820</v>
      </c>
      <c r="AM1181" s="22">
        <v>67047</v>
      </c>
      <c r="AN1181" s="20">
        <v>333514</v>
      </c>
      <c r="AO1181" s="20">
        <v>11220</v>
      </c>
      <c r="AP1181" s="54">
        <v>10509468</v>
      </c>
      <c r="AQ1181" s="25">
        <v>264150</v>
      </c>
      <c r="AR1181" s="25">
        <v>291968</v>
      </c>
      <c r="AS1181" s="54">
        <v>105290</v>
      </c>
      <c r="AT1181" s="54">
        <v>66531</v>
      </c>
      <c r="AU1181" s="54">
        <v>132541</v>
      </c>
      <c r="AV1181" s="54">
        <v>232789</v>
      </c>
      <c r="AW1181" s="25">
        <f t="shared" si="72"/>
        <v>1093269</v>
      </c>
      <c r="AX1181" s="165">
        <v>1415558</v>
      </c>
      <c r="AY1181" s="98">
        <f t="shared" si="73"/>
        <v>13018295</v>
      </c>
      <c r="AZ1181" s="73"/>
      <c r="BA1181" s="20">
        <v>1275926</v>
      </c>
      <c r="BB1181" s="20">
        <v>25889</v>
      </c>
      <c r="BC1181" s="19">
        <v>1301815</v>
      </c>
      <c r="BD1181" s="19">
        <f t="shared" si="74"/>
        <v>14320110</v>
      </c>
      <c r="BF1181" s="20">
        <v>849594</v>
      </c>
      <c r="BG1181" s="21">
        <f t="shared" si="75"/>
        <v>13470516</v>
      </c>
      <c r="BI1181" s="73"/>
      <c r="BJ1181" s="73"/>
      <c r="BK1181" s="73"/>
      <c r="BL1181" s="73"/>
      <c r="BM1181" s="73"/>
      <c r="BN1181" s="73"/>
      <c r="BO1181" s="73"/>
    </row>
    <row r="1182" spans="1:67" ht="22.5" customHeight="1" x14ac:dyDescent="0.2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1083455</v>
      </c>
      <c r="G1182" s="20">
        <v>137951</v>
      </c>
      <c r="H1182" s="20">
        <v>192910</v>
      </c>
      <c r="I1182" s="20">
        <v>0</v>
      </c>
      <c r="J1182" s="20">
        <v>0</v>
      </c>
      <c r="K1182" s="20">
        <v>0</v>
      </c>
      <c r="L1182" s="20">
        <v>0</v>
      </c>
      <c r="M1182" s="20">
        <v>95094</v>
      </c>
      <c r="N1182" s="20">
        <v>47093</v>
      </c>
      <c r="O1182" s="20">
        <v>11766</v>
      </c>
      <c r="P1182" s="20">
        <v>299624</v>
      </c>
      <c r="Q1182" s="20">
        <v>120156</v>
      </c>
      <c r="R1182" s="20">
        <v>174084</v>
      </c>
      <c r="S1182" s="20">
        <v>160512</v>
      </c>
      <c r="T1182" s="21">
        <v>119482</v>
      </c>
      <c r="U1182" s="54">
        <v>86969</v>
      </c>
      <c r="V1182" s="20">
        <v>101610</v>
      </c>
      <c r="W1182" s="20">
        <v>48760</v>
      </c>
      <c r="X1182" s="20">
        <v>0</v>
      </c>
      <c r="Y1182" s="21">
        <v>0</v>
      </c>
      <c r="Z1182" s="20">
        <v>521978</v>
      </c>
      <c r="AA1182" s="21">
        <v>281732</v>
      </c>
      <c r="AB1182" s="32">
        <v>624304</v>
      </c>
      <c r="AC1182" s="20">
        <v>2693732</v>
      </c>
      <c r="AD1182" s="20">
        <v>862140</v>
      </c>
      <c r="AE1182" s="20">
        <v>2020408</v>
      </c>
      <c r="AF1182" s="20">
        <v>1143979</v>
      </c>
      <c r="AG1182" s="20">
        <v>592420</v>
      </c>
      <c r="AH1182" s="20">
        <v>143608</v>
      </c>
      <c r="AI1182" s="21">
        <v>12832</v>
      </c>
      <c r="AJ1182" s="25">
        <v>124319</v>
      </c>
      <c r="AK1182" s="25">
        <v>159052</v>
      </c>
      <c r="AL1182" s="25">
        <v>41786</v>
      </c>
      <c r="AM1182" s="22">
        <v>83360</v>
      </c>
      <c r="AN1182" s="20">
        <v>471971</v>
      </c>
      <c r="AO1182" s="20">
        <v>19744</v>
      </c>
      <c r="AP1182" s="54">
        <v>12476831</v>
      </c>
      <c r="AQ1182" s="25">
        <v>322775</v>
      </c>
      <c r="AR1182" s="25">
        <v>273513</v>
      </c>
      <c r="AS1182" s="54">
        <v>121791</v>
      </c>
      <c r="AT1182" s="54">
        <v>64113</v>
      </c>
      <c r="AU1182" s="54">
        <v>96834</v>
      </c>
      <c r="AV1182" s="54">
        <v>465215</v>
      </c>
      <c r="AW1182" s="25">
        <f t="shared" si="72"/>
        <v>1344241</v>
      </c>
      <c r="AX1182" s="165">
        <v>2062890</v>
      </c>
      <c r="AY1182" s="98">
        <f t="shared" si="73"/>
        <v>15883962</v>
      </c>
      <c r="AZ1182" s="73"/>
      <c r="BA1182" s="20">
        <v>1626552</v>
      </c>
      <c r="BB1182" s="20">
        <v>63880</v>
      </c>
      <c r="BC1182" s="19">
        <v>1690432</v>
      </c>
      <c r="BD1182" s="19">
        <f t="shared" si="74"/>
        <v>17574394</v>
      </c>
      <c r="BF1182" s="20">
        <v>1697864</v>
      </c>
      <c r="BG1182" s="21">
        <f t="shared" si="75"/>
        <v>15876530</v>
      </c>
      <c r="BI1182" s="73"/>
      <c r="BJ1182" s="73"/>
      <c r="BK1182" s="73"/>
      <c r="BL1182" s="73"/>
      <c r="BM1182" s="73"/>
      <c r="BN1182" s="73"/>
      <c r="BO1182" s="73"/>
    </row>
    <row r="1183" spans="1:67" ht="22.5" customHeight="1" x14ac:dyDescent="0.2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809453</v>
      </c>
      <c r="G1183" s="20">
        <v>135370</v>
      </c>
      <c r="H1183" s="20">
        <v>145160</v>
      </c>
      <c r="I1183" s="20">
        <v>0</v>
      </c>
      <c r="J1183" s="20">
        <v>0</v>
      </c>
      <c r="K1183" s="20">
        <v>0</v>
      </c>
      <c r="L1183" s="20">
        <v>0</v>
      </c>
      <c r="M1183" s="20">
        <v>71348</v>
      </c>
      <c r="N1183" s="20">
        <v>34350</v>
      </c>
      <c r="O1183" s="20">
        <v>12765</v>
      </c>
      <c r="P1183" s="20">
        <v>352666</v>
      </c>
      <c r="Q1183" s="20">
        <v>98750</v>
      </c>
      <c r="R1183" s="20">
        <v>124734</v>
      </c>
      <c r="S1183" s="20">
        <v>137712</v>
      </c>
      <c r="T1183" s="21">
        <v>97758</v>
      </c>
      <c r="U1183" s="54">
        <v>56132</v>
      </c>
      <c r="V1183" s="20">
        <v>71127</v>
      </c>
      <c r="W1183" s="20">
        <v>39008</v>
      </c>
      <c r="X1183" s="20">
        <v>0</v>
      </c>
      <c r="Y1183" s="21">
        <v>0</v>
      </c>
      <c r="Z1183" s="20">
        <v>361517</v>
      </c>
      <c r="AA1183" s="21">
        <v>336326</v>
      </c>
      <c r="AB1183" s="32">
        <v>417249</v>
      </c>
      <c r="AC1183" s="20">
        <v>2033016</v>
      </c>
      <c r="AD1183" s="20">
        <v>684542</v>
      </c>
      <c r="AE1183" s="20">
        <v>1357827</v>
      </c>
      <c r="AF1183" s="20">
        <v>705231</v>
      </c>
      <c r="AG1183" s="20">
        <v>332229</v>
      </c>
      <c r="AH1183" s="20">
        <v>207110</v>
      </c>
      <c r="AI1183" s="21">
        <v>20451</v>
      </c>
      <c r="AJ1183" s="25">
        <v>101943</v>
      </c>
      <c r="AK1183" s="25">
        <v>126925</v>
      </c>
      <c r="AL1183" s="25">
        <v>34036</v>
      </c>
      <c r="AM1183" s="22">
        <v>69524</v>
      </c>
      <c r="AN1183" s="20">
        <v>401094</v>
      </c>
      <c r="AO1183" s="20">
        <v>20336</v>
      </c>
      <c r="AP1183" s="54">
        <v>9395689</v>
      </c>
      <c r="AQ1183" s="25">
        <v>222435</v>
      </c>
      <c r="AR1183" s="25">
        <v>227834</v>
      </c>
      <c r="AS1183" s="54">
        <v>128425</v>
      </c>
      <c r="AT1183" s="54">
        <v>58119</v>
      </c>
      <c r="AU1183" s="54">
        <v>99895</v>
      </c>
      <c r="AV1183" s="54">
        <v>263478</v>
      </c>
      <c r="AW1183" s="25">
        <f t="shared" si="72"/>
        <v>1000186</v>
      </c>
      <c r="AX1183" s="165">
        <v>1792328</v>
      </c>
      <c r="AY1183" s="98">
        <f t="shared" si="73"/>
        <v>12188203</v>
      </c>
      <c r="AZ1183" s="73"/>
      <c r="BA1183" s="20">
        <v>1310848</v>
      </c>
      <c r="BB1183" s="20">
        <v>91320</v>
      </c>
      <c r="BC1183" s="19">
        <v>1402168</v>
      </c>
      <c r="BD1183" s="19">
        <f t="shared" si="74"/>
        <v>13590371</v>
      </c>
      <c r="BF1183" s="20">
        <v>961599</v>
      </c>
      <c r="BG1183" s="21">
        <f t="shared" si="75"/>
        <v>12628772</v>
      </c>
      <c r="BI1183" s="73"/>
      <c r="BJ1183" s="73"/>
      <c r="BK1183" s="73"/>
      <c r="BL1183" s="73"/>
      <c r="BM1183" s="73"/>
      <c r="BN1183" s="73"/>
      <c r="BO1183" s="73"/>
    </row>
    <row r="1184" spans="1:67" ht="22.5" customHeight="1" x14ac:dyDescent="0.2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1450753</v>
      </c>
      <c r="G1184" s="20">
        <v>197390</v>
      </c>
      <c r="H1184" s="20">
        <v>231874</v>
      </c>
      <c r="I1184" s="20">
        <v>0</v>
      </c>
      <c r="J1184" s="20">
        <v>0</v>
      </c>
      <c r="K1184" s="20">
        <v>0</v>
      </c>
      <c r="L1184" s="20">
        <v>0</v>
      </c>
      <c r="M1184" s="20">
        <v>131138</v>
      </c>
      <c r="N1184" s="20">
        <v>72932</v>
      </c>
      <c r="O1184" s="20">
        <v>37370</v>
      </c>
      <c r="P1184" s="20">
        <v>548284</v>
      </c>
      <c r="Q1184" s="20">
        <v>205859</v>
      </c>
      <c r="R1184" s="20">
        <v>264686</v>
      </c>
      <c r="S1184" s="20">
        <v>259920</v>
      </c>
      <c r="T1184" s="21">
        <v>173792</v>
      </c>
      <c r="U1184" s="54">
        <v>121697</v>
      </c>
      <c r="V1184" s="20">
        <v>126448</v>
      </c>
      <c r="W1184" s="20">
        <v>58512</v>
      </c>
      <c r="X1184" s="20">
        <v>0</v>
      </c>
      <c r="Y1184" s="21">
        <v>0</v>
      </c>
      <c r="Z1184" s="20">
        <v>636744</v>
      </c>
      <c r="AA1184" s="21">
        <v>262860</v>
      </c>
      <c r="AB1184" s="32">
        <v>683317</v>
      </c>
      <c r="AC1184" s="20">
        <v>3422290</v>
      </c>
      <c r="AD1184" s="20">
        <v>1177913</v>
      </c>
      <c r="AE1184" s="20">
        <v>2095643</v>
      </c>
      <c r="AF1184" s="20">
        <v>1410199</v>
      </c>
      <c r="AG1184" s="20">
        <v>649817</v>
      </c>
      <c r="AH1184" s="20">
        <v>149048</v>
      </c>
      <c r="AI1184" s="21">
        <v>52531</v>
      </c>
      <c r="AJ1184" s="25">
        <v>174709</v>
      </c>
      <c r="AK1184" s="25">
        <v>203548</v>
      </c>
      <c r="AL1184" s="25">
        <v>53506</v>
      </c>
      <c r="AM1184" s="22">
        <v>106708</v>
      </c>
      <c r="AN1184" s="20">
        <v>501469</v>
      </c>
      <c r="AO1184" s="20">
        <v>17142</v>
      </c>
      <c r="AP1184" s="54">
        <v>15478099</v>
      </c>
      <c r="AQ1184" s="25">
        <v>323197</v>
      </c>
      <c r="AR1184" s="25">
        <v>328222</v>
      </c>
      <c r="AS1184" s="54">
        <v>123373</v>
      </c>
      <c r="AT1184" s="54">
        <v>99938</v>
      </c>
      <c r="AU1184" s="54">
        <v>163083</v>
      </c>
      <c r="AV1184" s="54">
        <v>515499</v>
      </c>
      <c r="AW1184" s="25">
        <f t="shared" si="72"/>
        <v>1553312</v>
      </c>
      <c r="AX1184" s="165">
        <v>2303791</v>
      </c>
      <c r="AY1184" s="98">
        <f t="shared" si="73"/>
        <v>19335202</v>
      </c>
      <c r="AZ1184" s="73"/>
      <c r="BA1184" s="20">
        <v>2185836</v>
      </c>
      <c r="BB1184" s="20">
        <v>56177</v>
      </c>
      <c r="BC1184" s="19">
        <v>2242013</v>
      </c>
      <c r="BD1184" s="19">
        <f t="shared" si="74"/>
        <v>21577215</v>
      </c>
      <c r="BF1184" s="20">
        <v>1881384</v>
      </c>
      <c r="BG1184" s="21">
        <f t="shared" si="75"/>
        <v>19695831</v>
      </c>
      <c r="BI1184" s="73"/>
      <c r="BJ1184" s="73"/>
      <c r="BK1184" s="73"/>
      <c r="BL1184" s="73"/>
      <c r="BM1184" s="73"/>
      <c r="BN1184" s="73"/>
      <c r="BO1184" s="73"/>
    </row>
    <row r="1185" spans="1:67" ht="22.5" customHeight="1" x14ac:dyDescent="0.2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729928</v>
      </c>
      <c r="G1185" s="20">
        <v>131068</v>
      </c>
      <c r="H1185" s="20">
        <v>193292</v>
      </c>
      <c r="I1185" s="20">
        <v>0</v>
      </c>
      <c r="J1185" s="20">
        <v>0</v>
      </c>
      <c r="K1185" s="20">
        <v>0</v>
      </c>
      <c r="L1185" s="20">
        <v>0</v>
      </c>
      <c r="M1185" s="20">
        <v>58437</v>
      </c>
      <c r="N1185" s="20">
        <v>32143</v>
      </c>
      <c r="O1185" s="20">
        <v>8066</v>
      </c>
      <c r="P1185" s="20">
        <v>356793</v>
      </c>
      <c r="Q1185" s="20">
        <v>82309</v>
      </c>
      <c r="R1185" s="20">
        <v>125802</v>
      </c>
      <c r="S1185" s="20">
        <v>169632</v>
      </c>
      <c r="T1185" s="21">
        <v>119482</v>
      </c>
      <c r="U1185" s="54">
        <v>60701</v>
      </c>
      <c r="V1185" s="20">
        <v>56450</v>
      </c>
      <c r="W1185" s="20">
        <v>39008</v>
      </c>
      <c r="X1185" s="20">
        <v>0</v>
      </c>
      <c r="Y1185" s="21">
        <v>0</v>
      </c>
      <c r="Z1185" s="20">
        <v>317474</v>
      </c>
      <c r="AA1185" s="21">
        <v>152324</v>
      </c>
      <c r="AB1185" s="32">
        <v>518980</v>
      </c>
      <c r="AC1185" s="20">
        <v>1752186</v>
      </c>
      <c r="AD1185" s="20">
        <v>636530</v>
      </c>
      <c r="AE1185" s="20">
        <v>1323255</v>
      </c>
      <c r="AF1185" s="20">
        <v>697889</v>
      </c>
      <c r="AG1185" s="20">
        <v>300982</v>
      </c>
      <c r="AH1185" s="20">
        <v>145578</v>
      </c>
      <c r="AI1185" s="21">
        <v>61754</v>
      </c>
      <c r="AJ1185" s="25">
        <v>88396</v>
      </c>
      <c r="AK1185" s="25">
        <v>105457</v>
      </c>
      <c r="AL1185" s="25">
        <v>33005</v>
      </c>
      <c r="AM1185" s="22">
        <v>59137</v>
      </c>
      <c r="AN1185" s="20">
        <v>246880</v>
      </c>
      <c r="AO1185" s="20">
        <v>21663</v>
      </c>
      <c r="AP1185" s="54">
        <v>8624601</v>
      </c>
      <c r="AQ1185" s="25">
        <v>191435</v>
      </c>
      <c r="AR1185" s="25">
        <v>230027</v>
      </c>
      <c r="AS1185" s="54">
        <v>127969</v>
      </c>
      <c r="AT1185" s="54">
        <v>65596</v>
      </c>
      <c r="AU1185" s="54">
        <v>144675</v>
      </c>
      <c r="AV1185" s="54">
        <v>212171</v>
      </c>
      <c r="AW1185" s="25">
        <f t="shared" si="72"/>
        <v>971873</v>
      </c>
      <c r="AX1185" s="165">
        <v>1037735</v>
      </c>
      <c r="AY1185" s="98">
        <f t="shared" si="73"/>
        <v>10634209</v>
      </c>
      <c r="AZ1185" s="73"/>
      <c r="BA1185" s="20">
        <v>1162420</v>
      </c>
      <c r="BB1185" s="20">
        <v>88266</v>
      </c>
      <c r="BC1185" s="19">
        <v>1250686</v>
      </c>
      <c r="BD1185" s="19">
        <f t="shared" si="74"/>
        <v>11884895</v>
      </c>
      <c r="BF1185" s="20">
        <v>774347</v>
      </c>
      <c r="BG1185" s="21">
        <f t="shared" si="75"/>
        <v>11110548</v>
      </c>
      <c r="BI1185" s="73"/>
      <c r="BJ1185" s="73"/>
      <c r="BK1185" s="73"/>
      <c r="BL1185" s="73"/>
      <c r="BM1185" s="73"/>
      <c r="BN1185" s="73"/>
      <c r="BO1185" s="73"/>
    </row>
    <row r="1186" spans="1:67" ht="22.5" customHeight="1" x14ac:dyDescent="0.2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498642</v>
      </c>
      <c r="G1186" s="20">
        <v>207715</v>
      </c>
      <c r="H1186" s="20">
        <v>220414</v>
      </c>
      <c r="I1186" s="20">
        <v>0</v>
      </c>
      <c r="J1186" s="20">
        <v>0</v>
      </c>
      <c r="K1186" s="20">
        <v>0</v>
      </c>
      <c r="L1186" s="20">
        <v>0</v>
      </c>
      <c r="M1186" s="20">
        <v>27841</v>
      </c>
      <c r="N1186" s="20">
        <v>17386</v>
      </c>
      <c r="O1186" s="20">
        <v>43438</v>
      </c>
      <c r="P1186" s="20">
        <v>290562</v>
      </c>
      <c r="Q1186" s="20">
        <v>69538</v>
      </c>
      <c r="R1186" s="20">
        <v>112229</v>
      </c>
      <c r="S1186" s="20">
        <v>92112</v>
      </c>
      <c r="T1186" s="21">
        <v>86896</v>
      </c>
      <c r="U1186" s="54">
        <v>35194</v>
      </c>
      <c r="V1186" s="20">
        <v>59837</v>
      </c>
      <c r="W1186" s="20">
        <v>48760</v>
      </c>
      <c r="X1186" s="20">
        <v>19126</v>
      </c>
      <c r="Y1186" s="21">
        <v>18617</v>
      </c>
      <c r="Z1186" s="20">
        <v>282976</v>
      </c>
      <c r="AA1186" s="21">
        <v>22242</v>
      </c>
      <c r="AB1186" s="32">
        <v>199237</v>
      </c>
      <c r="AC1186" s="20">
        <v>981152</v>
      </c>
      <c r="AD1186" s="20">
        <v>575217</v>
      </c>
      <c r="AE1186" s="20">
        <v>991414</v>
      </c>
      <c r="AF1186" s="20">
        <v>495995</v>
      </c>
      <c r="AG1186" s="20">
        <v>164716</v>
      </c>
      <c r="AH1186" s="20">
        <v>191633</v>
      </c>
      <c r="AI1186" s="21">
        <v>109874</v>
      </c>
      <c r="AJ1186" s="25">
        <v>57143</v>
      </c>
      <c r="AK1186" s="25">
        <v>84614</v>
      </c>
      <c r="AL1186" s="25">
        <v>27259</v>
      </c>
      <c r="AM1186" s="22">
        <v>42749</v>
      </c>
      <c r="AN1186" s="20">
        <v>620851</v>
      </c>
      <c r="AO1186" s="20">
        <v>49029</v>
      </c>
      <c r="AP1186" s="54">
        <v>6744408</v>
      </c>
      <c r="AQ1186" s="25">
        <v>153148</v>
      </c>
      <c r="AR1186" s="25">
        <v>210185</v>
      </c>
      <c r="AS1186" s="54">
        <v>144470</v>
      </c>
      <c r="AT1186" s="54">
        <v>67733</v>
      </c>
      <c r="AU1186" s="54">
        <v>134310</v>
      </c>
      <c r="AV1186" s="54">
        <v>135711</v>
      </c>
      <c r="AW1186" s="25">
        <f t="shared" si="72"/>
        <v>845557</v>
      </c>
      <c r="AX1186" s="165">
        <v>2122645</v>
      </c>
      <c r="AY1186" s="98">
        <f t="shared" si="73"/>
        <v>9712610</v>
      </c>
      <c r="AZ1186" s="73"/>
      <c r="BA1186" s="20">
        <v>714191</v>
      </c>
      <c r="BB1186" s="20">
        <v>208574</v>
      </c>
      <c r="BC1186" s="19">
        <v>922765</v>
      </c>
      <c r="BD1186" s="19">
        <f t="shared" si="74"/>
        <v>10635375</v>
      </c>
      <c r="BF1186" s="20">
        <v>495297</v>
      </c>
      <c r="BG1186" s="21">
        <f t="shared" si="75"/>
        <v>10140078</v>
      </c>
      <c r="BI1186" s="73"/>
      <c r="BJ1186" s="73"/>
      <c r="BK1186" s="73"/>
      <c r="BL1186" s="73"/>
      <c r="BM1186" s="73"/>
      <c r="BN1186" s="73"/>
      <c r="BO1186" s="73"/>
    </row>
    <row r="1187" spans="1:67" ht="22.5" customHeight="1" x14ac:dyDescent="0.2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387914</v>
      </c>
      <c r="G1187" s="20">
        <v>97512</v>
      </c>
      <c r="H1187" s="20">
        <v>170563</v>
      </c>
      <c r="I1187" s="20">
        <v>0</v>
      </c>
      <c r="J1187" s="20">
        <v>0</v>
      </c>
      <c r="K1187" s="20">
        <v>0</v>
      </c>
      <c r="L1187" s="20">
        <v>0</v>
      </c>
      <c r="M1187" s="20">
        <v>27134</v>
      </c>
      <c r="N1187" s="20">
        <v>12967</v>
      </c>
      <c r="O1187" s="20">
        <v>7252</v>
      </c>
      <c r="P1187" s="20">
        <v>139438</v>
      </c>
      <c r="Q1187" s="20">
        <v>60170</v>
      </c>
      <c r="R1187" s="20">
        <v>43388</v>
      </c>
      <c r="S1187" s="20">
        <v>57456</v>
      </c>
      <c r="T1187" s="21">
        <v>76034</v>
      </c>
      <c r="U1187" s="54">
        <v>20177</v>
      </c>
      <c r="V1187" s="20">
        <v>29354</v>
      </c>
      <c r="W1187" s="20">
        <v>39008</v>
      </c>
      <c r="X1187" s="20">
        <v>0</v>
      </c>
      <c r="Y1187" s="21">
        <v>0</v>
      </c>
      <c r="Z1187" s="20">
        <v>185884</v>
      </c>
      <c r="AA1187" s="21">
        <v>14828</v>
      </c>
      <c r="AB1187" s="32">
        <v>386328</v>
      </c>
      <c r="AC1187" s="20">
        <v>901112</v>
      </c>
      <c r="AD1187" s="20">
        <v>356142</v>
      </c>
      <c r="AE1187" s="20">
        <v>802556</v>
      </c>
      <c r="AF1187" s="20">
        <v>448012</v>
      </c>
      <c r="AG1187" s="20">
        <v>191859</v>
      </c>
      <c r="AH1187" s="20">
        <v>150268</v>
      </c>
      <c r="AI1187" s="21">
        <v>18045</v>
      </c>
      <c r="AJ1187" s="25">
        <v>53694</v>
      </c>
      <c r="AK1187" s="25">
        <v>63741</v>
      </c>
      <c r="AL1187" s="25">
        <v>19590</v>
      </c>
      <c r="AM1187" s="22">
        <v>36402</v>
      </c>
      <c r="AN1187" s="20">
        <v>308277</v>
      </c>
      <c r="AO1187" s="20">
        <v>16208</v>
      </c>
      <c r="AP1187" s="54">
        <v>5121313</v>
      </c>
      <c r="AQ1187" s="25">
        <v>107920</v>
      </c>
      <c r="AR1187" s="25">
        <v>211109</v>
      </c>
      <c r="AS1187" s="54">
        <v>118022</v>
      </c>
      <c r="AT1187" s="54">
        <v>51056</v>
      </c>
      <c r="AU1187" s="54">
        <v>82722</v>
      </c>
      <c r="AV1187" s="54">
        <v>101948</v>
      </c>
      <c r="AW1187" s="25">
        <f t="shared" si="72"/>
        <v>672777</v>
      </c>
      <c r="AX1187" s="165">
        <v>854613</v>
      </c>
      <c r="AY1187" s="98">
        <f t="shared" si="73"/>
        <v>6648703</v>
      </c>
      <c r="AZ1187" s="73"/>
      <c r="BA1187" s="20">
        <v>635455</v>
      </c>
      <c r="BB1187" s="20">
        <v>61396</v>
      </c>
      <c r="BC1187" s="19">
        <v>696851</v>
      </c>
      <c r="BD1187" s="19">
        <f t="shared" si="74"/>
        <v>7345554</v>
      </c>
      <c r="BF1187" s="20">
        <v>372074</v>
      </c>
      <c r="BG1187" s="21">
        <f t="shared" si="75"/>
        <v>6973480</v>
      </c>
      <c r="BI1187" s="73"/>
      <c r="BJ1187" s="73"/>
      <c r="BK1187" s="73"/>
      <c r="BL1187" s="73"/>
      <c r="BM1187" s="73"/>
      <c r="BN1187" s="73"/>
      <c r="BO1187" s="73"/>
    </row>
    <row r="1188" spans="1:67" ht="22.5" customHeight="1" x14ac:dyDescent="0.2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1498314</v>
      </c>
      <c r="G1188" s="20">
        <v>236538</v>
      </c>
      <c r="H1188" s="20">
        <v>257086</v>
      </c>
      <c r="I1188" s="20">
        <v>0</v>
      </c>
      <c r="J1188" s="20">
        <v>0</v>
      </c>
      <c r="K1188" s="20">
        <v>0</v>
      </c>
      <c r="L1188" s="20">
        <v>0</v>
      </c>
      <c r="M1188" s="20">
        <v>174640</v>
      </c>
      <c r="N1188" s="20">
        <v>72194</v>
      </c>
      <c r="O1188" s="20">
        <v>53983</v>
      </c>
      <c r="P1188" s="20">
        <v>142330</v>
      </c>
      <c r="Q1188" s="20">
        <v>198849</v>
      </c>
      <c r="R1188" s="20">
        <v>294368</v>
      </c>
      <c r="S1188" s="20">
        <v>264480</v>
      </c>
      <c r="T1188" s="21">
        <v>130344</v>
      </c>
      <c r="U1188" s="54">
        <v>129650</v>
      </c>
      <c r="V1188" s="20">
        <v>152415</v>
      </c>
      <c r="W1188" s="20">
        <v>78016</v>
      </c>
      <c r="X1188" s="20">
        <v>0</v>
      </c>
      <c r="Y1188" s="21">
        <v>0</v>
      </c>
      <c r="Z1188" s="20">
        <v>688754</v>
      </c>
      <c r="AA1188" s="21">
        <v>391594</v>
      </c>
      <c r="AB1188" s="32">
        <v>412468</v>
      </c>
      <c r="AC1188" s="20">
        <v>2995456</v>
      </c>
      <c r="AD1188" s="20">
        <v>1301030</v>
      </c>
      <c r="AE1188" s="20">
        <v>1983341</v>
      </c>
      <c r="AF1188" s="20">
        <v>1276477</v>
      </c>
      <c r="AG1188" s="20">
        <v>792680</v>
      </c>
      <c r="AH1188" s="20">
        <v>94644</v>
      </c>
      <c r="AI1188" s="21">
        <v>20451</v>
      </c>
      <c r="AJ1188" s="25">
        <v>159961</v>
      </c>
      <c r="AK1188" s="25">
        <v>194148</v>
      </c>
      <c r="AL1188" s="25">
        <v>42325</v>
      </c>
      <c r="AM1188" s="22">
        <v>100149</v>
      </c>
      <c r="AN1188" s="20">
        <v>471139</v>
      </c>
      <c r="AO1188" s="20">
        <v>20284</v>
      </c>
      <c r="AP1188" s="54">
        <v>14628108</v>
      </c>
      <c r="AQ1188" s="25">
        <v>351809</v>
      </c>
      <c r="AR1188" s="25">
        <v>358268</v>
      </c>
      <c r="AS1188" s="54">
        <v>104222</v>
      </c>
      <c r="AT1188" s="54">
        <v>73506</v>
      </c>
      <c r="AU1188" s="54">
        <v>240569</v>
      </c>
      <c r="AV1188" s="54">
        <v>642802</v>
      </c>
      <c r="AW1188" s="25">
        <f t="shared" si="72"/>
        <v>1771176</v>
      </c>
      <c r="AX1188" s="165">
        <v>2436379</v>
      </c>
      <c r="AY1188" s="98">
        <f t="shared" si="73"/>
        <v>18835663</v>
      </c>
      <c r="AZ1188" s="73"/>
      <c r="BA1188" s="20">
        <v>2130964</v>
      </c>
      <c r="BB1188" s="20">
        <v>57431</v>
      </c>
      <c r="BC1188" s="19">
        <v>2188395</v>
      </c>
      <c r="BD1188" s="19">
        <f t="shared" si="74"/>
        <v>21024058</v>
      </c>
      <c r="BF1188" s="20">
        <v>2345991</v>
      </c>
      <c r="BG1188" s="21">
        <f t="shared" si="75"/>
        <v>18678067</v>
      </c>
      <c r="BI1188" s="73"/>
      <c r="BJ1188" s="73"/>
      <c r="BK1188" s="73"/>
      <c r="BL1188" s="73"/>
      <c r="BM1188" s="73"/>
      <c r="BN1188" s="73"/>
      <c r="BO1188" s="73"/>
    </row>
    <row r="1189" spans="1:67" ht="22.5" customHeight="1" x14ac:dyDescent="0.2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1094453</v>
      </c>
      <c r="G1189" s="20">
        <v>142325</v>
      </c>
      <c r="H1189" s="20">
        <v>190236</v>
      </c>
      <c r="I1189" s="20">
        <v>0</v>
      </c>
      <c r="J1189" s="20">
        <v>0</v>
      </c>
      <c r="K1189" s="20">
        <v>0</v>
      </c>
      <c r="L1189" s="20">
        <v>0</v>
      </c>
      <c r="M1189" s="20">
        <v>84805</v>
      </c>
      <c r="N1189" s="20">
        <v>46781</v>
      </c>
      <c r="O1189" s="20">
        <v>15096</v>
      </c>
      <c r="P1189" s="20">
        <v>276067</v>
      </c>
      <c r="Q1189" s="20">
        <v>117004</v>
      </c>
      <c r="R1189" s="20">
        <v>215202</v>
      </c>
      <c r="S1189" s="20">
        <v>193344</v>
      </c>
      <c r="T1189" s="21">
        <v>108620</v>
      </c>
      <c r="U1189" s="54">
        <v>101774</v>
      </c>
      <c r="V1189" s="20">
        <v>200962</v>
      </c>
      <c r="W1189" s="20">
        <v>39008</v>
      </c>
      <c r="X1189" s="20">
        <v>0</v>
      </c>
      <c r="Y1189" s="21">
        <v>0</v>
      </c>
      <c r="Z1189" s="20">
        <v>526174</v>
      </c>
      <c r="AA1189" s="21">
        <v>326890</v>
      </c>
      <c r="AB1189" s="32">
        <v>279298</v>
      </c>
      <c r="AC1189" s="20">
        <v>2633564</v>
      </c>
      <c r="AD1189" s="20">
        <v>699976</v>
      </c>
      <c r="AE1189" s="20">
        <v>1121038</v>
      </c>
      <c r="AF1189" s="20">
        <v>734073</v>
      </c>
      <c r="AG1189" s="20">
        <v>528059</v>
      </c>
      <c r="AH1189" s="20">
        <v>81418</v>
      </c>
      <c r="AI1189" s="21">
        <v>12030</v>
      </c>
      <c r="AJ1189" s="25">
        <v>116447</v>
      </c>
      <c r="AK1189" s="25">
        <v>130852</v>
      </c>
      <c r="AL1189" s="25">
        <v>28324</v>
      </c>
      <c r="AM1189" s="22">
        <v>70750</v>
      </c>
      <c r="AN1189" s="20">
        <v>311916</v>
      </c>
      <c r="AO1189" s="20">
        <v>13325</v>
      </c>
      <c r="AP1189" s="54">
        <v>10439811</v>
      </c>
      <c r="AQ1189" s="25">
        <v>181305</v>
      </c>
      <c r="AR1189" s="25">
        <v>249495</v>
      </c>
      <c r="AS1189" s="54">
        <v>54859</v>
      </c>
      <c r="AT1189" s="54">
        <v>58027</v>
      </c>
      <c r="AU1189" s="54">
        <v>165135</v>
      </c>
      <c r="AV1189" s="54">
        <v>353986</v>
      </c>
      <c r="AW1189" s="25">
        <f t="shared" si="72"/>
        <v>1062807</v>
      </c>
      <c r="AX1189" s="165">
        <v>1380286</v>
      </c>
      <c r="AY1189" s="98">
        <f t="shared" si="73"/>
        <v>12882904</v>
      </c>
      <c r="AZ1189" s="73"/>
      <c r="BA1189" s="20">
        <v>1542724</v>
      </c>
      <c r="BB1189" s="20">
        <v>30265</v>
      </c>
      <c r="BC1189" s="19">
        <v>1572989</v>
      </c>
      <c r="BD1189" s="19">
        <f t="shared" si="74"/>
        <v>14455893</v>
      </c>
      <c r="BF1189" s="20">
        <v>1291919</v>
      </c>
      <c r="BG1189" s="21">
        <f t="shared" si="75"/>
        <v>13163974</v>
      </c>
      <c r="BI1189" s="73"/>
      <c r="BJ1189" s="73"/>
      <c r="BK1189" s="73"/>
      <c r="BL1189" s="73"/>
      <c r="BM1189" s="73"/>
      <c r="BN1189" s="73"/>
      <c r="BO1189" s="73"/>
    </row>
    <row r="1190" spans="1:67" ht="22.5" customHeight="1" x14ac:dyDescent="0.2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619901</v>
      </c>
      <c r="G1190" s="20">
        <v>99878</v>
      </c>
      <c r="H1190" s="20">
        <v>108488</v>
      </c>
      <c r="I1190" s="20">
        <v>0</v>
      </c>
      <c r="J1190" s="20">
        <v>0</v>
      </c>
      <c r="K1190" s="20">
        <v>0</v>
      </c>
      <c r="L1190" s="20">
        <v>0</v>
      </c>
      <c r="M1190" s="20">
        <v>38637</v>
      </c>
      <c r="N1190" s="20">
        <v>20679</v>
      </c>
      <c r="O1190" s="20">
        <v>10434</v>
      </c>
      <c r="P1190" s="20">
        <v>203681</v>
      </c>
      <c r="Q1190" s="20">
        <v>62015</v>
      </c>
      <c r="R1190" s="20">
        <v>102039</v>
      </c>
      <c r="S1190" s="20">
        <v>95760</v>
      </c>
      <c r="T1190" s="21">
        <v>54310</v>
      </c>
      <c r="U1190" s="54">
        <v>47038</v>
      </c>
      <c r="V1190" s="20">
        <v>49676</v>
      </c>
      <c r="W1190" s="20">
        <v>19504</v>
      </c>
      <c r="X1190" s="20">
        <v>0</v>
      </c>
      <c r="Y1190" s="21">
        <v>0</v>
      </c>
      <c r="Z1190" s="20">
        <v>242791</v>
      </c>
      <c r="AA1190" s="21">
        <v>221746</v>
      </c>
      <c r="AB1190" s="32">
        <v>159480</v>
      </c>
      <c r="AC1190" s="20">
        <v>1318949</v>
      </c>
      <c r="AD1190" s="20">
        <v>437412</v>
      </c>
      <c r="AE1190" s="20">
        <v>714035</v>
      </c>
      <c r="AF1190" s="20">
        <v>420044</v>
      </c>
      <c r="AG1190" s="20">
        <v>209540</v>
      </c>
      <c r="AH1190" s="20">
        <v>133102</v>
      </c>
      <c r="AI1190" s="21">
        <v>8822</v>
      </c>
      <c r="AJ1190" s="25">
        <v>68423</v>
      </c>
      <c r="AK1190" s="25">
        <v>71313</v>
      </c>
      <c r="AL1190" s="25">
        <v>18582</v>
      </c>
      <c r="AM1190" s="22">
        <v>42882</v>
      </c>
      <c r="AN1190" s="20">
        <v>454748</v>
      </c>
      <c r="AO1190" s="20">
        <v>13191</v>
      </c>
      <c r="AP1190" s="54">
        <v>6067100</v>
      </c>
      <c r="AQ1190" s="25">
        <v>103472</v>
      </c>
      <c r="AR1190" s="25">
        <v>161854</v>
      </c>
      <c r="AS1190" s="54">
        <v>55107</v>
      </c>
      <c r="AT1190" s="54">
        <v>37383</v>
      </c>
      <c r="AU1190" s="54">
        <v>62637</v>
      </c>
      <c r="AV1190" s="54">
        <v>158013</v>
      </c>
      <c r="AW1190" s="25">
        <f t="shared" si="72"/>
        <v>578466</v>
      </c>
      <c r="AX1190" s="165">
        <v>1454064</v>
      </c>
      <c r="AY1190" s="98">
        <f t="shared" si="73"/>
        <v>8099630</v>
      </c>
      <c r="AZ1190" s="73"/>
      <c r="BA1190" s="20">
        <v>868072</v>
      </c>
      <c r="BB1190" s="20">
        <v>39495</v>
      </c>
      <c r="BC1190" s="19">
        <v>907567</v>
      </c>
      <c r="BD1190" s="19">
        <f t="shared" si="74"/>
        <v>9007197</v>
      </c>
      <c r="BF1190" s="20">
        <v>576688</v>
      </c>
      <c r="BG1190" s="21">
        <f t="shared" si="75"/>
        <v>8430509</v>
      </c>
      <c r="BI1190" s="73"/>
      <c r="BJ1190" s="73"/>
      <c r="BK1190" s="73"/>
      <c r="BL1190" s="73"/>
      <c r="BM1190" s="73"/>
      <c r="BN1190" s="73"/>
      <c r="BO1190" s="73"/>
    </row>
    <row r="1191" spans="1:67" ht="22.5" customHeight="1" x14ac:dyDescent="0.2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578881</v>
      </c>
      <c r="G1191" s="20">
        <v>217610</v>
      </c>
      <c r="H1191" s="20">
        <v>202842</v>
      </c>
      <c r="I1191" s="20">
        <v>0</v>
      </c>
      <c r="J1191" s="20">
        <v>0</v>
      </c>
      <c r="K1191" s="20">
        <v>0</v>
      </c>
      <c r="L1191" s="20">
        <v>0</v>
      </c>
      <c r="M1191" s="20">
        <v>26457</v>
      </c>
      <c r="N1191" s="20">
        <v>19718</v>
      </c>
      <c r="O1191" s="20">
        <v>16243</v>
      </c>
      <c r="P1191" s="20">
        <v>213915</v>
      </c>
      <c r="Q1191" s="20">
        <v>55740</v>
      </c>
      <c r="R1191" s="20">
        <v>141243</v>
      </c>
      <c r="S1191" s="20">
        <v>67488</v>
      </c>
      <c r="T1191" s="21">
        <v>65172</v>
      </c>
      <c r="U1191" s="54">
        <v>25465</v>
      </c>
      <c r="V1191" s="20">
        <v>33870</v>
      </c>
      <c r="W1191" s="20">
        <v>39008</v>
      </c>
      <c r="X1191" s="20">
        <v>0</v>
      </c>
      <c r="Y1191" s="21">
        <v>0</v>
      </c>
      <c r="Z1191" s="20">
        <v>264935</v>
      </c>
      <c r="AA1191" s="21">
        <v>168500</v>
      </c>
      <c r="AB1191" s="32">
        <v>233553</v>
      </c>
      <c r="AC1191" s="20">
        <v>953884</v>
      </c>
      <c r="AD1191" s="20">
        <v>825121</v>
      </c>
      <c r="AE1191" s="20">
        <v>916766</v>
      </c>
      <c r="AF1191" s="20">
        <v>498005</v>
      </c>
      <c r="AG1191" s="20">
        <v>163403</v>
      </c>
      <c r="AH1191" s="20">
        <v>205985</v>
      </c>
      <c r="AI1191" s="21">
        <v>164811</v>
      </c>
      <c r="AJ1191" s="25">
        <v>57311</v>
      </c>
      <c r="AK1191" s="25">
        <v>83368</v>
      </c>
      <c r="AL1191" s="25">
        <v>25781</v>
      </c>
      <c r="AM1191" s="22">
        <v>42946</v>
      </c>
      <c r="AN1191" s="20">
        <v>943095</v>
      </c>
      <c r="AO1191" s="20">
        <v>45172</v>
      </c>
      <c r="AP1191" s="54">
        <v>7296288</v>
      </c>
      <c r="AQ1191" s="25">
        <v>128382</v>
      </c>
      <c r="AR1191" s="25">
        <v>221619</v>
      </c>
      <c r="AS1191" s="54">
        <v>165959</v>
      </c>
      <c r="AT1191" s="54">
        <v>64468</v>
      </c>
      <c r="AU1191" s="54">
        <v>163343</v>
      </c>
      <c r="AV1191" s="54">
        <v>120350</v>
      </c>
      <c r="AW1191" s="25">
        <f t="shared" si="72"/>
        <v>864121</v>
      </c>
      <c r="AX1191" s="165">
        <v>1802135</v>
      </c>
      <c r="AY1191" s="98">
        <f t="shared" si="73"/>
        <v>9962544</v>
      </c>
      <c r="AZ1191" s="73"/>
      <c r="BA1191" s="20">
        <v>718143</v>
      </c>
      <c r="BB1191" s="20">
        <v>185716</v>
      </c>
      <c r="BC1191" s="19">
        <v>903859</v>
      </c>
      <c r="BD1191" s="19">
        <f t="shared" si="74"/>
        <v>10866403</v>
      </c>
      <c r="BF1191" s="20">
        <v>439233</v>
      </c>
      <c r="BG1191" s="21">
        <f t="shared" si="75"/>
        <v>10427170</v>
      </c>
      <c r="BI1191" s="73"/>
      <c r="BJ1191" s="73"/>
      <c r="BK1191" s="73"/>
      <c r="BL1191" s="73"/>
      <c r="BM1191" s="73"/>
      <c r="BN1191" s="73"/>
      <c r="BO1191" s="73"/>
    </row>
    <row r="1192" spans="1:67" ht="22.5" customHeight="1" x14ac:dyDescent="0.2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119878</v>
      </c>
      <c r="G1192" s="20">
        <v>48971</v>
      </c>
      <c r="H1192" s="20">
        <v>55199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2552</v>
      </c>
      <c r="O1192" s="20">
        <v>0</v>
      </c>
      <c r="P1192" s="20">
        <v>19304</v>
      </c>
      <c r="Q1192" s="20">
        <v>13142</v>
      </c>
      <c r="R1192" s="20">
        <v>28436</v>
      </c>
      <c r="S1192" s="20">
        <v>7296</v>
      </c>
      <c r="T1192" s="21">
        <v>10862</v>
      </c>
      <c r="U1192" s="54">
        <v>14424</v>
      </c>
      <c r="V1192" s="20">
        <v>5645</v>
      </c>
      <c r="W1192" s="20">
        <v>9752</v>
      </c>
      <c r="X1192" s="20">
        <v>25501</v>
      </c>
      <c r="Y1192" s="21">
        <v>9309</v>
      </c>
      <c r="Z1192" s="20">
        <v>56327</v>
      </c>
      <c r="AA1192" s="21">
        <v>0</v>
      </c>
      <c r="AB1192" s="32">
        <v>0</v>
      </c>
      <c r="AC1192" s="20">
        <v>116417</v>
      </c>
      <c r="AD1192" s="20">
        <v>148897</v>
      </c>
      <c r="AE1192" s="20">
        <v>167792</v>
      </c>
      <c r="AF1192" s="20">
        <v>74377</v>
      </c>
      <c r="AG1192" s="20">
        <v>21073</v>
      </c>
      <c r="AH1192" s="20">
        <v>86015</v>
      </c>
      <c r="AI1192" s="21">
        <v>17243</v>
      </c>
      <c r="AJ1192" s="25">
        <v>15991</v>
      </c>
      <c r="AK1192" s="25">
        <v>27666</v>
      </c>
      <c r="AL1192" s="25">
        <v>4927</v>
      </c>
      <c r="AM1192" s="22">
        <v>9732</v>
      </c>
      <c r="AN1192" s="20">
        <v>136347</v>
      </c>
      <c r="AO1192" s="20">
        <v>9789</v>
      </c>
      <c r="AP1192" s="54">
        <v>1262864</v>
      </c>
      <c r="AQ1192" s="25">
        <v>55134</v>
      </c>
      <c r="AR1192" s="25">
        <v>114325</v>
      </c>
      <c r="AS1192" s="54">
        <v>77249</v>
      </c>
      <c r="AT1192" s="54">
        <v>50394</v>
      </c>
      <c r="AU1192" s="54">
        <v>40079</v>
      </c>
      <c r="AV1192" s="54">
        <v>23392</v>
      </c>
      <c r="AW1192" s="25">
        <f t="shared" si="72"/>
        <v>360573</v>
      </c>
      <c r="AX1192" s="165">
        <v>224693</v>
      </c>
      <c r="AY1192" s="98">
        <f t="shared" si="73"/>
        <v>1848130</v>
      </c>
      <c r="AZ1192" s="73"/>
      <c r="BA1192" s="20">
        <v>235866</v>
      </c>
      <c r="BB1192" s="20">
        <v>50708</v>
      </c>
      <c r="BC1192" s="19">
        <v>286574</v>
      </c>
      <c r="BD1192" s="19">
        <f t="shared" si="74"/>
        <v>2134704</v>
      </c>
      <c r="BF1192" s="20">
        <v>85372</v>
      </c>
      <c r="BG1192" s="21">
        <f t="shared" si="75"/>
        <v>2049332</v>
      </c>
      <c r="BI1192" s="73"/>
      <c r="BJ1192" s="73"/>
      <c r="BK1192" s="73"/>
      <c r="BL1192" s="73"/>
      <c r="BM1192" s="73"/>
      <c r="BN1192" s="73"/>
      <c r="BO1192" s="73"/>
    </row>
    <row r="1193" spans="1:67" ht="22.5" customHeight="1" x14ac:dyDescent="0.2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337217</v>
      </c>
      <c r="G1193" s="20">
        <v>73349</v>
      </c>
      <c r="H1193" s="20">
        <v>101230</v>
      </c>
      <c r="I1193" s="20">
        <v>0</v>
      </c>
      <c r="J1193" s="20">
        <v>0</v>
      </c>
      <c r="K1193" s="20">
        <v>0</v>
      </c>
      <c r="L1193" s="20">
        <v>0</v>
      </c>
      <c r="M1193" s="20">
        <v>20327</v>
      </c>
      <c r="N1193" s="20">
        <v>10309</v>
      </c>
      <c r="O1193" s="20">
        <v>5772</v>
      </c>
      <c r="P1193" s="20">
        <v>75879</v>
      </c>
      <c r="Q1193" s="20">
        <v>37762</v>
      </c>
      <c r="R1193" s="20">
        <v>33998</v>
      </c>
      <c r="S1193" s="20">
        <v>47424</v>
      </c>
      <c r="T1193" s="21">
        <v>32586</v>
      </c>
      <c r="U1193" s="54">
        <v>15693</v>
      </c>
      <c r="V1193" s="20">
        <v>18064</v>
      </c>
      <c r="W1193" s="20">
        <v>9752</v>
      </c>
      <c r="X1193" s="20">
        <v>0</v>
      </c>
      <c r="Y1193" s="21">
        <v>0</v>
      </c>
      <c r="Z1193" s="20">
        <v>155198</v>
      </c>
      <c r="AA1193" s="21">
        <v>57290</v>
      </c>
      <c r="AB1193" s="32">
        <v>0</v>
      </c>
      <c r="AC1193" s="20">
        <v>603943</v>
      </c>
      <c r="AD1193" s="20">
        <v>235890</v>
      </c>
      <c r="AE1193" s="20">
        <v>491853</v>
      </c>
      <c r="AF1193" s="20">
        <v>292091</v>
      </c>
      <c r="AG1193" s="20">
        <v>116858</v>
      </c>
      <c r="AH1193" s="20">
        <v>47650</v>
      </c>
      <c r="AI1193" s="21">
        <v>3208</v>
      </c>
      <c r="AJ1193" s="25">
        <v>46551</v>
      </c>
      <c r="AK1193" s="25">
        <v>50289</v>
      </c>
      <c r="AL1193" s="25">
        <v>9100</v>
      </c>
      <c r="AM1193" s="22">
        <v>27732</v>
      </c>
      <c r="AN1193" s="20">
        <v>126150</v>
      </c>
      <c r="AO1193" s="20">
        <v>6523</v>
      </c>
      <c r="AP1193" s="54">
        <v>3089688</v>
      </c>
      <c r="AQ1193" s="25">
        <v>84684</v>
      </c>
      <c r="AR1193" s="25">
        <v>163142</v>
      </c>
      <c r="AS1193" s="54">
        <v>69137</v>
      </c>
      <c r="AT1193" s="54">
        <v>30576</v>
      </c>
      <c r="AU1193" s="54">
        <v>60365</v>
      </c>
      <c r="AV1193" s="54">
        <v>77818</v>
      </c>
      <c r="AW1193" s="25">
        <f t="shared" si="72"/>
        <v>485722</v>
      </c>
      <c r="AX1193" s="165">
        <v>488671</v>
      </c>
      <c r="AY1193" s="98">
        <f t="shared" si="73"/>
        <v>4064081</v>
      </c>
      <c r="AZ1193" s="73"/>
      <c r="BA1193" s="20">
        <v>522956</v>
      </c>
      <c r="BB1193" s="20">
        <v>24704</v>
      </c>
      <c r="BC1193" s="19">
        <v>547660</v>
      </c>
      <c r="BD1193" s="19">
        <f t="shared" si="74"/>
        <v>4611741</v>
      </c>
      <c r="BF1193" s="20">
        <v>284009</v>
      </c>
      <c r="BG1193" s="21">
        <f t="shared" si="75"/>
        <v>4327732</v>
      </c>
      <c r="BI1193" s="73"/>
      <c r="BJ1193" s="73"/>
      <c r="BK1193" s="73"/>
      <c r="BL1193" s="73"/>
      <c r="BM1193" s="73"/>
      <c r="BN1193" s="73"/>
      <c r="BO1193" s="73"/>
    </row>
    <row r="1194" spans="1:67" ht="22.5" customHeight="1" x14ac:dyDescent="0.2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422967</v>
      </c>
      <c r="G1194" s="20">
        <v>53775</v>
      </c>
      <c r="H1194" s="20">
        <v>38391</v>
      </c>
      <c r="I1194" s="20">
        <v>0</v>
      </c>
      <c r="J1194" s="20">
        <v>0</v>
      </c>
      <c r="K1194" s="20">
        <v>0</v>
      </c>
      <c r="L1194" s="20">
        <v>0</v>
      </c>
      <c r="M1194" s="20">
        <v>25679</v>
      </c>
      <c r="N1194" s="20">
        <v>15148</v>
      </c>
      <c r="O1194" s="20">
        <v>10138</v>
      </c>
      <c r="P1194" s="20">
        <v>76477</v>
      </c>
      <c r="Q1194" s="20">
        <v>45084</v>
      </c>
      <c r="R1194" s="20">
        <v>50463</v>
      </c>
      <c r="S1194" s="20">
        <v>44688</v>
      </c>
      <c r="T1194" s="21">
        <v>21724</v>
      </c>
      <c r="U1194" s="54">
        <v>22588</v>
      </c>
      <c r="V1194" s="20">
        <v>23709</v>
      </c>
      <c r="W1194" s="20">
        <v>9752</v>
      </c>
      <c r="X1194" s="20">
        <v>0</v>
      </c>
      <c r="Y1194" s="21">
        <v>0</v>
      </c>
      <c r="Z1194" s="20">
        <v>195367</v>
      </c>
      <c r="AA1194" s="21">
        <v>51898</v>
      </c>
      <c r="AB1194" s="32">
        <v>0</v>
      </c>
      <c r="AC1194" s="20">
        <v>636732</v>
      </c>
      <c r="AD1194" s="20">
        <v>266275</v>
      </c>
      <c r="AE1194" s="20">
        <v>558574</v>
      </c>
      <c r="AF1194" s="20">
        <v>314203</v>
      </c>
      <c r="AG1194" s="20">
        <v>151584</v>
      </c>
      <c r="AH1194" s="20">
        <v>16696</v>
      </c>
      <c r="AI1194" s="21">
        <v>0</v>
      </c>
      <c r="AJ1194" s="25">
        <v>53447</v>
      </c>
      <c r="AK1194" s="25">
        <v>58043</v>
      </c>
      <c r="AL1194" s="25">
        <v>9402</v>
      </c>
      <c r="AM1194" s="22">
        <v>33343</v>
      </c>
      <c r="AN1194" s="20">
        <v>167038</v>
      </c>
      <c r="AO1194" s="20">
        <v>3661</v>
      </c>
      <c r="AP1194" s="54">
        <v>3376846</v>
      </c>
      <c r="AQ1194" s="25">
        <v>80821</v>
      </c>
      <c r="AR1194" s="25">
        <v>153561</v>
      </c>
      <c r="AS1194" s="54">
        <v>25824</v>
      </c>
      <c r="AT1194" s="54">
        <v>27669</v>
      </c>
      <c r="AU1194" s="54">
        <v>64654</v>
      </c>
      <c r="AV1194" s="54">
        <v>79228</v>
      </c>
      <c r="AW1194" s="25">
        <f t="shared" si="72"/>
        <v>431757</v>
      </c>
      <c r="AX1194" s="165">
        <v>486646</v>
      </c>
      <c r="AY1194" s="98">
        <f t="shared" si="73"/>
        <v>4295249</v>
      </c>
      <c r="AZ1194" s="73"/>
      <c r="BA1194" s="20">
        <v>617557</v>
      </c>
      <c r="BB1194" s="20">
        <v>9617</v>
      </c>
      <c r="BC1194" s="19">
        <v>627174</v>
      </c>
      <c r="BD1194" s="19">
        <f t="shared" si="74"/>
        <v>4922423</v>
      </c>
      <c r="BF1194" s="20">
        <v>289152</v>
      </c>
      <c r="BG1194" s="21">
        <f t="shared" si="75"/>
        <v>4633271</v>
      </c>
      <c r="BI1194" s="73"/>
      <c r="BJ1194" s="73"/>
      <c r="BK1194" s="73"/>
      <c r="BL1194" s="73"/>
      <c r="BM1194" s="73"/>
      <c r="BN1194" s="73"/>
      <c r="BO1194" s="73"/>
    </row>
    <row r="1195" spans="1:67" ht="22.5" customHeight="1" x14ac:dyDescent="0.2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494267</v>
      </c>
      <c r="G1195" s="20">
        <v>43163</v>
      </c>
      <c r="H1195" s="20">
        <v>70479</v>
      </c>
      <c r="I1195" s="20">
        <v>0</v>
      </c>
      <c r="J1195" s="20">
        <v>0</v>
      </c>
      <c r="K1195" s="20">
        <v>0</v>
      </c>
      <c r="L1195" s="20">
        <v>0</v>
      </c>
      <c r="M1195" s="20">
        <v>29799</v>
      </c>
      <c r="N1195" s="20">
        <v>16160</v>
      </c>
      <c r="O1195" s="20">
        <v>1813</v>
      </c>
      <c r="P1195" s="20">
        <v>178182</v>
      </c>
      <c r="Q1195" s="20">
        <v>60016</v>
      </c>
      <c r="R1195" s="20">
        <v>72179</v>
      </c>
      <c r="S1195" s="20">
        <v>59280</v>
      </c>
      <c r="T1195" s="21">
        <v>32586</v>
      </c>
      <c r="U1195" s="54">
        <v>31683</v>
      </c>
      <c r="V1195" s="20">
        <v>32741</v>
      </c>
      <c r="W1195" s="20">
        <v>19504</v>
      </c>
      <c r="X1195" s="20">
        <v>0</v>
      </c>
      <c r="Y1195" s="21">
        <v>0</v>
      </c>
      <c r="Z1195" s="20">
        <v>221725</v>
      </c>
      <c r="AA1195" s="21">
        <v>89642</v>
      </c>
      <c r="AB1195" s="32">
        <v>0</v>
      </c>
      <c r="AC1195" s="20">
        <v>842849</v>
      </c>
      <c r="AD1195" s="20">
        <v>325297</v>
      </c>
      <c r="AE1195" s="20">
        <v>599972</v>
      </c>
      <c r="AF1195" s="20">
        <v>344181</v>
      </c>
      <c r="AG1195" s="20">
        <v>187573</v>
      </c>
      <c r="AH1195" s="20">
        <v>66129</v>
      </c>
      <c r="AI1195" s="21">
        <v>3208</v>
      </c>
      <c r="AJ1195" s="25">
        <v>57991</v>
      </c>
      <c r="AK1195" s="25">
        <v>62689</v>
      </c>
      <c r="AL1195" s="25">
        <v>14651</v>
      </c>
      <c r="AM1195" s="22">
        <v>36650</v>
      </c>
      <c r="AN1195" s="20">
        <v>213618</v>
      </c>
      <c r="AO1195" s="20">
        <v>5506</v>
      </c>
      <c r="AP1195" s="54">
        <v>4213533</v>
      </c>
      <c r="AQ1195" s="25">
        <v>102898</v>
      </c>
      <c r="AR1195" s="25">
        <v>188224</v>
      </c>
      <c r="AS1195" s="54">
        <v>31658</v>
      </c>
      <c r="AT1195" s="54">
        <v>34750</v>
      </c>
      <c r="AU1195" s="54">
        <v>71159</v>
      </c>
      <c r="AV1195" s="54">
        <v>109999</v>
      </c>
      <c r="AW1195" s="25">
        <f t="shared" si="72"/>
        <v>538688</v>
      </c>
      <c r="AX1195" s="165">
        <v>552338</v>
      </c>
      <c r="AY1195" s="98">
        <f t="shared" si="73"/>
        <v>5304559</v>
      </c>
      <c r="AZ1195" s="73"/>
      <c r="BA1195" s="20">
        <v>707180</v>
      </c>
      <c r="BB1195" s="20">
        <v>17594</v>
      </c>
      <c r="BC1195" s="19">
        <v>724774</v>
      </c>
      <c r="BD1195" s="19">
        <f t="shared" si="74"/>
        <v>6029333</v>
      </c>
      <c r="BF1195" s="20">
        <v>401456</v>
      </c>
      <c r="BG1195" s="21">
        <f t="shared" si="75"/>
        <v>5627877</v>
      </c>
      <c r="BI1195" s="73"/>
      <c r="BJ1195" s="73"/>
      <c r="BK1195" s="73"/>
      <c r="BL1195" s="73"/>
      <c r="BM1195" s="73"/>
      <c r="BN1195" s="73"/>
      <c r="BO1195" s="73"/>
    </row>
    <row r="1196" spans="1:67" ht="22.5" customHeight="1" x14ac:dyDescent="0.2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183011</v>
      </c>
      <c r="G1196" s="20">
        <v>25095</v>
      </c>
      <c r="H1196" s="20">
        <v>24448</v>
      </c>
      <c r="I1196" s="20">
        <v>0</v>
      </c>
      <c r="J1196" s="20">
        <v>0</v>
      </c>
      <c r="K1196" s="20">
        <v>0</v>
      </c>
      <c r="L1196" s="20">
        <v>0</v>
      </c>
      <c r="M1196" s="20">
        <v>7983</v>
      </c>
      <c r="N1196" s="20">
        <v>7913</v>
      </c>
      <c r="O1196" s="20">
        <v>925</v>
      </c>
      <c r="P1196" s="20">
        <v>39234</v>
      </c>
      <c r="Q1196" s="20">
        <v>20458</v>
      </c>
      <c r="R1196" s="20">
        <v>11570</v>
      </c>
      <c r="S1196" s="20">
        <v>11856</v>
      </c>
      <c r="T1196" s="21">
        <v>10862</v>
      </c>
      <c r="U1196" s="54">
        <v>5372</v>
      </c>
      <c r="V1196" s="20">
        <v>7903</v>
      </c>
      <c r="W1196" s="20">
        <v>9752</v>
      </c>
      <c r="X1196" s="20">
        <v>0</v>
      </c>
      <c r="Y1196" s="21">
        <v>0</v>
      </c>
      <c r="Z1196" s="20">
        <v>72697</v>
      </c>
      <c r="AA1196" s="21">
        <v>12806</v>
      </c>
      <c r="AB1196" s="32">
        <v>0</v>
      </c>
      <c r="AC1196" s="20">
        <v>272798</v>
      </c>
      <c r="AD1196" s="20">
        <v>135128</v>
      </c>
      <c r="AE1196" s="20">
        <v>212787</v>
      </c>
      <c r="AF1196" s="20">
        <v>96315</v>
      </c>
      <c r="AG1196" s="20">
        <v>43888</v>
      </c>
      <c r="AH1196" s="20">
        <v>39490</v>
      </c>
      <c r="AI1196" s="21">
        <v>2005</v>
      </c>
      <c r="AJ1196" s="25">
        <v>26784</v>
      </c>
      <c r="AK1196" s="25">
        <v>33148</v>
      </c>
      <c r="AL1196" s="25">
        <v>4364</v>
      </c>
      <c r="AM1196" s="22">
        <v>15087</v>
      </c>
      <c r="AN1196" s="20">
        <v>63916</v>
      </c>
      <c r="AO1196" s="20">
        <v>1742</v>
      </c>
      <c r="AP1196" s="54">
        <v>1399337</v>
      </c>
      <c r="AQ1196" s="25">
        <v>54565</v>
      </c>
      <c r="AR1196" s="25">
        <v>103836</v>
      </c>
      <c r="AS1196" s="54">
        <v>44310</v>
      </c>
      <c r="AT1196" s="54">
        <v>22557</v>
      </c>
      <c r="AU1196" s="54">
        <v>27095</v>
      </c>
      <c r="AV1196" s="54">
        <v>29289</v>
      </c>
      <c r="AW1196" s="25">
        <f t="shared" si="72"/>
        <v>281652</v>
      </c>
      <c r="AX1196" s="165">
        <v>267295</v>
      </c>
      <c r="AY1196" s="98">
        <f t="shared" si="73"/>
        <v>1948284</v>
      </c>
      <c r="AZ1196" s="73"/>
      <c r="BA1196" s="20">
        <v>347168</v>
      </c>
      <c r="BB1196" s="20">
        <v>6290</v>
      </c>
      <c r="BC1196" s="19">
        <v>353458</v>
      </c>
      <c r="BD1196" s="19">
        <f t="shared" si="74"/>
        <v>2301742</v>
      </c>
      <c r="BF1196" s="20">
        <v>106894</v>
      </c>
      <c r="BG1196" s="21">
        <f t="shared" si="75"/>
        <v>2194848</v>
      </c>
      <c r="BI1196" s="73"/>
      <c r="BJ1196" s="73"/>
      <c r="BK1196" s="73"/>
      <c r="BL1196" s="73"/>
      <c r="BM1196" s="73"/>
      <c r="BN1196" s="73"/>
      <c r="BO1196" s="73"/>
    </row>
    <row r="1197" spans="1:67" ht="22.5" customHeight="1" x14ac:dyDescent="0.2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195074</v>
      </c>
      <c r="G1197" s="20">
        <v>25454</v>
      </c>
      <c r="H1197" s="20">
        <v>32470</v>
      </c>
      <c r="I1197" s="20">
        <v>0</v>
      </c>
      <c r="J1197" s="20">
        <v>0</v>
      </c>
      <c r="K1197" s="20">
        <v>0</v>
      </c>
      <c r="L1197" s="20">
        <v>0</v>
      </c>
      <c r="M1197" s="20">
        <v>8940</v>
      </c>
      <c r="N1197" s="20">
        <v>4622</v>
      </c>
      <c r="O1197" s="20">
        <v>1295</v>
      </c>
      <c r="P1197" s="20">
        <v>31894</v>
      </c>
      <c r="Q1197" s="20">
        <v>31782</v>
      </c>
      <c r="R1197" s="20">
        <v>18156</v>
      </c>
      <c r="S1197" s="20">
        <v>19152</v>
      </c>
      <c r="T1197" s="21">
        <v>10862</v>
      </c>
      <c r="U1197" s="54">
        <v>14044</v>
      </c>
      <c r="V1197" s="20">
        <v>16935</v>
      </c>
      <c r="W1197" s="20">
        <v>9752</v>
      </c>
      <c r="X1197" s="20">
        <v>0</v>
      </c>
      <c r="Y1197" s="21">
        <v>0</v>
      </c>
      <c r="Z1197" s="20">
        <v>87409</v>
      </c>
      <c r="AA1197" s="21">
        <v>44484</v>
      </c>
      <c r="AB1197" s="32">
        <v>0</v>
      </c>
      <c r="AC1197" s="20">
        <v>241362</v>
      </c>
      <c r="AD1197" s="20">
        <v>180858</v>
      </c>
      <c r="AE1197" s="20">
        <v>242660</v>
      </c>
      <c r="AF1197" s="20">
        <v>111435</v>
      </c>
      <c r="AG1197" s="20">
        <v>49053</v>
      </c>
      <c r="AH1197" s="20">
        <v>45962</v>
      </c>
      <c r="AI1197" s="21">
        <v>2005</v>
      </c>
      <c r="AJ1197" s="25">
        <v>28350</v>
      </c>
      <c r="AK1197" s="25">
        <v>34523</v>
      </c>
      <c r="AL1197" s="25">
        <v>5874</v>
      </c>
      <c r="AM1197" s="22">
        <v>16055</v>
      </c>
      <c r="AN1197" s="20">
        <v>68127</v>
      </c>
      <c r="AO1197" s="20">
        <v>2489</v>
      </c>
      <c r="AP1197" s="54">
        <v>1581078</v>
      </c>
      <c r="AQ1197" s="25">
        <v>68004</v>
      </c>
      <c r="AR1197" s="25">
        <v>97080</v>
      </c>
      <c r="AS1197" s="54">
        <v>42192</v>
      </c>
      <c r="AT1197" s="54">
        <v>20608</v>
      </c>
      <c r="AU1197" s="54">
        <v>21556</v>
      </c>
      <c r="AV1197" s="54">
        <v>42163</v>
      </c>
      <c r="AW1197" s="25">
        <f t="shared" si="72"/>
        <v>291603</v>
      </c>
      <c r="AX1197" s="165">
        <v>322732</v>
      </c>
      <c r="AY1197" s="98">
        <f t="shared" si="73"/>
        <v>2195413</v>
      </c>
      <c r="AZ1197" s="73"/>
      <c r="BA1197" s="20">
        <v>367821</v>
      </c>
      <c r="BB1197" s="20">
        <v>9253</v>
      </c>
      <c r="BC1197" s="19">
        <v>377074</v>
      </c>
      <c r="BD1197" s="19">
        <f t="shared" si="74"/>
        <v>2572487</v>
      </c>
      <c r="BF1197" s="20">
        <v>153878</v>
      </c>
      <c r="BG1197" s="21">
        <f t="shared" si="75"/>
        <v>2418609</v>
      </c>
      <c r="BI1197" s="73"/>
      <c r="BJ1197" s="73"/>
      <c r="BK1197" s="73"/>
      <c r="BL1197" s="73"/>
      <c r="BM1197" s="73"/>
      <c r="BN1197" s="73"/>
      <c r="BO1197" s="73"/>
    </row>
    <row r="1198" spans="1:67" ht="22.5" customHeight="1" x14ac:dyDescent="0.2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170364</v>
      </c>
      <c r="G1198" s="20">
        <v>20721</v>
      </c>
      <c r="H1198" s="20">
        <v>27886</v>
      </c>
      <c r="I1198" s="20">
        <v>0</v>
      </c>
      <c r="J1198" s="20">
        <v>0</v>
      </c>
      <c r="K1198" s="20">
        <v>0</v>
      </c>
      <c r="L1198" s="20">
        <v>0</v>
      </c>
      <c r="M1198" s="20">
        <v>7183</v>
      </c>
      <c r="N1198" s="20">
        <v>3643</v>
      </c>
      <c r="O1198" s="20">
        <v>1073</v>
      </c>
      <c r="P1198" s="20">
        <v>15748</v>
      </c>
      <c r="Q1198" s="20">
        <v>26056</v>
      </c>
      <c r="R1198" s="20">
        <v>12638</v>
      </c>
      <c r="S1198" s="20">
        <v>13680</v>
      </c>
      <c r="T1198" s="21">
        <v>10862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64386</v>
      </c>
      <c r="AA1198" s="21">
        <v>18872</v>
      </c>
      <c r="AB1198" s="32">
        <v>0</v>
      </c>
      <c r="AC1198" s="20">
        <v>284694</v>
      </c>
      <c r="AD1198" s="20">
        <v>162287</v>
      </c>
      <c r="AE1198" s="20">
        <v>224971</v>
      </c>
      <c r="AF1198" s="20">
        <v>101821</v>
      </c>
      <c r="AG1198" s="20">
        <v>38341</v>
      </c>
      <c r="AH1198" s="20">
        <v>31798</v>
      </c>
      <c r="AI1198" s="21">
        <v>1203</v>
      </c>
      <c r="AJ1198" s="25">
        <v>24924</v>
      </c>
      <c r="AK1198" s="25">
        <v>30890</v>
      </c>
      <c r="AL1198" s="25">
        <v>4472</v>
      </c>
      <c r="AM1198" s="22">
        <v>13974</v>
      </c>
      <c r="AN1198" s="20">
        <v>74503</v>
      </c>
      <c r="AO1198" s="20">
        <v>1773</v>
      </c>
      <c r="AP1198" s="54">
        <v>1388763</v>
      </c>
      <c r="AQ1198" s="25">
        <v>79108</v>
      </c>
      <c r="AR1198" s="25">
        <v>128523</v>
      </c>
      <c r="AS1198" s="54">
        <v>46901</v>
      </c>
      <c r="AT1198" s="54">
        <v>33792</v>
      </c>
      <c r="AU1198" s="54">
        <v>44634</v>
      </c>
      <c r="AV1198" s="54">
        <v>27485</v>
      </c>
      <c r="AW1198" s="25">
        <f t="shared" si="72"/>
        <v>360443</v>
      </c>
      <c r="AX1198" s="165">
        <v>322344</v>
      </c>
      <c r="AY1198" s="98">
        <f t="shared" si="73"/>
        <v>2071550</v>
      </c>
      <c r="AZ1198" s="73"/>
      <c r="BA1198" s="20">
        <v>329308</v>
      </c>
      <c r="BB1198" s="20">
        <v>6222</v>
      </c>
      <c r="BC1198" s="19">
        <v>335530</v>
      </c>
      <c r="BD1198" s="19">
        <f t="shared" si="74"/>
        <v>2407080</v>
      </c>
      <c r="BF1198" s="20">
        <v>100312</v>
      </c>
      <c r="BG1198" s="21">
        <f t="shared" si="75"/>
        <v>2306768</v>
      </c>
      <c r="BI1198" s="73"/>
      <c r="BJ1198" s="73"/>
      <c r="BK1198" s="73"/>
      <c r="BL1198" s="73"/>
      <c r="BM1198" s="73"/>
      <c r="BN1198" s="73"/>
      <c r="BO1198" s="73"/>
    </row>
    <row r="1199" spans="1:67" ht="22.5" customHeight="1" x14ac:dyDescent="0.2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512366</v>
      </c>
      <c r="G1199" s="20">
        <v>87474</v>
      </c>
      <c r="H1199" s="20">
        <v>104859</v>
      </c>
      <c r="I1199" s="20">
        <v>0</v>
      </c>
      <c r="J1199" s="20">
        <v>0</v>
      </c>
      <c r="K1199" s="20">
        <v>0</v>
      </c>
      <c r="L1199" s="20">
        <v>0</v>
      </c>
      <c r="M1199" s="20">
        <v>33265</v>
      </c>
      <c r="N1199" s="20">
        <v>17634</v>
      </c>
      <c r="O1199" s="20">
        <v>4070</v>
      </c>
      <c r="P1199" s="20">
        <v>132441</v>
      </c>
      <c r="Q1199" s="20">
        <v>54989</v>
      </c>
      <c r="R1199" s="20">
        <v>67329</v>
      </c>
      <c r="S1199" s="20">
        <v>82080</v>
      </c>
      <c r="T1199" s="21">
        <v>54310</v>
      </c>
      <c r="U1199" s="54">
        <v>31429</v>
      </c>
      <c r="V1199" s="20">
        <v>36128</v>
      </c>
      <c r="W1199" s="20">
        <v>19504</v>
      </c>
      <c r="X1199" s="20">
        <v>0</v>
      </c>
      <c r="Y1199" s="21">
        <v>0</v>
      </c>
      <c r="Z1199" s="20">
        <v>211950</v>
      </c>
      <c r="AA1199" s="21">
        <v>160412</v>
      </c>
      <c r="AB1199" s="32">
        <v>0</v>
      </c>
      <c r="AC1199" s="20">
        <v>783095</v>
      </c>
      <c r="AD1199" s="20">
        <v>531483</v>
      </c>
      <c r="AE1199" s="20">
        <v>681959</v>
      </c>
      <c r="AF1199" s="20">
        <v>394174</v>
      </c>
      <c r="AG1199" s="20">
        <v>257869</v>
      </c>
      <c r="AH1199" s="20">
        <v>121377</v>
      </c>
      <c r="AI1199" s="21">
        <v>3208</v>
      </c>
      <c r="AJ1199" s="25">
        <v>61218</v>
      </c>
      <c r="AK1199" s="25">
        <v>66102</v>
      </c>
      <c r="AL1199" s="25">
        <v>17434</v>
      </c>
      <c r="AM1199" s="22">
        <v>39262</v>
      </c>
      <c r="AN1199" s="20">
        <v>182260</v>
      </c>
      <c r="AO1199" s="20">
        <v>8555</v>
      </c>
      <c r="AP1199" s="54">
        <v>4758236</v>
      </c>
      <c r="AQ1199" s="25">
        <v>130773</v>
      </c>
      <c r="AR1199" s="25">
        <v>146557</v>
      </c>
      <c r="AS1199" s="54">
        <v>58674</v>
      </c>
      <c r="AT1199" s="54">
        <v>32641</v>
      </c>
      <c r="AU1199" s="54">
        <v>58580</v>
      </c>
      <c r="AV1199" s="54">
        <v>132161</v>
      </c>
      <c r="AW1199" s="25">
        <f t="shared" si="72"/>
        <v>559386</v>
      </c>
      <c r="AX1199" s="165">
        <v>791707</v>
      </c>
      <c r="AY1199" s="98">
        <f t="shared" si="73"/>
        <v>6109329</v>
      </c>
      <c r="AZ1199" s="73"/>
      <c r="BA1199" s="20">
        <v>776302</v>
      </c>
      <c r="BB1199" s="20">
        <v>33501</v>
      </c>
      <c r="BC1199" s="19">
        <v>809803</v>
      </c>
      <c r="BD1199" s="19">
        <f t="shared" si="74"/>
        <v>6919132</v>
      </c>
      <c r="BF1199" s="20">
        <v>482338</v>
      </c>
      <c r="BG1199" s="21">
        <f t="shared" si="75"/>
        <v>6436794</v>
      </c>
      <c r="BI1199" s="73"/>
      <c r="BJ1199" s="73"/>
      <c r="BK1199" s="73"/>
      <c r="BL1199" s="73"/>
      <c r="BM1199" s="73"/>
      <c r="BN1199" s="73"/>
      <c r="BO1199" s="73"/>
    </row>
    <row r="1200" spans="1:67" ht="22.5" customHeight="1" x14ac:dyDescent="0.2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54861</v>
      </c>
      <c r="G1200" s="20">
        <v>30974</v>
      </c>
      <c r="H1200" s="20">
        <v>19673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691</v>
      </c>
      <c r="O1200" s="20">
        <v>0</v>
      </c>
      <c r="P1200" s="20">
        <v>32</v>
      </c>
      <c r="Q1200" s="20">
        <v>5581</v>
      </c>
      <c r="R1200" s="20">
        <v>7966</v>
      </c>
      <c r="S1200" s="20">
        <v>5472</v>
      </c>
      <c r="T1200" s="21">
        <v>10862</v>
      </c>
      <c r="U1200" s="54">
        <v>6430</v>
      </c>
      <c r="V1200" s="20">
        <v>4516</v>
      </c>
      <c r="W1200" s="20">
        <v>9752</v>
      </c>
      <c r="X1200" s="20">
        <v>0</v>
      </c>
      <c r="Y1200" s="21">
        <v>0</v>
      </c>
      <c r="Z1200" s="20">
        <v>24435</v>
      </c>
      <c r="AA1200" s="21">
        <v>0</v>
      </c>
      <c r="AB1200" s="32">
        <v>0</v>
      </c>
      <c r="AC1200" s="20">
        <v>50618</v>
      </c>
      <c r="AD1200" s="20">
        <v>62946</v>
      </c>
      <c r="AE1200" s="20">
        <v>89328</v>
      </c>
      <c r="AF1200" s="20">
        <v>34523</v>
      </c>
      <c r="AG1200" s="20">
        <v>9322</v>
      </c>
      <c r="AH1200" s="20">
        <v>35550</v>
      </c>
      <c r="AI1200" s="21">
        <v>37293</v>
      </c>
      <c r="AJ1200" s="25">
        <v>6412</v>
      </c>
      <c r="AK1200" s="25">
        <v>16430</v>
      </c>
      <c r="AL1200" s="25">
        <v>2922</v>
      </c>
      <c r="AM1200" s="22">
        <v>5731</v>
      </c>
      <c r="AN1200" s="20">
        <v>106246</v>
      </c>
      <c r="AO1200" s="20">
        <v>7114</v>
      </c>
      <c r="AP1200" s="54">
        <v>645680</v>
      </c>
      <c r="AQ1200" s="25">
        <v>48247</v>
      </c>
      <c r="AR1200" s="25">
        <v>144218</v>
      </c>
      <c r="AS1200" s="54">
        <v>41833</v>
      </c>
      <c r="AT1200" s="54">
        <v>64670</v>
      </c>
      <c r="AU1200" s="54">
        <v>28133</v>
      </c>
      <c r="AV1200" s="54">
        <v>11004</v>
      </c>
      <c r="AW1200" s="25">
        <f t="shared" si="72"/>
        <v>338105</v>
      </c>
      <c r="AX1200" s="165">
        <v>205226</v>
      </c>
      <c r="AY1200" s="98">
        <f t="shared" si="73"/>
        <v>1189011</v>
      </c>
      <c r="AZ1200" s="73"/>
      <c r="BA1200" s="20">
        <v>134634</v>
      </c>
      <c r="BB1200" s="20">
        <v>30880</v>
      </c>
      <c r="BC1200" s="19">
        <v>165514</v>
      </c>
      <c r="BD1200" s="19">
        <f t="shared" si="74"/>
        <v>1354525</v>
      </c>
      <c r="BF1200" s="20">
        <v>40159</v>
      </c>
      <c r="BG1200" s="21">
        <f t="shared" si="75"/>
        <v>1314366</v>
      </c>
      <c r="BI1200" s="73"/>
      <c r="BJ1200" s="73"/>
      <c r="BK1200" s="73"/>
      <c r="BL1200" s="73"/>
      <c r="BM1200" s="73"/>
      <c r="BN1200" s="73"/>
      <c r="BO1200" s="73"/>
    </row>
    <row r="1201" spans="1:67" ht="22.5" customHeight="1" x14ac:dyDescent="0.2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59787</v>
      </c>
      <c r="G1201" s="20">
        <v>44382</v>
      </c>
      <c r="H1201" s="20">
        <v>29414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790</v>
      </c>
      <c r="O1201" s="20">
        <v>0</v>
      </c>
      <c r="P1201" s="20">
        <v>35</v>
      </c>
      <c r="Q1201" s="20">
        <v>6639</v>
      </c>
      <c r="R1201" s="20">
        <v>6987</v>
      </c>
      <c r="S1201" s="20">
        <v>3648</v>
      </c>
      <c r="T1201" s="21">
        <v>10862</v>
      </c>
      <c r="U1201" s="54">
        <v>6557</v>
      </c>
      <c r="V1201" s="20">
        <v>4516</v>
      </c>
      <c r="W1201" s="20">
        <v>9752</v>
      </c>
      <c r="X1201" s="20">
        <v>0</v>
      </c>
      <c r="Y1201" s="21">
        <v>0</v>
      </c>
      <c r="Z1201" s="20">
        <v>30106</v>
      </c>
      <c r="AA1201" s="21">
        <v>0</v>
      </c>
      <c r="AB1201" s="32">
        <v>0</v>
      </c>
      <c r="AC1201" s="20">
        <v>56856</v>
      </c>
      <c r="AD1201" s="20">
        <v>70754</v>
      </c>
      <c r="AE1201" s="20">
        <v>118761</v>
      </c>
      <c r="AF1201" s="20">
        <v>54275</v>
      </c>
      <c r="AG1201" s="20">
        <v>11555</v>
      </c>
      <c r="AH1201" s="20">
        <v>41366</v>
      </c>
      <c r="AI1201" s="21">
        <v>54937</v>
      </c>
      <c r="AJ1201" s="25">
        <v>7334</v>
      </c>
      <c r="AK1201" s="25">
        <v>19852</v>
      </c>
      <c r="AL1201" s="25">
        <v>3525</v>
      </c>
      <c r="AM1201" s="22">
        <v>6934</v>
      </c>
      <c r="AN1201" s="20">
        <v>108021</v>
      </c>
      <c r="AO1201" s="20">
        <v>11407</v>
      </c>
      <c r="AP1201" s="54">
        <v>779052</v>
      </c>
      <c r="AQ1201" s="25">
        <v>57747</v>
      </c>
      <c r="AR1201" s="25">
        <v>127979</v>
      </c>
      <c r="AS1201" s="54">
        <v>48787</v>
      </c>
      <c r="AT1201" s="54">
        <v>47146</v>
      </c>
      <c r="AU1201" s="54">
        <v>29827</v>
      </c>
      <c r="AV1201" s="54">
        <v>12169</v>
      </c>
      <c r="AW1201" s="25">
        <f t="shared" si="72"/>
        <v>323655</v>
      </c>
      <c r="AX1201" s="165">
        <v>198987</v>
      </c>
      <c r="AY1201" s="98">
        <f t="shared" si="73"/>
        <v>1301694</v>
      </c>
      <c r="AZ1201" s="73"/>
      <c r="BA1201" s="20">
        <v>145502</v>
      </c>
      <c r="BB1201" s="20">
        <v>50161</v>
      </c>
      <c r="BC1201" s="19">
        <v>195663</v>
      </c>
      <c r="BD1201" s="19">
        <f t="shared" si="74"/>
        <v>1497357</v>
      </c>
      <c r="BF1201" s="20">
        <v>44412</v>
      </c>
      <c r="BG1201" s="21">
        <f t="shared" si="75"/>
        <v>1452945</v>
      </c>
      <c r="BI1201" s="73"/>
      <c r="BJ1201" s="73"/>
      <c r="BK1201" s="73"/>
      <c r="BL1201" s="73"/>
      <c r="BM1201" s="73"/>
      <c r="BN1201" s="73"/>
      <c r="BO1201" s="73"/>
    </row>
    <row r="1202" spans="1:67" ht="22.5" customHeight="1" x14ac:dyDescent="0.2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165976</v>
      </c>
      <c r="G1202" s="20">
        <v>25095</v>
      </c>
      <c r="H1202" s="20">
        <v>42211</v>
      </c>
      <c r="I1202" s="20">
        <v>0</v>
      </c>
      <c r="J1202" s="20">
        <v>0</v>
      </c>
      <c r="K1202" s="20">
        <v>0</v>
      </c>
      <c r="L1202" s="20">
        <v>0</v>
      </c>
      <c r="M1202" s="20">
        <v>7152</v>
      </c>
      <c r="N1202" s="20">
        <v>4842</v>
      </c>
      <c r="O1202" s="20">
        <v>1369</v>
      </c>
      <c r="P1202" s="20">
        <v>38327</v>
      </c>
      <c r="Q1202" s="20">
        <v>19429</v>
      </c>
      <c r="R1202" s="20">
        <v>29904</v>
      </c>
      <c r="S1202" s="20">
        <v>15504</v>
      </c>
      <c r="T1202" s="21">
        <v>10862</v>
      </c>
      <c r="U1202" s="54">
        <v>6303</v>
      </c>
      <c r="V1202" s="20">
        <v>11290</v>
      </c>
      <c r="W1202" s="20">
        <v>9752</v>
      </c>
      <c r="X1202" s="20">
        <v>0</v>
      </c>
      <c r="Y1202" s="21">
        <v>0</v>
      </c>
      <c r="Z1202" s="20">
        <v>79453</v>
      </c>
      <c r="AA1202" s="21">
        <v>30330</v>
      </c>
      <c r="AB1202" s="32">
        <v>0</v>
      </c>
      <c r="AC1202" s="20">
        <v>173273</v>
      </c>
      <c r="AD1202" s="20">
        <v>128355</v>
      </c>
      <c r="AE1202" s="20">
        <v>261010</v>
      </c>
      <c r="AF1202" s="20">
        <v>117903</v>
      </c>
      <c r="AG1202" s="20">
        <v>44157</v>
      </c>
      <c r="AH1202" s="20">
        <v>58719</v>
      </c>
      <c r="AI1202" s="21">
        <v>8421</v>
      </c>
      <c r="AJ1202" s="25">
        <v>25262</v>
      </c>
      <c r="AK1202" s="25">
        <v>32372</v>
      </c>
      <c r="AL1202" s="25">
        <v>7011</v>
      </c>
      <c r="AM1202" s="22">
        <v>13622</v>
      </c>
      <c r="AN1202" s="20">
        <v>62463</v>
      </c>
      <c r="AO1202" s="20">
        <v>4563</v>
      </c>
      <c r="AP1202" s="54">
        <v>1434930</v>
      </c>
      <c r="AQ1202" s="25">
        <v>60449</v>
      </c>
      <c r="AR1202" s="25">
        <v>112979</v>
      </c>
      <c r="AS1202" s="54">
        <v>63942</v>
      </c>
      <c r="AT1202" s="54">
        <v>36337</v>
      </c>
      <c r="AU1202" s="54">
        <v>46045</v>
      </c>
      <c r="AV1202" s="54">
        <v>27825</v>
      </c>
      <c r="AW1202" s="25">
        <f t="shared" si="72"/>
        <v>347577</v>
      </c>
      <c r="AX1202" s="165">
        <v>223021</v>
      </c>
      <c r="AY1202" s="98">
        <f t="shared" si="73"/>
        <v>2005528</v>
      </c>
      <c r="AZ1202" s="73"/>
      <c r="BA1202" s="20">
        <v>335958</v>
      </c>
      <c r="BB1202" s="20">
        <v>22197</v>
      </c>
      <c r="BC1202" s="19">
        <v>358155</v>
      </c>
      <c r="BD1202" s="19">
        <f t="shared" si="74"/>
        <v>2363683</v>
      </c>
      <c r="BF1202" s="20">
        <v>101552</v>
      </c>
      <c r="BG1202" s="21">
        <f t="shared" si="75"/>
        <v>2262131</v>
      </c>
      <c r="BI1202" s="73"/>
      <c r="BJ1202" s="73"/>
      <c r="BK1202" s="73"/>
      <c r="BL1202" s="73"/>
      <c r="BM1202" s="73"/>
      <c r="BN1202" s="73"/>
      <c r="BO1202" s="73"/>
    </row>
    <row r="1203" spans="1:67" ht="22.5" customHeight="1" x14ac:dyDescent="0.2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147245</v>
      </c>
      <c r="G1203" s="20">
        <v>28895</v>
      </c>
      <c r="H1203" s="20">
        <v>63603</v>
      </c>
      <c r="I1203" s="20">
        <v>0</v>
      </c>
      <c r="J1203" s="20">
        <v>0</v>
      </c>
      <c r="K1203" s="20">
        <v>0</v>
      </c>
      <c r="L1203" s="20">
        <v>0</v>
      </c>
      <c r="M1203" s="20">
        <v>5490</v>
      </c>
      <c r="N1203" s="20">
        <v>2797</v>
      </c>
      <c r="O1203" s="20">
        <v>1406</v>
      </c>
      <c r="P1203" s="20">
        <v>95375</v>
      </c>
      <c r="Q1203" s="20">
        <v>17426</v>
      </c>
      <c r="R1203" s="20">
        <v>34399</v>
      </c>
      <c r="S1203" s="20">
        <v>11856</v>
      </c>
      <c r="T1203" s="21">
        <v>10862</v>
      </c>
      <c r="U1203" s="54">
        <v>4442</v>
      </c>
      <c r="V1203" s="20">
        <v>6774</v>
      </c>
      <c r="W1203" s="20">
        <v>9752</v>
      </c>
      <c r="X1203" s="20">
        <v>0</v>
      </c>
      <c r="Y1203" s="21">
        <v>0</v>
      </c>
      <c r="Z1203" s="20">
        <v>66286</v>
      </c>
      <c r="AA1203" s="21">
        <v>39766</v>
      </c>
      <c r="AB1203" s="32">
        <v>0</v>
      </c>
      <c r="AC1203" s="20">
        <v>131542</v>
      </c>
      <c r="AD1203" s="20">
        <v>123528</v>
      </c>
      <c r="AE1203" s="20">
        <v>186436</v>
      </c>
      <c r="AF1203" s="20">
        <v>89935</v>
      </c>
      <c r="AG1203" s="20">
        <v>29619</v>
      </c>
      <c r="AH1203" s="20">
        <v>78792</v>
      </c>
      <c r="AI1203" s="21">
        <v>9223</v>
      </c>
      <c r="AJ1203" s="25">
        <v>22282</v>
      </c>
      <c r="AK1203" s="25">
        <v>28149</v>
      </c>
      <c r="AL1203" s="25">
        <v>6078</v>
      </c>
      <c r="AM1203" s="22">
        <v>11524</v>
      </c>
      <c r="AN1203" s="20">
        <v>64432</v>
      </c>
      <c r="AO1203" s="20">
        <v>4760</v>
      </c>
      <c r="AP1203" s="54">
        <v>1332674</v>
      </c>
      <c r="AQ1203" s="25">
        <v>63771</v>
      </c>
      <c r="AR1203" s="25">
        <v>135306</v>
      </c>
      <c r="AS1203" s="54">
        <v>62100</v>
      </c>
      <c r="AT1203" s="54">
        <v>43737</v>
      </c>
      <c r="AU1203" s="54">
        <v>50915</v>
      </c>
      <c r="AV1203" s="54">
        <v>22481</v>
      </c>
      <c r="AW1203" s="25">
        <f t="shared" si="72"/>
        <v>378310</v>
      </c>
      <c r="AX1203" s="165">
        <v>194415</v>
      </c>
      <c r="AY1203" s="98">
        <f t="shared" si="73"/>
        <v>1905399</v>
      </c>
      <c r="AZ1203" s="73"/>
      <c r="BA1203" s="20">
        <v>301796</v>
      </c>
      <c r="BB1203" s="20">
        <v>24750</v>
      </c>
      <c r="BC1203" s="19">
        <v>326546</v>
      </c>
      <c r="BD1203" s="19">
        <f t="shared" si="74"/>
        <v>2231945</v>
      </c>
      <c r="BF1203" s="20">
        <v>82049</v>
      </c>
      <c r="BG1203" s="21">
        <f t="shared" si="75"/>
        <v>2149896</v>
      </c>
      <c r="BI1203" s="73"/>
      <c r="BJ1203" s="73"/>
      <c r="BK1203" s="73"/>
      <c r="BL1203" s="73"/>
      <c r="BM1203" s="73"/>
      <c r="BN1203" s="73"/>
      <c r="BO1203" s="73"/>
    </row>
    <row r="1204" spans="1:67" ht="22.5" customHeight="1" x14ac:dyDescent="0.2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399391</v>
      </c>
      <c r="G1204" s="20">
        <v>44813</v>
      </c>
      <c r="H1204" s="20">
        <v>31133</v>
      </c>
      <c r="I1204" s="20">
        <v>0</v>
      </c>
      <c r="J1204" s="20">
        <v>0</v>
      </c>
      <c r="K1204" s="20">
        <v>0</v>
      </c>
      <c r="L1204" s="20">
        <v>0</v>
      </c>
      <c r="M1204" s="20">
        <v>24026</v>
      </c>
      <c r="N1204" s="20">
        <v>12663</v>
      </c>
      <c r="O1204" s="20">
        <v>2331</v>
      </c>
      <c r="P1204" s="20">
        <v>94539</v>
      </c>
      <c r="Q1204" s="20">
        <v>42231</v>
      </c>
      <c r="R1204" s="20">
        <v>39472</v>
      </c>
      <c r="S1204" s="20">
        <v>52896</v>
      </c>
      <c r="T1204" s="21">
        <v>32586</v>
      </c>
      <c r="U1204" s="54">
        <v>22123</v>
      </c>
      <c r="V1204" s="20">
        <v>27096</v>
      </c>
      <c r="W1204" s="20">
        <v>19504</v>
      </c>
      <c r="X1204" s="20">
        <v>0</v>
      </c>
      <c r="Y1204" s="21">
        <v>0</v>
      </c>
      <c r="Z1204" s="20">
        <v>175874</v>
      </c>
      <c r="AA1204" s="21">
        <v>68748</v>
      </c>
      <c r="AB1204" s="32">
        <v>0</v>
      </c>
      <c r="AC1204" s="20">
        <v>555588</v>
      </c>
      <c r="AD1204" s="20">
        <v>277408</v>
      </c>
      <c r="AE1204" s="20">
        <v>531122</v>
      </c>
      <c r="AF1204" s="20">
        <v>334742</v>
      </c>
      <c r="AG1204" s="20">
        <v>141456</v>
      </c>
      <c r="AH1204" s="20">
        <v>23544</v>
      </c>
      <c r="AI1204" s="21">
        <v>0</v>
      </c>
      <c r="AJ1204" s="25">
        <v>51855</v>
      </c>
      <c r="AK1204" s="25">
        <v>53905</v>
      </c>
      <c r="AL1204" s="25">
        <v>7572</v>
      </c>
      <c r="AM1204" s="22">
        <v>30332</v>
      </c>
      <c r="AN1204" s="20">
        <v>116728</v>
      </c>
      <c r="AO1204" s="20">
        <v>3287</v>
      </c>
      <c r="AP1204" s="54">
        <v>3216965</v>
      </c>
      <c r="AQ1204" s="25">
        <v>121526</v>
      </c>
      <c r="AR1204" s="25">
        <v>165087</v>
      </c>
      <c r="AS1204" s="54">
        <v>54709</v>
      </c>
      <c r="AT1204" s="54">
        <v>30845</v>
      </c>
      <c r="AU1204" s="54">
        <v>63716</v>
      </c>
      <c r="AV1204" s="54">
        <v>81435</v>
      </c>
      <c r="AW1204" s="25">
        <f t="shared" si="72"/>
        <v>517318</v>
      </c>
      <c r="AX1204" s="165">
        <v>607655</v>
      </c>
      <c r="AY1204" s="98">
        <f t="shared" si="73"/>
        <v>4341938</v>
      </c>
      <c r="AZ1204" s="73"/>
      <c r="BA1204" s="20">
        <v>586283</v>
      </c>
      <c r="BB1204" s="20">
        <v>8523</v>
      </c>
      <c r="BC1204" s="19">
        <v>594806</v>
      </c>
      <c r="BD1204" s="19">
        <f t="shared" si="74"/>
        <v>4936744</v>
      </c>
      <c r="BF1204" s="20">
        <v>297207</v>
      </c>
      <c r="BG1204" s="21">
        <f t="shared" si="75"/>
        <v>4639537</v>
      </c>
      <c r="BI1204" s="73"/>
      <c r="BJ1204" s="73"/>
      <c r="BK1204" s="73"/>
      <c r="BL1204" s="73"/>
      <c r="BM1204" s="73"/>
      <c r="BN1204" s="73"/>
      <c r="BO1204" s="73"/>
    </row>
    <row r="1205" spans="1:67" ht="22.5" customHeight="1" x14ac:dyDescent="0.2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443816</v>
      </c>
      <c r="G1205" s="20">
        <v>45673</v>
      </c>
      <c r="H1205" s="20">
        <v>73153</v>
      </c>
      <c r="I1205" s="20">
        <v>0</v>
      </c>
      <c r="J1205" s="20">
        <v>0</v>
      </c>
      <c r="K1205" s="20">
        <v>0</v>
      </c>
      <c r="L1205" s="20">
        <v>0</v>
      </c>
      <c r="M1205" s="20">
        <v>25199</v>
      </c>
      <c r="N1205" s="20">
        <v>14219</v>
      </c>
      <c r="O1205" s="20">
        <v>6327</v>
      </c>
      <c r="P1205" s="20">
        <v>44531</v>
      </c>
      <c r="Q1205" s="20">
        <v>46471</v>
      </c>
      <c r="R1205" s="20">
        <v>62656</v>
      </c>
      <c r="S1205" s="20">
        <v>55632</v>
      </c>
      <c r="T1205" s="21">
        <v>32586</v>
      </c>
      <c r="U1205" s="54">
        <v>22081</v>
      </c>
      <c r="V1205" s="20">
        <v>23709</v>
      </c>
      <c r="W1205" s="20">
        <v>19504</v>
      </c>
      <c r="X1205" s="20">
        <v>0</v>
      </c>
      <c r="Y1205" s="21">
        <v>0</v>
      </c>
      <c r="Z1205" s="20">
        <v>205584</v>
      </c>
      <c r="AA1205" s="21">
        <v>128060</v>
      </c>
      <c r="AB1205" s="32">
        <v>0</v>
      </c>
      <c r="AC1205" s="20">
        <v>519818</v>
      </c>
      <c r="AD1205" s="20">
        <v>255347</v>
      </c>
      <c r="AE1205" s="20">
        <v>480917</v>
      </c>
      <c r="AF1205" s="20">
        <v>258442</v>
      </c>
      <c r="AG1205" s="20">
        <v>164902</v>
      </c>
      <c r="AH1205" s="20">
        <v>20167</v>
      </c>
      <c r="AI1205" s="21">
        <v>5213</v>
      </c>
      <c r="AJ1205" s="25">
        <v>54299</v>
      </c>
      <c r="AK1205" s="25">
        <v>58819</v>
      </c>
      <c r="AL1205" s="25">
        <v>11342</v>
      </c>
      <c r="AM1205" s="22">
        <v>33877</v>
      </c>
      <c r="AN1205" s="20">
        <v>164683</v>
      </c>
      <c r="AO1205" s="20">
        <v>3163</v>
      </c>
      <c r="AP1205" s="54">
        <v>3280190</v>
      </c>
      <c r="AQ1205" s="25">
        <v>122748</v>
      </c>
      <c r="AR1205" s="25">
        <v>171091</v>
      </c>
      <c r="AS1205" s="54">
        <v>22187</v>
      </c>
      <c r="AT1205" s="54">
        <v>28720</v>
      </c>
      <c r="AU1205" s="54">
        <v>64731</v>
      </c>
      <c r="AV1205" s="54">
        <v>118205</v>
      </c>
      <c r="AW1205" s="25">
        <f t="shared" si="72"/>
        <v>527682</v>
      </c>
      <c r="AX1205" s="165">
        <v>730120</v>
      </c>
      <c r="AY1205" s="98">
        <f t="shared" si="73"/>
        <v>4537992</v>
      </c>
      <c r="AZ1205" s="73"/>
      <c r="BA1205" s="20">
        <v>634353</v>
      </c>
      <c r="BB1205" s="20">
        <v>7931</v>
      </c>
      <c r="BC1205" s="19">
        <v>642284</v>
      </c>
      <c r="BD1205" s="19">
        <f t="shared" si="74"/>
        <v>5180276</v>
      </c>
      <c r="BF1205" s="20">
        <v>431404</v>
      </c>
      <c r="BG1205" s="21">
        <f t="shared" si="75"/>
        <v>4748872</v>
      </c>
      <c r="BI1205" s="73"/>
      <c r="BJ1205" s="73"/>
      <c r="BK1205" s="73"/>
      <c r="BL1205" s="73"/>
      <c r="BM1205" s="73"/>
      <c r="BN1205" s="73"/>
      <c r="BO1205" s="73"/>
    </row>
    <row r="1206" spans="1:67" ht="22.5" customHeight="1" x14ac:dyDescent="0.2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564233</v>
      </c>
      <c r="G1206" s="20">
        <v>86183</v>
      </c>
      <c r="H1206" s="20">
        <v>94545</v>
      </c>
      <c r="I1206" s="20">
        <v>0</v>
      </c>
      <c r="J1206" s="20">
        <v>0</v>
      </c>
      <c r="K1206" s="20">
        <v>0</v>
      </c>
      <c r="L1206" s="20">
        <v>0</v>
      </c>
      <c r="M1206" s="20">
        <v>36282</v>
      </c>
      <c r="N1206" s="20">
        <v>19535</v>
      </c>
      <c r="O1206" s="20">
        <v>9694</v>
      </c>
      <c r="P1206" s="20">
        <v>109131</v>
      </c>
      <c r="Q1206" s="20">
        <v>61750</v>
      </c>
      <c r="R1206" s="20">
        <v>93050</v>
      </c>
      <c r="S1206" s="20">
        <v>114000</v>
      </c>
      <c r="T1206" s="21">
        <v>54310</v>
      </c>
      <c r="U1206" s="54">
        <v>38028</v>
      </c>
      <c r="V1206" s="20">
        <v>42902</v>
      </c>
      <c r="W1206" s="20">
        <v>19504</v>
      </c>
      <c r="X1206" s="20">
        <v>0</v>
      </c>
      <c r="Y1206" s="21">
        <v>0</v>
      </c>
      <c r="Z1206" s="20">
        <v>249225</v>
      </c>
      <c r="AA1206" s="21">
        <v>166478</v>
      </c>
      <c r="AB1206" s="32">
        <v>0</v>
      </c>
      <c r="AC1206" s="20">
        <v>1196515</v>
      </c>
      <c r="AD1206" s="20">
        <v>430097</v>
      </c>
      <c r="AE1206" s="20">
        <v>605623</v>
      </c>
      <c r="AF1206" s="20">
        <v>326701</v>
      </c>
      <c r="AG1206" s="20">
        <v>215031</v>
      </c>
      <c r="AH1206" s="20">
        <v>98865</v>
      </c>
      <c r="AI1206" s="21">
        <v>6817</v>
      </c>
      <c r="AJ1206" s="25">
        <v>64916</v>
      </c>
      <c r="AK1206" s="25">
        <v>65357</v>
      </c>
      <c r="AL1206" s="25">
        <v>15866</v>
      </c>
      <c r="AM1206" s="22">
        <v>38586</v>
      </c>
      <c r="AN1206" s="20">
        <v>170777</v>
      </c>
      <c r="AO1206" s="20">
        <v>7767</v>
      </c>
      <c r="AP1206" s="54">
        <v>5001768</v>
      </c>
      <c r="AQ1206" s="25">
        <v>134166</v>
      </c>
      <c r="AR1206" s="25">
        <v>144864</v>
      </c>
      <c r="AS1206" s="54">
        <v>39860</v>
      </c>
      <c r="AT1206" s="54">
        <v>34156</v>
      </c>
      <c r="AU1206" s="54">
        <v>83363</v>
      </c>
      <c r="AV1206" s="54">
        <v>150022</v>
      </c>
      <c r="AW1206" s="25">
        <f t="shared" si="72"/>
        <v>586431</v>
      </c>
      <c r="AX1206" s="165">
        <v>815987</v>
      </c>
      <c r="AY1206" s="98">
        <f t="shared" si="73"/>
        <v>6404186</v>
      </c>
      <c r="AZ1206" s="73"/>
      <c r="BA1206" s="20">
        <v>819185</v>
      </c>
      <c r="BB1206" s="20">
        <v>25570</v>
      </c>
      <c r="BC1206" s="19">
        <v>844755</v>
      </c>
      <c r="BD1206" s="19">
        <f t="shared" si="74"/>
        <v>7248941</v>
      </c>
      <c r="BF1206" s="20">
        <v>547527</v>
      </c>
      <c r="BG1206" s="21">
        <f t="shared" si="75"/>
        <v>6701414</v>
      </c>
      <c r="BI1206" s="73"/>
      <c r="BJ1206" s="73"/>
      <c r="BK1206" s="73"/>
      <c r="BL1206" s="73"/>
      <c r="BM1206" s="73"/>
      <c r="BN1206" s="73"/>
      <c r="BO1206" s="73"/>
    </row>
    <row r="1207" spans="1:67" ht="22.5" customHeight="1" x14ac:dyDescent="0.2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336773</v>
      </c>
      <c r="G1207" s="20">
        <v>44311</v>
      </c>
      <c r="H1207" s="20">
        <v>52143</v>
      </c>
      <c r="I1207" s="20">
        <v>0</v>
      </c>
      <c r="J1207" s="20">
        <v>0</v>
      </c>
      <c r="K1207" s="20">
        <v>0</v>
      </c>
      <c r="L1207" s="20">
        <v>0</v>
      </c>
      <c r="M1207" s="20">
        <v>19563</v>
      </c>
      <c r="N1207" s="20">
        <v>9941</v>
      </c>
      <c r="O1207" s="20">
        <v>6031</v>
      </c>
      <c r="P1207" s="20">
        <v>51770</v>
      </c>
      <c r="Q1207" s="20">
        <v>35438</v>
      </c>
      <c r="R1207" s="20">
        <v>30038</v>
      </c>
      <c r="S1207" s="20">
        <v>48336</v>
      </c>
      <c r="T1207" s="21">
        <v>32586</v>
      </c>
      <c r="U1207" s="54">
        <v>15736</v>
      </c>
      <c r="V1207" s="20">
        <v>23709</v>
      </c>
      <c r="W1207" s="20">
        <v>19504</v>
      </c>
      <c r="X1207" s="20">
        <v>0</v>
      </c>
      <c r="Y1207" s="21">
        <v>0</v>
      </c>
      <c r="Z1207" s="20">
        <v>148993</v>
      </c>
      <c r="AA1207" s="21">
        <v>44484</v>
      </c>
      <c r="AB1207" s="32">
        <v>0</v>
      </c>
      <c r="AC1207" s="20">
        <v>479964</v>
      </c>
      <c r="AD1207" s="20">
        <v>210587</v>
      </c>
      <c r="AE1207" s="20">
        <v>472476</v>
      </c>
      <c r="AF1207" s="20">
        <v>275922</v>
      </c>
      <c r="AG1207" s="20">
        <v>111569</v>
      </c>
      <c r="AH1207" s="20">
        <v>46619</v>
      </c>
      <c r="AI1207" s="21">
        <v>3208</v>
      </c>
      <c r="AJ1207" s="25">
        <v>44793</v>
      </c>
      <c r="AK1207" s="25">
        <v>48544</v>
      </c>
      <c r="AL1207" s="25">
        <v>9174</v>
      </c>
      <c r="AM1207" s="22">
        <v>26460</v>
      </c>
      <c r="AN1207" s="20">
        <v>130506</v>
      </c>
      <c r="AO1207" s="20">
        <v>3702</v>
      </c>
      <c r="AP1207" s="54">
        <v>2782880</v>
      </c>
      <c r="AQ1207" s="25">
        <v>102384</v>
      </c>
      <c r="AR1207" s="25">
        <v>142049</v>
      </c>
      <c r="AS1207" s="54">
        <v>52443</v>
      </c>
      <c r="AT1207" s="54">
        <v>31170</v>
      </c>
      <c r="AU1207" s="54">
        <v>49135</v>
      </c>
      <c r="AV1207" s="54">
        <v>78052</v>
      </c>
      <c r="AW1207" s="25">
        <f t="shared" si="72"/>
        <v>455233</v>
      </c>
      <c r="AX1207" s="165">
        <v>568152</v>
      </c>
      <c r="AY1207" s="98">
        <f t="shared" si="73"/>
        <v>3806265</v>
      </c>
      <c r="AZ1207" s="73"/>
      <c r="BA1207" s="20">
        <v>508706</v>
      </c>
      <c r="BB1207" s="20">
        <v>11760</v>
      </c>
      <c r="BC1207" s="19">
        <v>520466</v>
      </c>
      <c r="BD1207" s="19">
        <f t="shared" si="74"/>
        <v>4326731</v>
      </c>
      <c r="BF1207" s="20">
        <v>284862</v>
      </c>
      <c r="BG1207" s="21">
        <f t="shared" si="75"/>
        <v>4041869</v>
      </c>
      <c r="BI1207" s="73"/>
      <c r="BJ1207" s="73"/>
      <c r="BK1207" s="73"/>
      <c r="BL1207" s="73"/>
      <c r="BM1207" s="73"/>
      <c r="BN1207" s="73"/>
      <c r="BO1207" s="73"/>
    </row>
    <row r="1208" spans="1:67" ht="22.5" customHeight="1" x14ac:dyDescent="0.2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174049</v>
      </c>
      <c r="G1208" s="20">
        <v>47035</v>
      </c>
      <c r="H1208" s="20">
        <v>52907</v>
      </c>
      <c r="I1208" s="20">
        <v>0</v>
      </c>
      <c r="J1208" s="20">
        <v>0</v>
      </c>
      <c r="K1208" s="20">
        <v>0</v>
      </c>
      <c r="L1208" s="20">
        <v>0</v>
      </c>
      <c r="M1208" s="20">
        <v>4535</v>
      </c>
      <c r="N1208" s="20">
        <v>3328</v>
      </c>
      <c r="O1208" s="20">
        <v>4181</v>
      </c>
      <c r="P1208" s="20">
        <v>82791</v>
      </c>
      <c r="Q1208" s="20">
        <v>20738</v>
      </c>
      <c r="R1208" s="20">
        <v>43343</v>
      </c>
      <c r="S1208" s="20">
        <v>15504</v>
      </c>
      <c r="T1208" s="21">
        <v>21724</v>
      </c>
      <c r="U1208" s="54">
        <v>21615</v>
      </c>
      <c r="V1208" s="20">
        <v>5645</v>
      </c>
      <c r="W1208" s="20">
        <v>9752</v>
      </c>
      <c r="X1208" s="20">
        <v>0</v>
      </c>
      <c r="Y1208" s="21">
        <v>0</v>
      </c>
      <c r="Z1208" s="20">
        <v>90428</v>
      </c>
      <c r="AA1208" s="21">
        <v>16850</v>
      </c>
      <c r="AB1208" s="32">
        <v>0</v>
      </c>
      <c r="AC1208" s="20">
        <v>210202</v>
      </c>
      <c r="AD1208" s="20">
        <v>288672</v>
      </c>
      <c r="AE1208" s="20">
        <v>305931</v>
      </c>
      <c r="AF1208" s="20">
        <v>166847</v>
      </c>
      <c r="AG1208" s="20">
        <v>61828</v>
      </c>
      <c r="AH1208" s="20">
        <v>53747</v>
      </c>
      <c r="AI1208" s="21">
        <v>87418</v>
      </c>
      <c r="AJ1208" s="25">
        <v>24256</v>
      </c>
      <c r="AK1208" s="25">
        <v>44337</v>
      </c>
      <c r="AL1208" s="25">
        <v>11871</v>
      </c>
      <c r="AM1208" s="22">
        <v>16955</v>
      </c>
      <c r="AN1208" s="20">
        <v>198729</v>
      </c>
      <c r="AO1208" s="20">
        <v>14819</v>
      </c>
      <c r="AP1208" s="54">
        <v>2100037</v>
      </c>
      <c r="AQ1208" s="25">
        <v>65765</v>
      </c>
      <c r="AR1208" s="25">
        <v>160252</v>
      </c>
      <c r="AS1208" s="54">
        <v>98604</v>
      </c>
      <c r="AT1208" s="54">
        <v>71850</v>
      </c>
      <c r="AU1208" s="54">
        <v>81110</v>
      </c>
      <c r="AV1208" s="54">
        <v>34681</v>
      </c>
      <c r="AW1208" s="25">
        <f t="shared" si="72"/>
        <v>512262</v>
      </c>
      <c r="AX1208" s="165">
        <v>456035</v>
      </c>
      <c r="AY1208" s="98">
        <f t="shared" si="73"/>
        <v>3068334</v>
      </c>
      <c r="AZ1208" s="73"/>
      <c r="BA1208" s="20">
        <v>324444</v>
      </c>
      <c r="BB1208" s="20">
        <v>62786</v>
      </c>
      <c r="BC1208" s="19">
        <v>387230</v>
      </c>
      <c r="BD1208" s="19">
        <f t="shared" si="74"/>
        <v>3455564</v>
      </c>
      <c r="BF1208" s="20">
        <v>126574</v>
      </c>
      <c r="BG1208" s="21">
        <f t="shared" si="75"/>
        <v>3328990</v>
      </c>
      <c r="BI1208" s="73"/>
      <c r="BJ1208" s="73"/>
      <c r="BK1208" s="73"/>
      <c r="BL1208" s="73"/>
      <c r="BM1208" s="73"/>
      <c r="BN1208" s="73"/>
      <c r="BO1208" s="73"/>
    </row>
    <row r="1209" spans="1:67" ht="22.5" customHeight="1" x14ac:dyDescent="0.2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296115</v>
      </c>
      <c r="G1209" s="20">
        <v>74568</v>
      </c>
      <c r="H1209" s="20">
        <v>44503</v>
      </c>
      <c r="I1209" s="20">
        <v>0</v>
      </c>
      <c r="J1209" s="20">
        <v>0</v>
      </c>
      <c r="K1209" s="20">
        <v>0</v>
      </c>
      <c r="L1209" s="20">
        <v>0</v>
      </c>
      <c r="M1209" s="20">
        <v>17961</v>
      </c>
      <c r="N1209" s="20">
        <v>8933</v>
      </c>
      <c r="O1209" s="20">
        <v>22274</v>
      </c>
      <c r="P1209" s="20">
        <v>166299</v>
      </c>
      <c r="Q1209" s="20">
        <v>35092</v>
      </c>
      <c r="R1209" s="20">
        <v>48327</v>
      </c>
      <c r="S1209" s="20">
        <v>67488</v>
      </c>
      <c r="T1209" s="21">
        <v>32586</v>
      </c>
      <c r="U1209" s="54">
        <v>17808</v>
      </c>
      <c r="V1209" s="20">
        <v>18064</v>
      </c>
      <c r="W1209" s="20">
        <v>9752</v>
      </c>
      <c r="X1209" s="20">
        <v>0</v>
      </c>
      <c r="Y1209" s="21">
        <v>0</v>
      </c>
      <c r="Z1209" s="20">
        <v>148350</v>
      </c>
      <c r="AA1209" s="21">
        <v>5392</v>
      </c>
      <c r="AB1209" s="32">
        <v>0</v>
      </c>
      <c r="AC1209" s="20">
        <v>478308</v>
      </c>
      <c r="AD1209" s="20">
        <v>637794</v>
      </c>
      <c r="AE1209" s="20">
        <v>497285</v>
      </c>
      <c r="AF1209" s="20">
        <v>231348</v>
      </c>
      <c r="AG1209" s="20">
        <v>106636</v>
      </c>
      <c r="AH1209" s="20">
        <v>53278</v>
      </c>
      <c r="AI1209" s="21">
        <v>36491</v>
      </c>
      <c r="AJ1209" s="25">
        <v>43342</v>
      </c>
      <c r="AK1209" s="25">
        <v>46626</v>
      </c>
      <c r="AL1209" s="25">
        <v>10570</v>
      </c>
      <c r="AM1209" s="22">
        <v>25130</v>
      </c>
      <c r="AN1209" s="20">
        <v>117190</v>
      </c>
      <c r="AO1209" s="20">
        <v>8057</v>
      </c>
      <c r="AP1209" s="54">
        <v>3305567</v>
      </c>
      <c r="AQ1209" s="25">
        <v>63905</v>
      </c>
      <c r="AR1209" s="25">
        <v>152765</v>
      </c>
      <c r="AS1209" s="54">
        <v>84256</v>
      </c>
      <c r="AT1209" s="54">
        <v>39373</v>
      </c>
      <c r="AU1209" s="54">
        <v>84517</v>
      </c>
      <c r="AV1209" s="54">
        <v>73832</v>
      </c>
      <c r="AW1209" s="25">
        <f t="shared" si="72"/>
        <v>498648</v>
      </c>
      <c r="AX1209" s="165">
        <v>404562</v>
      </c>
      <c r="AY1209" s="98">
        <f t="shared" si="73"/>
        <v>4208777</v>
      </c>
      <c r="AZ1209" s="73"/>
      <c r="BA1209" s="20">
        <v>504393</v>
      </c>
      <c r="BB1209" s="20">
        <v>33661</v>
      </c>
      <c r="BC1209" s="19">
        <v>538054</v>
      </c>
      <c r="BD1209" s="19">
        <f t="shared" si="74"/>
        <v>4746831</v>
      </c>
      <c r="BF1209" s="20">
        <v>269459</v>
      </c>
      <c r="BG1209" s="21">
        <f t="shared" si="75"/>
        <v>4477372</v>
      </c>
      <c r="BI1209" s="73"/>
      <c r="BJ1209" s="73"/>
      <c r="BK1209" s="73"/>
      <c r="BL1209" s="73"/>
      <c r="BM1209" s="73"/>
      <c r="BN1209" s="73"/>
      <c r="BO1209" s="73"/>
    </row>
    <row r="1210" spans="1:67" ht="22.5" customHeight="1" x14ac:dyDescent="0.2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153726</v>
      </c>
      <c r="G1210" s="20">
        <v>44239</v>
      </c>
      <c r="H1210" s="20">
        <v>58064</v>
      </c>
      <c r="I1210" s="20">
        <v>0</v>
      </c>
      <c r="J1210" s="20">
        <v>0</v>
      </c>
      <c r="K1210" s="20">
        <v>0</v>
      </c>
      <c r="L1210" s="20">
        <v>0</v>
      </c>
      <c r="M1210" s="20">
        <v>4836</v>
      </c>
      <c r="N1210" s="20">
        <v>2692</v>
      </c>
      <c r="O1210" s="20">
        <v>3404</v>
      </c>
      <c r="P1210" s="20">
        <v>54041</v>
      </c>
      <c r="Q1210" s="20">
        <v>17499</v>
      </c>
      <c r="R1210" s="20">
        <v>41519</v>
      </c>
      <c r="S1210" s="20">
        <v>9120</v>
      </c>
      <c r="T1210" s="21">
        <v>10862</v>
      </c>
      <c r="U1210" s="54">
        <v>2961</v>
      </c>
      <c r="V1210" s="20">
        <v>6774</v>
      </c>
      <c r="W1210" s="20">
        <v>9752</v>
      </c>
      <c r="X1210" s="20">
        <v>0</v>
      </c>
      <c r="Y1210" s="21">
        <v>0</v>
      </c>
      <c r="Z1210" s="20">
        <v>74609</v>
      </c>
      <c r="AA1210" s="21">
        <v>15502</v>
      </c>
      <c r="AB1210" s="32">
        <v>0</v>
      </c>
      <c r="AC1210" s="20">
        <v>163916</v>
      </c>
      <c r="AD1210" s="20">
        <v>179200</v>
      </c>
      <c r="AE1210" s="20">
        <v>251689</v>
      </c>
      <c r="AF1210" s="20">
        <v>118864</v>
      </c>
      <c r="AG1210" s="20">
        <v>45589</v>
      </c>
      <c r="AH1210" s="20">
        <v>61251</v>
      </c>
      <c r="AI1210" s="21">
        <v>40902</v>
      </c>
      <c r="AJ1210" s="25">
        <v>21894</v>
      </c>
      <c r="AK1210" s="25">
        <v>36846</v>
      </c>
      <c r="AL1210" s="25">
        <v>9687</v>
      </c>
      <c r="AM1210" s="22">
        <v>13966</v>
      </c>
      <c r="AN1210" s="20">
        <v>153847</v>
      </c>
      <c r="AO1210" s="20">
        <v>9945</v>
      </c>
      <c r="AP1210" s="54">
        <v>1617196</v>
      </c>
      <c r="AQ1210" s="25">
        <v>73909</v>
      </c>
      <c r="AR1210" s="25">
        <v>150943</v>
      </c>
      <c r="AS1210" s="54">
        <v>76177</v>
      </c>
      <c r="AT1210" s="54">
        <v>50627</v>
      </c>
      <c r="AU1210" s="54">
        <v>65202</v>
      </c>
      <c r="AV1210" s="54">
        <v>27342</v>
      </c>
      <c r="AW1210" s="25">
        <f t="shared" si="72"/>
        <v>444200</v>
      </c>
      <c r="AX1210" s="165">
        <v>405737</v>
      </c>
      <c r="AY1210" s="98">
        <f t="shared" si="73"/>
        <v>2467133</v>
      </c>
      <c r="AZ1210" s="73"/>
      <c r="BA1210" s="20">
        <v>297350</v>
      </c>
      <c r="BB1210" s="20">
        <v>45352</v>
      </c>
      <c r="BC1210" s="19">
        <v>342702</v>
      </c>
      <c r="BD1210" s="19">
        <f t="shared" si="74"/>
        <v>2809835</v>
      </c>
      <c r="BF1210" s="20">
        <v>99789</v>
      </c>
      <c r="BG1210" s="21">
        <f t="shared" si="75"/>
        <v>2710046</v>
      </c>
      <c r="BI1210" s="73"/>
      <c r="BJ1210" s="73"/>
      <c r="BK1210" s="73"/>
      <c r="BL1210" s="73"/>
      <c r="BM1210" s="73"/>
      <c r="BN1210" s="73"/>
      <c r="BO1210" s="73"/>
    </row>
    <row r="1211" spans="1:67" ht="22.5" customHeight="1" x14ac:dyDescent="0.2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26746</v>
      </c>
      <c r="G1211" s="20">
        <v>14412</v>
      </c>
      <c r="H1211" s="20">
        <v>18909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334</v>
      </c>
      <c r="O1211" s="20">
        <v>0</v>
      </c>
      <c r="P1211" s="20">
        <v>4837</v>
      </c>
      <c r="Q1211" s="20">
        <v>5558</v>
      </c>
      <c r="R1211" s="20">
        <v>6497</v>
      </c>
      <c r="S1211" s="20">
        <v>4560</v>
      </c>
      <c r="T1211" s="21">
        <v>10862</v>
      </c>
      <c r="U1211" s="54">
        <v>381</v>
      </c>
      <c r="V1211" s="20">
        <v>4516</v>
      </c>
      <c r="W1211" s="20">
        <v>9752</v>
      </c>
      <c r="X1211" s="20">
        <v>0</v>
      </c>
      <c r="Y1211" s="21">
        <v>0</v>
      </c>
      <c r="Z1211" s="20">
        <v>13977</v>
      </c>
      <c r="AA1211" s="21">
        <v>2022</v>
      </c>
      <c r="AB1211" s="32">
        <v>0</v>
      </c>
      <c r="AC1211" s="20">
        <v>24343</v>
      </c>
      <c r="AD1211" s="20">
        <v>42462</v>
      </c>
      <c r="AE1211" s="20">
        <v>53876</v>
      </c>
      <c r="AF1211" s="20">
        <v>16344</v>
      </c>
      <c r="AG1211" s="20">
        <v>6426</v>
      </c>
      <c r="AH1211" s="20">
        <v>8067</v>
      </c>
      <c r="AI1211" s="21">
        <v>53734</v>
      </c>
      <c r="AJ1211" s="25">
        <v>3102</v>
      </c>
      <c r="AK1211" s="25">
        <v>8327</v>
      </c>
      <c r="AL1211" s="25">
        <v>2551</v>
      </c>
      <c r="AM1211" s="22">
        <v>2913</v>
      </c>
      <c r="AN1211" s="20">
        <v>49339</v>
      </c>
      <c r="AO1211" s="20">
        <v>7114</v>
      </c>
      <c r="AP1211" s="54">
        <v>401961</v>
      </c>
      <c r="AQ1211" s="25">
        <v>37512</v>
      </c>
      <c r="AR1211" s="25">
        <v>69343</v>
      </c>
      <c r="AS1211" s="54">
        <v>32327</v>
      </c>
      <c r="AT1211" s="54">
        <v>70849</v>
      </c>
      <c r="AU1211" s="54">
        <v>20861</v>
      </c>
      <c r="AV1211" s="54">
        <v>7251</v>
      </c>
      <c r="AW1211" s="25">
        <f t="shared" si="72"/>
        <v>238143</v>
      </c>
      <c r="AX1211" s="165">
        <v>112556</v>
      </c>
      <c r="AY1211" s="98">
        <f t="shared" si="73"/>
        <v>752660</v>
      </c>
      <c r="AZ1211" s="73"/>
      <c r="BA1211" s="20">
        <v>95532</v>
      </c>
      <c r="BB1211" s="20">
        <v>28191</v>
      </c>
      <c r="BC1211" s="19">
        <v>123723</v>
      </c>
      <c r="BD1211" s="19">
        <f t="shared" si="74"/>
        <v>876383</v>
      </c>
      <c r="BF1211" s="20">
        <v>26462</v>
      </c>
      <c r="BG1211" s="21">
        <f t="shared" si="75"/>
        <v>849921</v>
      </c>
      <c r="BI1211" s="73"/>
      <c r="BJ1211" s="73"/>
      <c r="BK1211" s="73"/>
      <c r="BL1211" s="73"/>
      <c r="BM1211" s="73"/>
      <c r="BN1211" s="73"/>
      <c r="BO1211" s="73"/>
    </row>
    <row r="1212" spans="1:67" ht="22.5" customHeight="1" x14ac:dyDescent="0.2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57845</v>
      </c>
      <c r="G1212" s="20">
        <v>14053</v>
      </c>
      <c r="H1212" s="20">
        <v>25976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630</v>
      </c>
      <c r="O1212" s="20">
        <v>0</v>
      </c>
      <c r="P1212" s="20">
        <v>16590</v>
      </c>
      <c r="Q1212" s="20">
        <v>4792</v>
      </c>
      <c r="R1212" s="20">
        <v>13662</v>
      </c>
      <c r="S1212" s="20">
        <v>9120</v>
      </c>
      <c r="T1212" s="21">
        <v>10862</v>
      </c>
      <c r="U1212" s="54">
        <v>12859</v>
      </c>
      <c r="V1212" s="20">
        <v>6774</v>
      </c>
      <c r="W1212" s="20">
        <v>15603</v>
      </c>
      <c r="X1212" s="20">
        <v>0</v>
      </c>
      <c r="Y1212" s="21">
        <v>0</v>
      </c>
      <c r="Z1212" s="20">
        <v>33016</v>
      </c>
      <c r="AA1212" s="21">
        <v>18198</v>
      </c>
      <c r="AB1212" s="32">
        <v>0</v>
      </c>
      <c r="AC1212" s="20">
        <v>42118</v>
      </c>
      <c r="AD1212" s="20">
        <v>65557</v>
      </c>
      <c r="AE1212" s="20">
        <v>112742</v>
      </c>
      <c r="AF1212" s="20">
        <v>35222</v>
      </c>
      <c r="AG1212" s="20">
        <v>17325</v>
      </c>
      <c r="AH1212" s="20">
        <v>15008</v>
      </c>
      <c r="AI1212" s="21">
        <v>98646</v>
      </c>
      <c r="AJ1212" s="25">
        <v>5842</v>
      </c>
      <c r="AK1212" s="25">
        <v>17201</v>
      </c>
      <c r="AL1212" s="25">
        <v>4168</v>
      </c>
      <c r="AM1212" s="22">
        <v>6047</v>
      </c>
      <c r="AN1212" s="20">
        <v>87102</v>
      </c>
      <c r="AO1212" s="20">
        <v>23084</v>
      </c>
      <c r="AP1212" s="54">
        <v>770042</v>
      </c>
      <c r="AQ1212" s="25">
        <v>61661</v>
      </c>
      <c r="AR1212" s="25">
        <v>129516</v>
      </c>
      <c r="AS1212" s="54">
        <v>35993</v>
      </c>
      <c r="AT1212" s="54">
        <v>64244</v>
      </c>
      <c r="AU1212" s="54">
        <v>26692</v>
      </c>
      <c r="AV1212" s="54">
        <v>13013</v>
      </c>
      <c r="AW1212" s="25">
        <f t="shared" si="72"/>
        <v>331119</v>
      </c>
      <c r="AX1212" s="165">
        <v>240824</v>
      </c>
      <c r="AY1212" s="98">
        <f t="shared" si="73"/>
        <v>1341985</v>
      </c>
      <c r="AZ1212" s="73"/>
      <c r="BA1212" s="20">
        <v>127889</v>
      </c>
      <c r="BB1212" s="20">
        <v>97951</v>
      </c>
      <c r="BC1212" s="19">
        <v>225840</v>
      </c>
      <c r="BD1212" s="19">
        <f t="shared" si="74"/>
        <v>1567825</v>
      </c>
      <c r="BF1212" s="20">
        <v>47494</v>
      </c>
      <c r="BG1212" s="21">
        <f t="shared" si="75"/>
        <v>1520331</v>
      </c>
      <c r="BI1212" s="73"/>
      <c r="BJ1212" s="73"/>
      <c r="BK1212" s="73"/>
      <c r="BL1212" s="73"/>
      <c r="BM1212" s="73"/>
      <c r="BN1212" s="73"/>
      <c r="BO1212" s="73"/>
    </row>
    <row r="1213" spans="1:67" ht="22.5" customHeight="1" x14ac:dyDescent="0.2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29788</v>
      </c>
      <c r="G1213" s="20">
        <v>14412</v>
      </c>
      <c r="H1213" s="20">
        <v>16808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191</v>
      </c>
      <c r="O1213" s="20">
        <v>0</v>
      </c>
      <c r="P1213" s="20">
        <v>8</v>
      </c>
      <c r="Q1213" s="20">
        <v>1928</v>
      </c>
      <c r="R1213" s="20">
        <v>401</v>
      </c>
      <c r="S1213" s="20">
        <v>8208</v>
      </c>
      <c r="T1213" s="21">
        <v>10862</v>
      </c>
      <c r="U1213" s="54">
        <v>0</v>
      </c>
      <c r="V1213" s="20">
        <v>0</v>
      </c>
      <c r="W1213" s="20">
        <v>0</v>
      </c>
      <c r="X1213" s="20">
        <v>0</v>
      </c>
      <c r="Y1213" s="21">
        <v>0</v>
      </c>
      <c r="Z1213" s="20">
        <v>21049</v>
      </c>
      <c r="AA1213" s="21">
        <v>0</v>
      </c>
      <c r="AB1213" s="32">
        <v>0</v>
      </c>
      <c r="AC1213" s="20">
        <v>10654</v>
      </c>
      <c r="AD1213" s="20">
        <v>25853</v>
      </c>
      <c r="AE1213" s="20">
        <v>27305</v>
      </c>
      <c r="AF1213" s="20">
        <v>11886</v>
      </c>
      <c r="AG1213" s="20">
        <v>8996</v>
      </c>
      <c r="AH1213" s="20">
        <v>4127</v>
      </c>
      <c r="AI1213" s="21">
        <v>64561</v>
      </c>
      <c r="AJ1213" s="25">
        <v>1774</v>
      </c>
      <c r="AK1213" s="25">
        <v>6987</v>
      </c>
      <c r="AL1213" s="25">
        <v>1906</v>
      </c>
      <c r="AM1213" s="22">
        <v>2508</v>
      </c>
      <c r="AN1213" s="20">
        <v>45402</v>
      </c>
      <c r="AO1213" s="20">
        <v>18946</v>
      </c>
      <c r="AP1213" s="54">
        <v>334560</v>
      </c>
      <c r="AQ1213" s="25">
        <v>22512</v>
      </c>
      <c r="AR1213" s="25">
        <v>37720</v>
      </c>
      <c r="AS1213" s="54">
        <v>25839</v>
      </c>
      <c r="AT1213" s="54">
        <v>83180</v>
      </c>
      <c r="AU1213" s="54">
        <v>17913</v>
      </c>
      <c r="AV1213" s="54">
        <v>6979</v>
      </c>
      <c r="AW1213" s="25">
        <f t="shared" si="72"/>
        <v>194143</v>
      </c>
      <c r="AX1213" s="165">
        <v>197661</v>
      </c>
      <c r="AY1213" s="98">
        <f t="shared" si="73"/>
        <v>726364</v>
      </c>
      <c r="AZ1213" s="73"/>
      <c r="BA1213" s="20">
        <v>78014</v>
      </c>
      <c r="BB1213" s="20">
        <v>85075</v>
      </c>
      <c r="BC1213" s="19">
        <v>163089</v>
      </c>
      <c r="BD1213" s="19">
        <f t="shared" si="74"/>
        <v>889453</v>
      </c>
      <c r="BF1213" s="20">
        <v>25471</v>
      </c>
      <c r="BG1213" s="21">
        <f t="shared" si="75"/>
        <v>863982</v>
      </c>
      <c r="BI1213" s="73"/>
      <c r="BJ1213" s="73"/>
      <c r="BK1213" s="73"/>
      <c r="BL1213" s="73"/>
      <c r="BM1213" s="73"/>
      <c r="BN1213" s="73"/>
      <c r="BO1213" s="73"/>
    </row>
    <row r="1214" spans="1:67" ht="22.5" customHeight="1" x14ac:dyDescent="0.2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166643</v>
      </c>
      <c r="G1214" s="20">
        <v>62809</v>
      </c>
      <c r="H1214" s="20">
        <v>94927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1636</v>
      </c>
      <c r="O1214" s="20">
        <v>0</v>
      </c>
      <c r="P1214" s="20">
        <v>71</v>
      </c>
      <c r="Q1214" s="20">
        <v>12448</v>
      </c>
      <c r="R1214" s="20">
        <v>69465</v>
      </c>
      <c r="S1214" s="20">
        <v>11856</v>
      </c>
      <c r="T1214" s="21">
        <v>28241</v>
      </c>
      <c r="U1214" s="54">
        <v>19627</v>
      </c>
      <c r="V1214" s="20">
        <v>5645</v>
      </c>
      <c r="W1214" s="20">
        <v>9752</v>
      </c>
      <c r="X1214" s="20">
        <v>0</v>
      </c>
      <c r="Y1214" s="21">
        <v>0</v>
      </c>
      <c r="Z1214" s="20">
        <v>100863</v>
      </c>
      <c r="AA1214" s="21">
        <v>0</v>
      </c>
      <c r="AB1214" s="32">
        <v>48470</v>
      </c>
      <c r="AC1214" s="20">
        <v>131624</v>
      </c>
      <c r="AD1214" s="20">
        <v>142279</v>
      </c>
      <c r="AE1214" s="20">
        <v>193703</v>
      </c>
      <c r="AF1214" s="20">
        <v>79621</v>
      </c>
      <c r="AG1214" s="20">
        <v>53902</v>
      </c>
      <c r="AH1214" s="20">
        <v>35363</v>
      </c>
      <c r="AI1214" s="21">
        <v>237392</v>
      </c>
      <c r="AJ1214" s="25">
        <v>15179</v>
      </c>
      <c r="AK1214" s="25">
        <v>34019</v>
      </c>
      <c r="AL1214" s="25">
        <v>7994</v>
      </c>
      <c r="AM1214" s="22">
        <v>12413</v>
      </c>
      <c r="AN1214" s="20">
        <v>158551</v>
      </c>
      <c r="AO1214" s="20">
        <v>88311</v>
      </c>
      <c r="AP1214" s="54">
        <v>1822804</v>
      </c>
      <c r="AQ1214" s="25">
        <v>54974</v>
      </c>
      <c r="AR1214" s="25">
        <v>137081</v>
      </c>
      <c r="AS1214" s="54">
        <v>74277</v>
      </c>
      <c r="AT1214" s="54">
        <v>55836</v>
      </c>
      <c r="AU1214" s="54">
        <v>48462</v>
      </c>
      <c r="AV1214" s="54">
        <v>33715</v>
      </c>
      <c r="AW1214" s="25">
        <f t="shared" si="72"/>
        <v>404345</v>
      </c>
      <c r="AX1214" s="165">
        <v>613775</v>
      </c>
      <c r="AY1214" s="98">
        <f t="shared" si="73"/>
        <v>2840924</v>
      </c>
      <c r="AZ1214" s="73"/>
      <c r="BA1214" s="20">
        <v>227848</v>
      </c>
      <c r="BB1214" s="20">
        <v>375420</v>
      </c>
      <c r="BC1214" s="19">
        <v>603268</v>
      </c>
      <c r="BD1214" s="19">
        <f t="shared" si="74"/>
        <v>3444192</v>
      </c>
      <c r="BF1214" s="20">
        <v>123048</v>
      </c>
      <c r="BG1214" s="21">
        <f t="shared" si="75"/>
        <v>3321144</v>
      </c>
      <c r="BI1214" s="73"/>
      <c r="BJ1214" s="73"/>
      <c r="BK1214" s="73"/>
      <c r="BL1214" s="73"/>
      <c r="BM1214" s="73"/>
      <c r="BN1214" s="73"/>
      <c r="BO1214" s="73"/>
    </row>
    <row r="1215" spans="1:67" ht="22.5" customHeight="1" x14ac:dyDescent="0.2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38446</v>
      </c>
      <c r="G1215" s="20">
        <v>15846</v>
      </c>
      <c r="H1215" s="20">
        <v>13179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401</v>
      </c>
      <c r="O1215" s="20">
        <v>0</v>
      </c>
      <c r="P1215" s="20">
        <v>17</v>
      </c>
      <c r="Q1215" s="20">
        <v>3647</v>
      </c>
      <c r="R1215" s="20">
        <v>12683</v>
      </c>
      <c r="S1215" s="20">
        <v>5472</v>
      </c>
      <c r="T1215" s="21">
        <v>10862</v>
      </c>
      <c r="U1215" s="54">
        <v>423</v>
      </c>
      <c r="V1215" s="20">
        <v>3387</v>
      </c>
      <c r="W1215" s="20">
        <v>9752</v>
      </c>
      <c r="X1215" s="20">
        <v>0</v>
      </c>
      <c r="Y1215" s="21">
        <v>0</v>
      </c>
      <c r="Z1215" s="20">
        <v>22575</v>
      </c>
      <c r="AA1215" s="21">
        <v>0</v>
      </c>
      <c r="AB1215" s="32">
        <v>0</v>
      </c>
      <c r="AC1215" s="20">
        <v>27876</v>
      </c>
      <c r="AD1215" s="20">
        <v>41461</v>
      </c>
      <c r="AE1215" s="20">
        <v>66794</v>
      </c>
      <c r="AF1215" s="20">
        <v>24210</v>
      </c>
      <c r="AG1215" s="20">
        <v>9161</v>
      </c>
      <c r="AH1215" s="20">
        <v>7316</v>
      </c>
      <c r="AI1215" s="21">
        <v>57744</v>
      </c>
      <c r="AJ1215" s="25">
        <v>3721</v>
      </c>
      <c r="AK1215" s="25">
        <v>14279</v>
      </c>
      <c r="AL1215" s="25">
        <v>2633</v>
      </c>
      <c r="AM1215" s="22">
        <v>5026</v>
      </c>
      <c r="AN1215" s="20">
        <v>70998</v>
      </c>
      <c r="AO1215" s="20">
        <v>15047</v>
      </c>
      <c r="AP1215" s="54">
        <v>482956</v>
      </c>
      <c r="AQ1215" s="25">
        <v>54435</v>
      </c>
      <c r="AR1215" s="25">
        <v>77982</v>
      </c>
      <c r="AS1215" s="54">
        <v>31691</v>
      </c>
      <c r="AT1215" s="54">
        <v>80413</v>
      </c>
      <c r="AU1215" s="54">
        <v>21537</v>
      </c>
      <c r="AV1215" s="54">
        <v>11114</v>
      </c>
      <c r="AW1215" s="25">
        <f t="shared" si="72"/>
        <v>277172</v>
      </c>
      <c r="AX1215" s="165">
        <v>213223</v>
      </c>
      <c r="AY1215" s="98">
        <f t="shared" si="73"/>
        <v>973351</v>
      </c>
      <c r="AZ1215" s="73"/>
      <c r="BA1215" s="20">
        <v>102847</v>
      </c>
      <c r="BB1215" s="20">
        <v>71834</v>
      </c>
      <c r="BC1215" s="19">
        <v>174681</v>
      </c>
      <c r="BD1215" s="19">
        <f t="shared" si="74"/>
        <v>1148032</v>
      </c>
      <c r="BF1215" s="20">
        <v>40562</v>
      </c>
      <c r="BG1215" s="21">
        <f t="shared" si="75"/>
        <v>1107470</v>
      </c>
      <c r="BI1215" s="73"/>
      <c r="BJ1215" s="73"/>
      <c r="BK1215" s="73"/>
      <c r="BL1215" s="73"/>
      <c r="BM1215" s="73"/>
      <c r="BN1215" s="73"/>
      <c r="BO1215" s="73"/>
    </row>
    <row r="1216" spans="1:67" ht="22.5" customHeight="1" x14ac:dyDescent="0.2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37112</v>
      </c>
      <c r="G1216" s="20">
        <v>15631</v>
      </c>
      <c r="H1216" s="20">
        <v>14898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238</v>
      </c>
      <c r="O1216" s="20">
        <v>0</v>
      </c>
      <c r="P1216" s="20">
        <v>10</v>
      </c>
      <c r="Q1216" s="20">
        <v>1813</v>
      </c>
      <c r="R1216" s="20">
        <v>267</v>
      </c>
      <c r="S1216" s="20">
        <v>1824</v>
      </c>
      <c r="T1216" s="21">
        <v>10862</v>
      </c>
      <c r="U1216" s="54">
        <v>5964</v>
      </c>
      <c r="V1216" s="20">
        <v>1129</v>
      </c>
      <c r="W1216" s="20">
        <v>9752</v>
      </c>
      <c r="X1216" s="20">
        <v>0</v>
      </c>
      <c r="Y1216" s="21">
        <v>0</v>
      </c>
      <c r="Z1216" s="20">
        <v>26220</v>
      </c>
      <c r="AA1216" s="21">
        <v>0</v>
      </c>
      <c r="AB1216" s="32">
        <v>0</v>
      </c>
      <c r="AC1216" s="20">
        <v>15346</v>
      </c>
      <c r="AD1216" s="20">
        <v>27635</v>
      </c>
      <c r="AE1216" s="20">
        <v>29507</v>
      </c>
      <c r="AF1216" s="20">
        <v>12323</v>
      </c>
      <c r="AG1216" s="20">
        <v>11209</v>
      </c>
      <c r="AH1216" s="20">
        <v>563</v>
      </c>
      <c r="AI1216" s="21">
        <v>89423</v>
      </c>
      <c r="AJ1216" s="25">
        <v>2210</v>
      </c>
      <c r="AK1216" s="25">
        <v>8310</v>
      </c>
      <c r="AL1216" s="25">
        <v>2003</v>
      </c>
      <c r="AM1216" s="22">
        <v>2983</v>
      </c>
      <c r="AN1216" s="20">
        <v>53760</v>
      </c>
      <c r="AO1216" s="20">
        <v>34740</v>
      </c>
      <c r="AP1216" s="54">
        <v>415732</v>
      </c>
      <c r="AQ1216" s="25">
        <v>28943</v>
      </c>
      <c r="AR1216" s="25">
        <v>51680</v>
      </c>
      <c r="AS1216" s="54">
        <v>27910</v>
      </c>
      <c r="AT1216" s="54">
        <v>102654</v>
      </c>
      <c r="AU1216" s="54">
        <v>17090</v>
      </c>
      <c r="AV1216" s="54">
        <v>8190</v>
      </c>
      <c r="AW1216" s="25">
        <f t="shared" si="72"/>
        <v>236467</v>
      </c>
      <c r="AX1216" s="165">
        <v>141911</v>
      </c>
      <c r="AY1216" s="98">
        <f t="shared" si="73"/>
        <v>794110</v>
      </c>
      <c r="AZ1216" s="73"/>
      <c r="BA1216" s="20">
        <v>84303</v>
      </c>
      <c r="BB1216" s="20">
        <v>150414</v>
      </c>
      <c r="BC1216" s="19">
        <v>234717</v>
      </c>
      <c r="BD1216" s="19">
        <f t="shared" si="74"/>
        <v>1028827</v>
      </c>
      <c r="BF1216" s="20">
        <v>29890</v>
      </c>
      <c r="BG1216" s="21">
        <f t="shared" si="75"/>
        <v>998937</v>
      </c>
      <c r="BI1216" s="73"/>
      <c r="BJ1216" s="73"/>
      <c r="BK1216" s="73"/>
      <c r="BL1216" s="73"/>
      <c r="BM1216" s="73"/>
      <c r="BN1216" s="73"/>
      <c r="BO1216" s="73"/>
    </row>
    <row r="1217" spans="1:67" ht="22.5" customHeight="1" x14ac:dyDescent="0.2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68621</v>
      </c>
      <c r="G1217" s="20">
        <v>25740</v>
      </c>
      <c r="H1217" s="20">
        <v>15280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619</v>
      </c>
      <c r="O1217" s="20">
        <v>0</v>
      </c>
      <c r="P1217" s="20">
        <v>29</v>
      </c>
      <c r="Q1217" s="20">
        <v>4710</v>
      </c>
      <c r="R1217" s="20">
        <v>13039</v>
      </c>
      <c r="S1217" s="20">
        <v>4560</v>
      </c>
      <c r="T1217" s="21">
        <v>10862</v>
      </c>
      <c r="U1217" s="54">
        <v>12309</v>
      </c>
      <c r="V1217" s="20">
        <v>3387</v>
      </c>
      <c r="W1217" s="20">
        <v>9752</v>
      </c>
      <c r="X1217" s="20">
        <v>0</v>
      </c>
      <c r="Y1217" s="21">
        <v>0</v>
      </c>
      <c r="Z1217" s="20">
        <v>43722</v>
      </c>
      <c r="AA1217" s="21">
        <v>0</v>
      </c>
      <c r="AB1217" s="32">
        <v>0</v>
      </c>
      <c r="AC1217" s="20">
        <v>48466</v>
      </c>
      <c r="AD1217" s="20">
        <v>81969</v>
      </c>
      <c r="AE1217" s="20">
        <v>93732</v>
      </c>
      <c r="AF1217" s="20">
        <v>42214</v>
      </c>
      <c r="AG1217" s="20">
        <v>17888</v>
      </c>
      <c r="AH1217" s="20">
        <v>9755</v>
      </c>
      <c r="AI1217" s="21">
        <v>129523</v>
      </c>
      <c r="AJ1217" s="25">
        <v>5743</v>
      </c>
      <c r="AK1217" s="25">
        <v>19322</v>
      </c>
      <c r="AL1217" s="25">
        <v>5435</v>
      </c>
      <c r="AM1217" s="22">
        <v>6839</v>
      </c>
      <c r="AN1217" s="20">
        <v>89937</v>
      </c>
      <c r="AO1217" s="20">
        <v>37228</v>
      </c>
      <c r="AP1217" s="54">
        <v>800681</v>
      </c>
      <c r="AQ1217" s="25">
        <v>52781</v>
      </c>
      <c r="AR1217" s="25">
        <v>147064</v>
      </c>
      <c r="AS1217" s="54">
        <v>42916</v>
      </c>
      <c r="AT1217" s="54">
        <v>94416</v>
      </c>
      <c r="AU1217" s="54">
        <v>27929</v>
      </c>
      <c r="AV1217" s="54">
        <v>14598</v>
      </c>
      <c r="AW1217" s="25">
        <f t="shared" si="72"/>
        <v>379704</v>
      </c>
      <c r="AX1217" s="165">
        <v>219817</v>
      </c>
      <c r="AY1217" s="98">
        <f t="shared" si="73"/>
        <v>1400202</v>
      </c>
      <c r="AZ1217" s="73"/>
      <c r="BA1217" s="20">
        <v>126730</v>
      </c>
      <c r="BB1217" s="20">
        <v>152830</v>
      </c>
      <c r="BC1217" s="19">
        <v>279560</v>
      </c>
      <c r="BD1217" s="19">
        <f t="shared" si="74"/>
        <v>1679762</v>
      </c>
      <c r="BF1217" s="20">
        <v>53279</v>
      </c>
      <c r="BG1217" s="21">
        <f t="shared" si="75"/>
        <v>1626483</v>
      </c>
      <c r="BI1217" s="73"/>
      <c r="BJ1217" s="73"/>
      <c r="BK1217" s="73"/>
      <c r="BL1217" s="73"/>
      <c r="BM1217" s="73"/>
      <c r="BN1217" s="73"/>
      <c r="BO1217" s="73"/>
    </row>
    <row r="1218" spans="1:67" ht="22.5" customHeight="1" x14ac:dyDescent="0.2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65988</v>
      </c>
      <c r="G1218" s="20">
        <v>24665</v>
      </c>
      <c r="H1218" s="20">
        <v>20055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802</v>
      </c>
      <c r="O1218" s="20">
        <v>0</v>
      </c>
      <c r="P1218" s="20">
        <v>39</v>
      </c>
      <c r="Q1218" s="20">
        <v>6231</v>
      </c>
      <c r="R1218" s="20">
        <v>7076</v>
      </c>
      <c r="S1218" s="20">
        <v>7296</v>
      </c>
      <c r="T1218" s="21">
        <v>10862</v>
      </c>
      <c r="U1218" s="54">
        <v>12732</v>
      </c>
      <c r="V1218" s="20">
        <v>4516</v>
      </c>
      <c r="W1218" s="20">
        <v>9752</v>
      </c>
      <c r="X1218" s="20">
        <v>0</v>
      </c>
      <c r="Y1218" s="21">
        <v>0</v>
      </c>
      <c r="Z1218" s="20">
        <v>35427</v>
      </c>
      <c r="AA1218" s="21">
        <v>16176</v>
      </c>
      <c r="AB1218" s="32">
        <v>0</v>
      </c>
      <c r="AC1218" s="20">
        <v>51226</v>
      </c>
      <c r="AD1218" s="20">
        <v>92995</v>
      </c>
      <c r="AE1218" s="20">
        <v>136818</v>
      </c>
      <c r="AF1218" s="20">
        <v>49031</v>
      </c>
      <c r="AG1218" s="20">
        <v>13954</v>
      </c>
      <c r="AH1218" s="20">
        <v>15102</v>
      </c>
      <c r="AI1218" s="21">
        <v>118696</v>
      </c>
      <c r="AJ1218" s="25">
        <v>7443</v>
      </c>
      <c r="AK1218" s="25">
        <v>22330</v>
      </c>
      <c r="AL1218" s="25">
        <v>5366</v>
      </c>
      <c r="AM1218" s="22">
        <v>7820</v>
      </c>
      <c r="AN1218" s="20">
        <v>117192</v>
      </c>
      <c r="AO1218" s="20">
        <v>19537</v>
      </c>
      <c r="AP1218" s="54">
        <v>879127</v>
      </c>
      <c r="AQ1218" s="25">
        <v>58812</v>
      </c>
      <c r="AR1218" s="25">
        <v>141120</v>
      </c>
      <c r="AS1218" s="54">
        <v>49312</v>
      </c>
      <c r="AT1218" s="54">
        <v>60778</v>
      </c>
      <c r="AU1218" s="54">
        <v>31022</v>
      </c>
      <c r="AV1218" s="54">
        <v>13256</v>
      </c>
      <c r="AW1218" s="25">
        <f t="shared" si="72"/>
        <v>354300</v>
      </c>
      <c r="AX1218" s="165">
        <v>182185</v>
      </c>
      <c r="AY1218" s="98">
        <f t="shared" si="73"/>
        <v>1415612</v>
      </c>
      <c r="AZ1218" s="73"/>
      <c r="BA1218" s="20">
        <v>146794</v>
      </c>
      <c r="BB1218" s="20">
        <v>78375</v>
      </c>
      <c r="BC1218" s="19">
        <v>225169</v>
      </c>
      <c r="BD1218" s="19">
        <f t="shared" si="74"/>
        <v>1640781</v>
      </c>
      <c r="BF1218" s="20">
        <v>48381</v>
      </c>
      <c r="BG1218" s="21">
        <f t="shared" si="75"/>
        <v>1592400</v>
      </c>
      <c r="BI1218" s="73"/>
      <c r="BJ1218" s="73"/>
      <c r="BK1218" s="73"/>
      <c r="BL1218" s="73"/>
      <c r="BM1218" s="73"/>
      <c r="BN1218" s="73"/>
      <c r="BO1218" s="73"/>
    </row>
    <row r="1219" spans="1:67" ht="22.5" customHeight="1" x14ac:dyDescent="0.2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3849569</v>
      </c>
      <c r="G1219" s="20">
        <v>444540</v>
      </c>
      <c r="H1219" s="20">
        <v>925395</v>
      </c>
      <c r="I1219" s="20">
        <v>0</v>
      </c>
      <c r="J1219" s="20">
        <v>49389</v>
      </c>
      <c r="K1219" s="20">
        <v>17442</v>
      </c>
      <c r="L1219" s="20">
        <v>9972</v>
      </c>
      <c r="M1219" s="20">
        <v>419160</v>
      </c>
      <c r="N1219" s="20">
        <v>220671</v>
      </c>
      <c r="O1219" s="20">
        <v>60495</v>
      </c>
      <c r="P1219" s="20">
        <v>1209557</v>
      </c>
      <c r="Q1219" s="20">
        <v>572565</v>
      </c>
      <c r="R1219" s="20">
        <v>754587</v>
      </c>
      <c r="S1219" s="20">
        <v>741456</v>
      </c>
      <c r="T1219" s="21">
        <v>577858</v>
      </c>
      <c r="U1219" s="54">
        <v>308240</v>
      </c>
      <c r="V1219" s="20">
        <v>331926</v>
      </c>
      <c r="W1219" s="20">
        <v>185288</v>
      </c>
      <c r="X1219" s="20">
        <v>510759</v>
      </c>
      <c r="Y1219" s="21">
        <v>64168</v>
      </c>
      <c r="Z1219" s="20">
        <v>2103670</v>
      </c>
      <c r="AA1219" s="21">
        <v>325542</v>
      </c>
      <c r="AB1219" s="32">
        <v>4909786</v>
      </c>
      <c r="AC1219" s="20">
        <v>9002237</v>
      </c>
      <c r="AD1219" s="20">
        <v>4400568</v>
      </c>
      <c r="AE1219" s="20">
        <v>8056971</v>
      </c>
      <c r="AF1219" s="20">
        <v>4641727</v>
      </c>
      <c r="AG1219" s="20">
        <v>2533124</v>
      </c>
      <c r="AH1219" s="20">
        <v>309071</v>
      </c>
      <c r="AI1219" s="21">
        <v>92631</v>
      </c>
      <c r="AJ1219" s="25">
        <v>506946</v>
      </c>
      <c r="AK1219" s="25">
        <v>438116</v>
      </c>
      <c r="AL1219" s="25">
        <v>169351</v>
      </c>
      <c r="AM1219" s="22">
        <v>273577</v>
      </c>
      <c r="AN1219" s="20">
        <v>2559401</v>
      </c>
      <c r="AO1219" s="20">
        <v>187738</v>
      </c>
      <c r="AP1219" s="54">
        <v>51763493</v>
      </c>
      <c r="AQ1219" s="25">
        <v>686166</v>
      </c>
      <c r="AR1219" s="25">
        <v>766816</v>
      </c>
      <c r="AS1219" s="54">
        <v>345154</v>
      </c>
      <c r="AT1219" s="54">
        <v>223207</v>
      </c>
      <c r="AU1219" s="54">
        <v>336088</v>
      </c>
      <c r="AV1219" s="54">
        <v>2183608</v>
      </c>
      <c r="AW1219" s="25">
        <f t="shared" si="72"/>
        <v>4541039</v>
      </c>
      <c r="AX1219" s="165">
        <v>8874611</v>
      </c>
      <c r="AY1219" s="98">
        <f t="shared" si="73"/>
        <v>65179143</v>
      </c>
      <c r="AZ1219" s="73"/>
      <c r="BA1219" s="20">
        <v>5275084</v>
      </c>
      <c r="BB1219" s="20">
        <v>238999</v>
      </c>
      <c r="BC1219" s="19">
        <v>5514083</v>
      </c>
      <c r="BD1219" s="19">
        <f t="shared" si="74"/>
        <v>70693226</v>
      </c>
      <c r="BF1219" s="20">
        <v>7969373</v>
      </c>
      <c r="BG1219" s="21">
        <f t="shared" si="75"/>
        <v>62723853</v>
      </c>
      <c r="BI1219" s="73"/>
      <c r="BJ1219" s="73"/>
      <c r="BK1219" s="73"/>
      <c r="BL1219" s="73"/>
      <c r="BM1219" s="73"/>
      <c r="BN1219" s="73"/>
      <c r="BO1219" s="73"/>
    </row>
    <row r="1220" spans="1:67" ht="22.5" customHeight="1" x14ac:dyDescent="0.2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819971</v>
      </c>
      <c r="G1220" s="20">
        <v>109271</v>
      </c>
      <c r="H1220" s="20">
        <v>162159</v>
      </c>
      <c r="I1220" s="20">
        <v>36322</v>
      </c>
      <c r="J1220" s="20">
        <v>41928</v>
      </c>
      <c r="K1220" s="20">
        <v>7150</v>
      </c>
      <c r="L1220" s="20">
        <v>13267</v>
      </c>
      <c r="M1220" s="20">
        <v>49472</v>
      </c>
      <c r="N1220" s="20">
        <v>25846</v>
      </c>
      <c r="O1220" s="20">
        <v>5809</v>
      </c>
      <c r="P1220" s="20">
        <v>6564</v>
      </c>
      <c r="Q1220" s="20">
        <v>78417</v>
      </c>
      <c r="R1220" s="20">
        <v>98256</v>
      </c>
      <c r="S1220" s="20">
        <v>120384</v>
      </c>
      <c r="T1220" s="21">
        <v>130344</v>
      </c>
      <c r="U1220" s="54">
        <v>40862</v>
      </c>
      <c r="V1220" s="20">
        <v>63224</v>
      </c>
      <c r="W1220" s="20">
        <v>68264</v>
      </c>
      <c r="X1220" s="20">
        <v>225794</v>
      </c>
      <c r="Y1220" s="21">
        <v>5723</v>
      </c>
      <c r="Z1220" s="20">
        <v>273092</v>
      </c>
      <c r="AA1220" s="21">
        <v>180632</v>
      </c>
      <c r="AB1220" s="32">
        <v>291189</v>
      </c>
      <c r="AC1220" s="20">
        <v>1505497</v>
      </c>
      <c r="AD1220" s="20">
        <v>903207</v>
      </c>
      <c r="AE1220" s="20">
        <v>1429538</v>
      </c>
      <c r="AF1220" s="20">
        <v>807401</v>
      </c>
      <c r="AG1220" s="20">
        <v>283761</v>
      </c>
      <c r="AH1220" s="20">
        <v>177563</v>
      </c>
      <c r="AI1220" s="21">
        <v>15238</v>
      </c>
      <c r="AJ1220" s="25">
        <v>80193</v>
      </c>
      <c r="AK1220" s="25">
        <v>100173</v>
      </c>
      <c r="AL1220" s="25">
        <v>34472</v>
      </c>
      <c r="AM1220" s="22">
        <v>56515</v>
      </c>
      <c r="AN1220" s="20">
        <v>583912</v>
      </c>
      <c r="AO1220" s="20">
        <v>39873</v>
      </c>
      <c r="AP1220" s="54">
        <v>8871283</v>
      </c>
      <c r="AQ1220" s="25">
        <v>206698</v>
      </c>
      <c r="AR1220" s="25">
        <v>213435</v>
      </c>
      <c r="AS1220" s="54">
        <v>154972</v>
      </c>
      <c r="AT1220" s="54">
        <v>69816</v>
      </c>
      <c r="AU1220" s="54">
        <v>89685</v>
      </c>
      <c r="AV1220" s="54">
        <v>248640</v>
      </c>
      <c r="AW1220" s="25">
        <f t="shared" si="72"/>
        <v>983246</v>
      </c>
      <c r="AX1220" s="165">
        <v>1957041</v>
      </c>
      <c r="AY1220" s="98">
        <f t="shared" si="73"/>
        <v>11811570</v>
      </c>
      <c r="AZ1220" s="73"/>
      <c r="BA1220" s="20">
        <v>1056628</v>
      </c>
      <c r="BB1220" s="20">
        <v>115067</v>
      </c>
      <c r="BC1220" s="19">
        <v>1171695</v>
      </c>
      <c r="BD1220" s="19">
        <f t="shared" si="74"/>
        <v>12983265</v>
      </c>
      <c r="BF1220" s="20">
        <v>907447</v>
      </c>
      <c r="BG1220" s="21">
        <f t="shared" si="75"/>
        <v>12075818</v>
      </c>
      <c r="BI1220" s="73"/>
      <c r="BJ1220" s="73"/>
      <c r="BK1220" s="73"/>
      <c r="BL1220" s="73"/>
      <c r="BM1220" s="73"/>
      <c r="BN1220" s="73"/>
      <c r="BO1220" s="73"/>
    </row>
    <row r="1221" spans="1:67" ht="22.5" customHeight="1" x14ac:dyDescent="0.2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858078</v>
      </c>
      <c r="G1221" s="20">
        <v>230587</v>
      </c>
      <c r="H1221" s="20">
        <v>212010</v>
      </c>
      <c r="I1221" s="20">
        <v>0</v>
      </c>
      <c r="J1221" s="20">
        <v>0</v>
      </c>
      <c r="K1221" s="20">
        <v>0</v>
      </c>
      <c r="L1221" s="20">
        <v>0</v>
      </c>
      <c r="M1221" s="20">
        <v>64488</v>
      </c>
      <c r="N1221" s="20">
        <v>32988</v>
      </c>
      <c r="O1221" s="20">
        <v>36667</v>
      </c>
      <c r="P1221" s="20">
        <v>368895</v>
      </c>
      <c r="Q1221" s="20">
        <v>88427</v>
      </c>
      <c r="R1221" s="20">
        <v>121218</v>
      </c>
      <c r="S1221" s="20">
        <v>164160</v>
      </c>
      <c r="T1221" s="21">
        <v>161844</v>
      </c>
      <c r="U1221" s="54">
        <v>58501</v>
      </c>
      <c r="V1221" s="20">
        <v>72256</v>
      </c>
      <c r="W1221" s="20">
        <v>48760</v>
      </c>
      <c r="X1221" s="20">
        <v>0</v>
      </c>
      <c r="Y1221" s="21">
        <v>0</v>
      </c>
      <c r="Z1221" s="20">
        <v>476518</v>
      </c>
      <c r="AA1221" s="21">
        <v>58638</v>
      </c>
      <c r="AB1221" s="32">
        <v>272621</v>
      </c>
      <c r="AC1221" s="20">
        <v>2217356</v>
      </c>
      <c r="AD1221" s="20">
        <v>1247715</v>
      </c>
      <c r="AE1221" s="20">
        <v>1643940</v>
      </c>
      <c r="AF1221" s="20">
        <v>791057</v>
      </c>
      <c r="AG1221" s="20">
        <v>398674</v>
      </c>
      <c r="AH1221" s="20">
        <v>176813</v>
      </c>
      <c r="AI1221" s="21">
        <v>54536</v>
      </c>
      <c r="AJ1221" s="25">
        <v>95428</v>
      </c>
      <c r="AK1221" s="25">
        <v>114689</v>
      </c>
      <c r="AL1221" s="25">
        <v>33838</v>
      </c>
      <c r="AM1221" s="22">
        <v>63663</v>
      </c>
      <c r="AN1221" s="20">
        <v>576666</v>
      </c>
      <c r="AO1221" s="20">
        <v>37104</v>
      </c>
      <c r="AP1221" s="54">
        <v>10778135</v>
      </c>
      <c r="AQ1221" s="25">
        <v>232669</v>
      </c>
      <c r="AR1221" s="25">
        <v>285984</v>
      </c>
      <c r="AS1221" s="54">
        <v>168648</v>
      </c>
      <c r="AT1221" s="54">
        <v>81364</v>
      </c>
      <c r="AU1221" s="54">
        <v>195345</v>
      </c>
      <c r="AV1221" s="54">
        <v>237205</v>
      </c>
      <c r="AW1221" s="25">
        <f t="shared" si="72"/>
        <v>1201215</v>
      </c>
      <c r="AX1221" s="165">
        <v>2116846</v>
      </c>
      <c r="AY1221" s="98">
        <f t="shared" si="73"/>
        <v>14096196</v>
      </c>
      <c r="AZ1221" s="73"/>
      <c r="BA1221" s="20">
        <v>1260479</v>
      </c>
      <c r="BB1221" s="20">
        <v>117642</v>
      </c>
      <c r="BC1221" s="19">
        <v>1378121</v>
      </c>
      <c r="BD1221" s="19">
        <f t="shared" si="74"/>
        <v>15474317</v>
      </c>
      <c r="BF1221" s="20">
        <v>865710</v>
      </c>
      <c r="BG1221" s="21">
        <f t="shared" si="75"/>
        <v>14608607</v>
      </c>
      <c r="BI1221" s="73"/>
      <c r="BJ1221" s="73"/>
      <c r="BK1221" s="73"/>
      <c r="BL1221" s="73"/>
      <c r="BM1221" s="73"/>
      <c r="BN1221" s="73"/>
      <c r="BO1221" s="73"/>
    </row>
    <row r="1222" spans="1:67" ht="22.5" customHeight="1" x14ac:dyDescent="0.2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525658</v>
      </c>
      <c r="G1222" s="20">
        <v>61232</v>
      </c>
      <c r="H1222" s="20">
        <v>63221</v>
      </c>
      <c r="I1222" s="20">
        <v>0</v>
      </c>
      <c r="J1222" s="20">
        <v>5008</v>
      </c>
      <c r="K1222" s="20">
        <v>42065</v>
      </c>
      <c r="L1222" s="20">
        <v>13690</v>
      </c>
      <c r="M1222" s="20">
        <v>28286</v>
      </c>
      <c r="N1222" s="20">
        <v>14179</v>
      </c>
      <c r="O1222" s="20">
        <v>10101</v>
      </c>
      <c r="P1222" s="20">
        <v>20686</v>
      </c>
      <c r="Q1222" s="20">
        <v>46552</v>
      </c>
      <c r="R1222" s="20">
        <v>51709</v>
      </c>
      <c r="S1222" s="20">
        <v>67488</v>
      </c>
      <c r="T1222" s="21">
        <v>76034</v>
      </c>
      <c r="U1222" s="54">
        <v>24788</v>
      </c>
      <c r="V1222" s="20">
        <v>40644</v>
      </c>
      <c r="W1222" s="20">
        <v>39008</v>
      </c>
      <c r="X1222" s="20">
        <v>0</v>
      </c>
      <c r="Y1222" s="21">
        <v>0</v>
      </c>
      <c r="Z1222" s="20">
        <v>199815</v>
      </c>
      <c r="AA1222" s="21">
        <v>0</v>
      </c>
      <c r="AB1222" s="32">
        <v>142978</v>
      </c>
      <c r="AC1222" s="20">
        <v>1022332</v>
      </c>
      <c r="AD1222" s="20">
        <v>539331</v>
      </c>
      <c r="AE1222" s="20">
        <v>779068</v>
      </c>
      <c r="AF1222" s="20">
        <v>392601</v>
      </c>
      <c r="AG1222" s="20">
        <v>137419</v>
      </c>
      <c r="AH1222" s="20">
        <v>146140</v>
      </c>
      <c r="AI1222" s="21">
        <v>22857</v>
      </c>
      <c r="AJ1222" s="25">
        <v>55732</v>
      </c>
      <c r="AK1222" s="25">
        <v>61857</v>
      </c>
      <c r="AL1222" s="25">
        <v>19087</v>
      </c>
      <c r="AM1222" s="22">
        <v>36271</v>
      </c>
      <c r="AN1222" s="20">
        <v>183765</v>
      </c>
      <c r="AO1222" s="20">
        <v>10588</v>
      </c>
      <c r="AP1222" s="54">
        <v>4880190</v>
      </c>
      <c r="AQ1222" s="25">
        <v>113397</v>
      </c>
      <c r="AR1222" s="25">
        <v>157899</v>
      </c>
      <c r="AS1222" s="54">
        <v>99881</v>
      </c>
      <c r="AT1222" s="54">
        <v>56343</v>
      </c>
      <c r="AU1222" s="54">
        <v>47804</v>
      </c>
      <c r="AV1222" s="54">
        <v>119366</v>
      </c>
      <c r="AW1222" s="25">
        <f t="shared" si="72"/>
        <v>594690</v>
      </c>
      <c r="AX1222" s="165">
        <v>665231</v>
      </c>
      <c r="AY1222" s="98">
        <f t="shared" si="73"/>
        <v>6140111</v>
      </c>
      <c r="AZ1222" s="73"/>
      <c r="BA1222" s="20">
        <v>685634</v>
      </c>
      <c r="BB1222" s="20">
        <v>47084</v>
      </c>
      <c r="BC1222" s="19">
        <v>732718</v>
      </c>
      <c r="BD1222" s="19">
        <f t="shared" si="74"/>
        <v>6872829</v>
      </c>
      <c r="BF1222" s="20">
        <v>435644</v>
      </c>
      <c r="BG1222" s="21">
        <f t="shared" si="75"/>
        <v>6437185</v>
      </c>
      <c r="BI1222" s="73"/>
      <c r="BJ1222" s="73"/>
      <c r="BK1222" s="73"/>
      <c r="BL1222" s="73"/>
      <c r="BM1222" s="73"/>
      <c r="BN1222" s="73"/>
      <c r="BO1222" s="73"/>
    </row>
    <row r="1223" spans="1:67" ht="22.5" customHeight="1" x14ac:dyDescent="0.2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432830</v>
      </c>
      <c r="G1223" s="20">
        <v>83674</v>
      </c>
      <c r="H1223" s="20">
        <v>74872</v>
      </c>
      <c r="I1223" s="20">
        <v>0</v>
      </c>
      <c r="J1223" s="20">
        <v>12921</v>
      </c>
      <c r="K1223" s="20">
        <v>19156</v>
      </c>
      <c r="L1223" s="20">
        <v>16736</v>
      </c>
      <c r="M1223" s="20">
        <v>19832</v>
      </c>
      <c r="N1223" s="20">
        <v>12543</v>
      </c>
      <c r="O1223" s="20">
        <v>14615</v>
      </c>
      <c r="P1223" s="20">
        <v>122967</v>
      </c>
      <c r="Q1223" s="20">
        <v>42085</v>
      </c>
      <c r="R1223" s="20">
        <v>47037</v>
      </c>
      <c r="S1223" s="20">
        <v>72048</v>
      </c>
      <c r="T1223" s="21">
        <v>65172</v>
      </c>
      <c r="U1223" s="54">
        <v>17512</v>
      </c>
      <c r="V1223" s="20">
        <v>40644</v>
      </c>
      <c r="W1223" s="20">
        <v>39008</v>
      </c>
      <c r="X1223" s="20">
        <v>0</v>
      </c>
      <c r="Y1223" s="21">
        <v>0</v>
      </c>
      <c r="Z1223" s="20">
        <v>183221</v>
      </c>
      <c r="AA1223" s="21">
        <v>95708</v>
      </c>
      <c r="AB1223" s="32">
        <v>336000</v>
      </c>
      <c r="AC1223" s="20">
        <v>811633</v>
      </c>
      <c r="AD1223" s="20">
        <v>515645</v>
      </c>
      <c r="AE1223" s="20">
        <v>715797</v>
      </c>
      <c r="AF1223" s="20">
        <v>323293</v>
      </c>
      <c r="AG1223" s="20">
        <v>121552</v>
      </c>
      <c r="AH1223" s="20">
        <v>108714</v>
      </c>
      <c r="AI1223" s="21">
        <v>17243</v>
      </c>
      <c r="AJ1223" s="25">
        <v>52596</v>
      </c>
      <c r="AK1223" s="25">
        <v>59301</v>
      </c>
      <c r="AL1223" s="25">
        <v>16411</v>
      </c>
      <c r="AM1223" s="22">
        <v>34453</v>
      </c>
      <c r="AN1223" s="20">
        <v>138773</v>
      </c>
      <c r="AO1223" s="20">
        <v>11023</v>
      </c>
      <c r="AP1223" s="54">
        <v>4675015</v>
      </c>
      <c r="AQ1223" s="25">
        <v>118553</v>
      </c>
      <c r="AR1223" s="25">
        <v>146781</v>
      </c>
      <c r="AS1223" s="54">
        <v>84092</v>
      </c>
      <c r="AT1223" s="54">
        <v>53231</v>
      </c>
      <c r="AU1223" s="54">
        <v>68201</v>
      </c>
      <c r="AV1223" s="54">
        <v>114790</v>
      </c>
      <c r="AW1223" s="25">
        <f t="shared" ref="AW1223:AW1286" si="76">SUM(AQ1223:AV1223)</f>
        <v>585648</v>
      </c>
      <c r="AX1223" s="165">
        <v>556755</v>
      </c>
      <c r="AY1223" s="98">
        <f t="shared" ref="AY1223:AY1286" si="77">SUM(AP1223,AW1223:AX1223)</f>
        <v>5817418</v>
      </c>
      <c r="AZ1223" s="73"/>
      <c r="BA1223" s="20">
        <v>622554</v>
      </c>
      <c r="BB1223" s="20">
        <v>48771</v>
      </c>
      <c r="BC1223" s="19">
        <v>671325</v>
      </c>
      <c r="BD1223" s="19">
        <f t="shared" ref="BD1223:BD1286" si="78">AY1223+BC1223</f>
        <v>6488743</v>
      </c>
      <c r="BF1223" s="20">
        <v>418943</v>
      </c>
      <c r="BG1223" s="21">
        <f t="shared" ref="BG1223:BG1286" si="79">BD1223-BF1223</f>
        <v>6069800</v>
      </c>
      <c r="BI1223" s="73"/>
      <c r="BJ1223" s="73"/>
      <c r="BK1223" s="73"/>
      <c r="BL1223" s="73"/>
      <c r="BM1223" s="73"/>
      <c r="BN1223" s="73"/>
      <c r="BO1223" s="73"/>
    </row>
    <row r="1224" spans="1:67" ht="22.5" customHeight="1" x14ac:dyDescent="0.2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1117256</v>
      </c>
      <c r="G1224" s="20">
        <v>355202</v>
      </c>
      <c r="H1224" s="20">
        <v>401100</v>
      </c>
      <c r="I1224" s="20">
        <v>874</v>
      </c>
      <c r="J1224" s="20">
        <v>14235</v>
      </c>
      <c r="K1224" s="20">
        <v>17136</v>
      </c>
      <c r="L1224" s="20">
        <v>33672</v>
      </c>
      <c r="M1224" s="20">
        <v>50302</v>
      </c>
      <c r="N1224" s="20">
        <v>38674</v>
      </c>
      <c r="O1224" s="20">
        <v>28194</v>
      </c>
      <c r="P1224" s="20">
        <v>180589</v>
      </c>
      <c r="Q1224" s="20">
        <v>96566</v>
      </c>
      <c r="R1224" s="20">
        <v>224725</v>
      </c>
      <c r="S1224" s="20">
        <v>226176</v>
      </c>
      <c r="T1224" s="21">
        <v>281326</v>
      </c>
      <c r="U1224" s="54">
        <v>121739</v>
      </c>
      <c r="V1224" s="20">
        <v>101610</v>
      </c>
      <c r="W1224" s="20">
        <v>136528</v>
      </c>
      <c r="X1224" s="20">
        <v>0</v>
      </c>
      <c r="Y1224" s="21">
        <v>0</v>
      </c>
      <c r="Z1224" s="20">
        <v>585842</v>
      </c>
      <c r="AA1224" s="21">
        <v>43136</v>
      </c>
      <c r="AB1224" s="32">
        <v>494415</v>
      </c>
      <c r="AC1224" s="20">
        <v>2396315</v>
      </c>
      <c r="AD1224" s="20">
        <v>1849196</v>
      </c>
      <c r="AE1224" s="20">
        <v>2054686</v>
      </c>
      <c r="AF1224" s="20">
        <v>1088917</v>
      </c>
      <c r="AG1224" s="20">
        <v>476705</v>
      </c>
      <c r="AH1224" s="20">
        <v>279243</v>
      </c>
      <c r="AI1224" s="21">
        <v>614733</v>
      </c>
      <c r="AJ1224" s="25">
        <v>104652</v>
      </c>
      <c r="AK1224" s="25">
        <v>194071</v>
      </c>
      <c r="AL1224" s="25">
        <v>55434</v>
      </c>
      <c r="AM1224" s="22">
        <v>86144</v>
      </c>
      <c r="AN1224" s="20">
        <v>1410193</v>
      </c>
      <c r="AO1224" s="20">
        <v>145968</v>
      </c>
      <c r="AP1224" s="54">
        <v>15305554</v>
      </c>
      <c r="AQ1224" s="25">
        <v>218248</v>
      </c>
      <c r="AR1224" s="25">
        <v>285454</v>
      </c>
      <c r="AS1224" s="54">
        <v>213882</v>
      </c>
      <c r="AT1224" s="54">
        <v>123046</v>
      </c>
      <c r="AU1224" s="54">
        <v>291397</v>
      </c>
      <c r="AV1224" s="54">
        <v>285153</v>
      </c>
      <c r="AW1224" s="25">
        <f t="shared" si="76"/>
        <v>1417180</v>
      </c>
      <c r="AX1224" s="165">
        <v>3792304</v>
      </c>
      <c r="AY1224" s="98">
        <f t="shared" si="77"/>
        <v>20515038</v>
      </c>
      <c r="AZ1224" s="73"/>
      <c r="BA1224" s="20">
        <v>1407900</v>
      </c>
      <c r="BB1224" s="20">
        <v>652045</v>
      </c>
      <c r="BC1224" s="19">
        <v>2059945</v>
      </c>
      <c r="BD1224" s="19">
        <f t="shared" si="78"/>
        <v>22574983</v>
      </c>
      <c r="BF1224" s="20">
        <v>1040703</v>
      </c>
      <c r="BG1224" s="21">
        <f t="shared" si="79"/>
        <v>21534280</v>
      </c>
      <c r="BI1224" s="73"/>
      <c r="BJ1224" s="73"/>
      <c r="BK1224" s="73"/>
      <c r="BL1224" s="73"/>
      <c r="BM1224" s="73"/>
      <c r="BN1224" s="73"/>
      <c r="BO1224" s="73"/>
    </row>
    <row r="1225" spans="1:67" ht="22.5" customHeight="1" x14ac:dyDescent="0.2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468222</v>
      </c>
      <c r="G1225" s="20">
        <v>73206</v>
      </c>
      <c r="H1225" s="20">
        <v>75254</v>
      </c>
      <c r="I1225" s="20">
        <v>2848</v>
      </c>
      <c r="J1225" s="20">
        <v>16886</v>
      </c>
      <c r="K1225" s="20">
        <v>8497</v>
      </c>
      <c r="L1225" s="20">
        <v>5391</v>
      </c>
      <c r="M1225" s="20">
        <v>27555</v>
      </c>
      <c r="N1225" s="20">
        <v>14968</v>
      </c>
      <c r="O1225" s="20">
        <v>5106</v>
      </c>
      <c r="P1225" s="20">
        <v>2692</v>
      </c>
      <c r="Q1225" s="20">
        <v>55284</v>
      </c>
      <c r="R1225" s="20">
        <v>52955</v>
      </c>
      <c r="S1225" s="20">
        <v>53808</v>
      </c>
      <c r="T1225" s="21">
        <v>54310</v>
      </c>
      <c r="U1225" s="54">
        <v>31598</v>
      </c>
      <c r="V1225" s="20">
        <v>38386</v>
      </c>
      <c r="W1225" s="20">
        <v>48760</v>
      </c>
      <c r="X1225" s="20">
        <v>0</v>
      </c>
      <c r="Y1225" s="21">
        <v>0</v>
      </c>
      <c r="Z1225" s="20">
        <v>274653</v>
      </c>
      <c r="AA1225" s="21">
        <v>28308</v>
      </c>
      <c r="AB1225" s="32">
        <v>326363</v>
      </c>
      <c r="AC1225" s="20">
        <v>961970</v>
      </c>
      <c r="AD1225" s="20">
        <v>909783</v>
      </c>
      <c r="AE1225" s="20">
        <v>863624</v>
      </c>
      <c r="AF1225" s="20">
        <v>478690</v>
      </c>
      <c r="AG1225" s="20">
        <v>159531</v>
      </c>
      <c r="AH1225" s="20">
        <v>26921</v>
      </c>
      <c r="AI1225" s="21">
        <v>165613</v>
      </c>
      <c r="AJ1225" s="25">
        <v>56345</v>
      </c>
      <c r="AK1225" s="25">
        <v>95251</v>
      </c>
      <c r="AL1225" s="25">
        <v>25418</v>
      </c>
      <c r="AM1225" s="22">
        <v>49295</v>
      </c>
      <c r="AN1225" s="20">
        <v>454936</v>
      </c>
      <c r="AO1225" s="20">
        <v>39085</v>
      </c>
      <c r="AP1225" s="54">
        <v>5951512</v>
      </c>
      <c r="AQ1225" s="25">
        <v>97190</v>
      </c>
      <c r="AR1225" s="25">
        <v>183114</v>
      </c>
      <c r="AS1225" s="54">
        <v>86414</v>
      </c>
      <c r="AT1225" s="54">
        <v>86450</v>
      </c>
      <c r="AU1225" s="54">
        <v>136712</v>
      </c>
      <c r="AV1225" s="54">
        <v>116401</v>
      </c>
      <c r="AW1225" s="25">
        <f t="shared" si="76"/>
        <v>706281</v>
      </c>
      <c r="AX1225" s="165">
        <v>1665022</v>
      </c>
      <c r="AY1225" s="98">
        <f t="shared" si="77"/>
        <v>8322815</v>
      </c>
      <c r="AZ1225" s="73"/>
      <c r="BA1225" s="20">
        <v>698383</v>
      </c>
      <c r="BB1225" s="20">
        <v>154448</v>
      </c>
      <c r="BC1225" s="19">
        <v>852831</v>
      </c>
      <c r="BD1225" s="19">
        <f t="shared" si="78"/>
        <v>9175646</v>
      </c>
      <c r="BF1225" s="20">
        <v>424822</v>
      </c>
      <c r="BG1225" s="21">
        <f t="shared" si="79"/>
        <v>8750824</v>
      </c>
      <c r="BI1225" s="73"/>
      <c r="BJ1225" s="73"/>
      <c r="BK1225" s="73"/>
      <c r="BL1225" s="73"/>
      <c r="BM1225" s="73"/>
      <c r="BN1225" s="73"/>
      <c r="BO1225" s="73"/>
    </row>
    <row r="1226" spans="1:67" ht="22.5" customHeight="1" x14ac:dyDescent="0.2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1028793</v>
      </c>
      <c r="G1226" s="20">
        <v>265362</v>
      </c>
      <c r="H1226" s="20">
        <v>284781</v>
      </c>
      <c r="I1226" s="20">
        <v>0</v>
      </c>
      <c r="J1226" s="20">
        <v>0</v>
      </c>
      <c r="K1226" s="20">
        <v>0</v>
      </c>
      <c r="L1226" s="20">
        <v>0</v>
      </c>
      <c r="M1226" s="20">
        <v>60707</v>
      </c>
      <c r="N1226" s="20">
        <v>33912</v>
      </c>
      <c r="O1226" s="20">
        <v>19943</v>
      </c>
      <c r="P1226" s="20">
        <v>396621</v>
      </c>
      <c r="Q1226" s="20">
        <v>81218</v>
      </c>
      <c r="R1226" s="20">
        <v>142623</v>
      </c>
      <c r="S1226" s="20">
        <v>152304</v>
      </c>
      <c r="T1226" s="21">
        <v>173792</v>
      </c>
      <c r="U1226" s="54">
        <v>69076</v>
      </c>
      <c r="V1226" s="20">
        <v>79030</v>
      </c>
      <c r="W1226" s="20">
        <v>68264</v>
      </c>
      <c r="X1226" s="20">
        <v>0</v>
      </c>
      <c r="Y1226" s="21">
        <v>0</v>
      </c>
      <c r="Z1226" s="20">
        <v>404050</v>
      </c>
      <c r="AA1226" s="21">
        <v>0</v>
      </c>
      <c r="AB1226" s="32">
        <v>274734</v>
      </c>
      <c r="AC1226" s="20">
        <v>2027275</v>
      </c>
      <c r="AD1226" s="20">
        <v>1205606</v>
      </c>
      <c r="AE1226" s="20">
        <v>1505507</v>
      </c>
      <c r="AF1226" s="20">
        <v>816578</v>
      </c>
      <c r="AG1226" s="20">
        <v>332281</v>
      </c>
      <c r="AH1226" s="20">
        <v>366570</v>
      </c>
      <c r="AI1226" s="21">
        <v>56942</v>
      </c>
      <c r="AJ1226" s="25">
        <v>92118</v>
      </c>
      <c r="AK1226" s="25">
        <v>124555</v>
      </c>
      <c r="AL1226" s="25">
        <v>39151</v>
      </c>
      <c r="AM1226" s="22">
        <v>64831</v>
      </c>
      <c r="AN1226" s="20">
        <v>1350839</v>
      </c>
      <c r="AO1226" s="20">
        <v>43139</v>
      </c>
      <c r="AP1226" s="54">
        <v>11560602</v>
      </c>
      <c r="AQ1226" s="25">
        <v>249567</v>
      </c>
      <c r="AR1226" s="25">
        <v>253341</v>
      </c>
      <c r="AS1226" s="54">
        <v>206470</v>
      </c>
      <c r="AT1226" s="54">
        <v>85972</v>
      </c>
      <c r="AU1226" s="54">
        <v>171695</v>
      </c>
      <c r="AV1226" s="54">
        <v>226582</v>
      </c>
      <c r="AW1226" s="25">
        <f t="shared" si="76"/>
        <v>1193627</v>
      </c>
      <c r="AX1226" s="165">
        <v>2872727</v>
      </c>
      <c r="AY1226" s="98">
        <f t="shared" si="77"/>
        <v>15626956</v>
      </c>
      <c r="AZ1226" s="73"/>
      <c r="BA1226" s="20">
        <v>1227856</v>
      </c>
      <c r="BB1226" s="20">
        <v>221656</v>
      </c>
      <c r="BC1226" s="19">
        <v>1449512</v>
      </c>
      <c r="BD1226" s="19">
        <f t="shared" si="78"/>
        <v>17076468</v>
      </c>
      <c r="BF1226" s="20">
        <v>826941</v>
      </c>
      <c r="BG1226" s="21">
        <f t="shared" si="79"/>
        <v>16249527</v>
      </c>
      <c r="BI1226" s="73"/>
      <c r="BJ1226" s="73"/>
      <c r="BK1226" s="73"/>
      <c r="BL1226" s="73"/>
      <c r="BM1226" s="73"/>
      <c r="BN1226" s="73"/>
      <c r="BO1226" s="73"/>
    </row>
    <row r="1227" spans="1:67" ht="22.5" customHeight="1" x14ac:dyDescent="0.2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707522</v>
      </c>
      <c r="G1227" s="20">
        <v>102746</v>
      </c>
      <c r="H1227" s="20">
        <v>77164</v>
      </c>
      <c r="I1227" s="20">
        <v>0</v>
      </c>
      <c r="J1227" s="20">
        <v>0</v>
      </c>
      <c r="K1227" s="20">
        <v>0</v>
      </c>
      <c r="L1227" s="20">
        <v>0</v>
      </c>
      <c r="M1227" s="20">
        <v>53131</v>
      </c>
      <c r="N1227" s="20">
        <v>37770</v>
      </c>
      <c r="O1227" s="20">
        <v>12210</v>
      </c>
      <c r="P1227" s="20">
        <v>368356</v>
      </c>
      <c r="Q1227" s="20">
        <v>75666</v>
      </c>
      <c r="R1227" s="20">
        <v>131364</v>
      </c>
      <c r="S1227" s="20">
        <v>135888</v>
      </c>
      <c r="T1227" s="21">
        <v>65172</v>
      </c>
      <c r="U1227" s="54">
        <v>55117</v>
      </c>
      <c r="V1227" s="20">
        <v>50805</v>
      </c>
      <c r="W1227" s="20">
        <v>19504</v>
      </c>
      <c r="X1227" s="20">
        <v>0</v>
      </c>
      <c r="Y1227" s="21">
        <v>0</v>
      </c>
      <c r="Z1227" s="20">
        <v>330067</v>
      </c>
      <c r="AA1227" s="21">
        <v>0</v>
      </c>
      <c r="AB1227" s="32">
        <v>229630</v>
      </c>
      <c r="AC1227" s="20">
        <v>1879146</v>
      </c>
      <c r="AD1227" s="20">
        <v>761116</v>
      </c>
      <c r="AE1227" s="20">
        <v>799253</v>
      </c>
      <c r="AF1227" s="20">
        <v>481224</v>
      </c>
      <c r="AG1227" s="20">
        <v>355070</v>
      </c>
      <c r="AH1227" s="20">
        <v>97083</v>
      </c>
      <c r="AI1227" s="21">
        <v>10025</v>
      </c>
      <c r="AJ1227" s="25">
        <v>86533</v>
      </c>
      <c r="AK1227" s="25">
        <v>100548</v>
      </c>
      <c r="AL1227" s="25">
        <v>21024</v>
      </c>
      <c r="AM1227" s="22">
        <v>56686</v>
      </c>
      <c r="AN1227" s="20">
        <v>153960</v>
      </c>
      <c r="AO1227" s="20">
        <v>11210</v>
      </c>
      <c r="AP1227" s="54">
        <v>7264990</v>
      </c>
      <c r="AQ1227" s="25">
        <v>192609</v>
      </c>
      <c r="AR1227" s="25">
        <v>187983</v>
      </c>
      <c r="AS1227" s="54">
        <v>65278</v>
      </c>
      <c r="AT1227" s="54">
        <v>39680</v>
      </c>
      <c r="AU1227" s="54">
        <v>119876</v>
      </c>
      <c r="AV1227" s="54">
        <v>212418</v>
      </c>
      <c r="AW1227" s="25">
        <f t="shared" si="76"/>
        <v>817844</v>
      </c>
      <c r="AX1227" s="165">
        <v>722834</v>
      </c>
      <c r="AY1227" s="98">
        <f t="shared" si="77"/>
        <v>8805668</v>
      </c>
      <c r="AZ1227" s="73"/>
      <c r="BA1227" s="20">
        <v>1147942</v>
      </c>
      <c r="BB1227" s="20">
        <v>42253</v>
      </c>
      <c r="BC1227" s="19">
        <v>1190195</v>
      </c>
      <c r="BD1227" s="19">
        <f t="shared" si="78"/>
        <v>9995863</v>
      </c>
      <c r="BF1227" s="20">
        <v>775248</v>
      </c>
      <c r="BG1227" s="21">
        <f t="shared" si="79"/>
        <v>9220615</v>
      </c>
      <c r="BI1227" s="73"/>
      <c r="BJ1227" s="73"/>
      <c r="BK1227" s="73"/>
      <c r="BL1227" s="73"/>
      <c r="BM1227" s="73"/>
      <c r="BN1227" s="73"/>
      <c r="BO1227" s="73"/>
    </row>
    <row r="1228" spans="1:67" ht="22.5" customHeight="1" x14ac:dyDescent="0.2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223061</v>
      </c>
      <c r="G1228" s="20">
        <v>90270</v>
      </c>
      <c r="H1228" s="20">
        <v>103522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4413</v>
      </c>
      <c r="O1228" s="20">
        <v>0</v>
      </c>
      <c r="P1228" s="20">
        <v>6503</v>
      </c>
      <c r="Q1228" s="20">
        <v>29957</v>
      </c>
      <c r="R1228" s="20">
        <v>29860</v>
      </c>
      <c r="S1228" s="20">
        <v>19152</v>
      </c>
      <c r="T1228" s="21">
        <v>35845</v>
      </c>
      <c r="U1228" s="54">
        <v>16709</v>
      </c>
      <c r="V1228" s="20">
        <v>12419</v>
      </c>
      <c r="W1228" s="20">
        <v>22430</v>
      </c>
      <c r="X1228" s="20">
        <v>0</v>
      </c>
      <c r="Y1228" s="21">
        <v>0</v>
      </c>
      <c r="Z1228" s="20">
        <v>119444</v>
      </c>
      <c r="AA1228" s="21">
        <v>0</v>
      </c>
      <c r="AB1228" s="32">
        <v>0</v>
      </c>
      <c r="AC1228" s="20">
        <v>301309</v>
      </c>
      <c r="AD1228" s="20">
        <v>554996</v>
      </c>
      <c r="AE1228" s="20">
        <v>403994</v>
      </c>
      <c r="AF1228" s="20">
        <v>204691</v>
      </c>
      <c r="AG1228" s="20">
        <v>51483</v>
      </c>
      <c r="AH1228" s="20">
        <v>105431</v>
      </c>
      <c r="AI1228" s="21">
        <v>38897</v>
      </c>
      <c r="AJ1228" s="25">
        <v>28257</v>
      </c>
      <c r="AK1228" s="25">
        <v>48854</v>
      </c>
      <c r="AL1228" s="25">
        <v>11197</v>
      </c>
      <c r="AM1228" s="22">
        <v>19756</v>
      </c>
      <c r="AN1228" s="20">
        <v>333985</v>
      </c>
      <c r="AO1228" s="20">
        <v>19485</v>
      </c>
      <c r="AP1228" s="54">
        <v>2835920</v>
      </c>
      <c r="AQ1228" s="25">
        <v>76942</v>
      </c>
      <c r="AR1228" s="25">
        <v>145377</v>
      </c>
      <c r="AS1228" s="54">
        <v>101716</v>
      </c>
      <c r="AT1228" s="54">
        <v>53926</v>
      </c>
      <c r="AU1228" s="54">
        <v>87819</v>
      </c>
      <c r="AV1228" s="54">
        <v>43875</v>
      </c>
      <c r="AW1228" s="25">
        <f t="shared" si="76"/>
        <v>509655</v>
      </c>
      <c r="AX1228" s="165">
        <v>789795</v>
      </c>
      <c r="AY1228" s="98">
        <f t="shared" si="77"/>
        <v>4135370</v>
      </c>
      <c r="AZ1228" s="73"/>
      <c r="BA1228" s="20">
        <v>369607</v>
      </c>
      <c r="BB1228" s="20">
        <v>89314</v>
      </c>
      <c r="BC1228" s="19">
        <v>458921</v>
      </c>
      <c r="BD1228" s="19">
        <f t="shared" si="78"/>
        <v>4594291</v>
      </c>
      <c r="BF1228" s="20">
        <v>160129</v>
      </c>
      <c r="BG1228" s="21">
        <f t="shared" si="79"/>
        <v>4434162</v>
      </c>
      <c r="BI1228" s="73"/>
      <c r="BJ1228" s="73"/>
      <c r="BK1228" s="73"/>
      <c r="BL1228" s="73"/>
      <c r="BM1228" s="73"/>
      <c r="BN1228" s="73"/>
      <c r="BO1228" s="73"/>
    </row>
    <row r="1229" spans="1:67" ht="22.5" customHeight="1" x14ac:dyDescent="0.2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307944</v>
      </c>
      <c r="G1229" s="20">
        <v>130996</v>
      </c>
      <c r="H1229" s="20">
        <v>118229</v>
      </c>
      <c r="I1229" s="20">
        <v>0</v>
      </c>
      <c r="J1229" s="20">
        <v>0</v>
      </c>
      <c r="K1229" s="20">
        <v>0</v>
      </c>
      <c r="L1229" s="20">
        <v>0</v>
      </c>
      <c r="M1229" s="20">
        <v>15707</v>
      </c>
      <c r="N1229" s="20">
        <v>8539</v>
      </c>
      <c r="O1229" s="20">
        <v>2886</v>
      </c>
      <c r="P1229" s="20">
        <v>108697</v>
      </c>
      <c r="Q1229" s="20">
        <v>40632</v>
      </c>
      <c r="R1229" s="20">
        <v>60120</v>
      </c>
      <c r="S1229" s="20">
        <v>75696</v>
      </c>
      <c r="T1229" s="21">
        <v>54310</v>
      </c>
      <c r="U1229" s="54">
        <v>24915</v>
      </c>
      <c r="V1229" s="20">
        <v>19193</v>
      </c>
      <c r="W1229" s="20">
        <v>19504</v>
      </c>
      <c r="X1229" s="20">
        <v>0</v>
      </c>
      <c r="Y1229" s="21">
        <v>0</v>
      </c>
      <c r="Z1229" s="20">
        <v>231844</v>
      </c>
      <c r="AA1229" s="21">
        <v>4044</v>
      </c>
      <c r="AB1229" s="32">
        <v>0</v>
      </c>
      <c r="AC1229" s="20">
        <v>736561</v>
      </c>
      <c r="AD1229" s="20">
        <v>269247</v>
      </c>
      <c r="AE1229" s="20">
        <v>590576</v>
      </c>
      <c r="AF1229" s="20">
        <v>292266</v>
      </c>
      <c r="AG1229" s="20">
        <v>109040</v>
      </c>
      <c r="AH1229" s="20">
        <v>150643</v>
      </c>
      <c r="AI1229" s="21">
        <v>44110</v>
      </c>
      <c r="AJ1229" s="25">
        <v>42052</v>
      </c>
      <c r="AK1229" s="25">
        <v>59500</v>
      </c>
      <c r="AL1229" s="25">
        <v>15827</v>
      </c>
      <c r="AM1229" s="22">
        <v>27605</v>
      </c>
      <c r="AN1229" s="20">
        <v>230861</v>
      </c>
      <c r="AO1229" s="20">
        <v>25873</v>
      </c>
      <c r="AP1229" s="54">
        <v>3817417</v>
      </c>
      <c r="AQ1229" s="25">
        <v>88434</v>
      </c>
      <c r="AR1229" s="25">
        <v>159348</v>
      </c>
      <c r="AS1229" s="54">
        <v>101429</v>
      </c>
      <c r="AT1229" s="54">
        <v>57250</v>
      </c>
      <c r="AU1229" s="54">
        <v>92585</v>
      </c>
      <c r="AV1229" s="54">
        <v>79030</v>
      </c>
      <c r="AW1229" s="25">
        <f t="shared" si="76"/>
        <v>578076</v>
      </c>
      <c r="AX1229" s="165">
        <v>1051434</v>
      </c>
      <c r="AY1229" s="98">
        <f t="shared" si="77"/>
        <v>5446927</v>
      </c>
      <c r="AZ1229" s="73"/>
      <c r="BA1229" s="20">
        <v>494000</v>
      </c>
      <c r="BB1229" s="20">
        <v>127237</v>
      </c>
      <c r="BC1229" s="19">
        <v>621237</v>
      </c>
      <c r="BD1229" s="19">
        <f t="shared" si="78"/>
        <v>6068164</v>
      </c>
      <c r="BF1229" s="20">
        <v>288429</v>
      </c>
      <c r="BG1229" s="21">
        <f t="shared" si="79"/>
        <v>5779735</v>
      </c>
      <c r="BI1229" s="73"/>
      <c r="BJ1229" s="73"/>
      <c r="BK1229" s="73"/>
      <c r="BL1229" s="73"/>
      <c r="BM1229" s="73"/>
      <c r="BN1229" s="73"/>
      <c r="BO1229" s="73"/>
    </row>
    <row r="1230" spans="1:67" ht="22.5" customHeight="1" x14ac:dyDescent="0.2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133333</v>
      </c>
      <c r="G1230" s="20">
        <v>24952</v>
      </c>
      <c r="H1230" s="20">
        <v>47750</v>
      </c>
      <c r="I1230" s="20">
        <v>0</v>
      </c>
      <c r="J1230" s="20">
        <v>0</v>
      </c>
      <c r="K1230" s="20">
        <v>0</v>
      </c>
      <c r="L1230" s="20">
        <v>0</v>
      </c>
      <c r="M1230" s="20">
        <v>2952</v>
      </c>
      <c r="N1230" s="20">
        <v>2061</v>
      </c>
      <c r="O1230" s="20">
        <v>370</v>
      </c>
      <c r="P1230" s="20">
        <v>52644</v>
      </c>
      <c r="Q1230" s="20">
        <v>15683</v>
      </c>
      <c r="R1230" s="20">
        <v>5607</v>
      </c>
      <c r="S1230" s="20">
        <v>8208</v>
      </c>
      <c r="T1230" s="21">
        <v>21724</v>
      </c>
      <c r="U1230" s="54">
        <v>3976</v>
      </c>
      <c r="V1230" s="20">
        <v>10161</v>
      </c>
      <c r="W1230" s="20">
        <v>19504</v>
      </c>
      <c r="X1230" s="20">
        <v>0</v>
      </c>
      <c r="Y1230" s="21">
        <v>0</v>
      </c>
      <c r="Z1230" s="20">
        <v>60758</v>
      </c>
      <c r="AA1230" s="21">
        <v>13480</v>
      </c>
      <c r="AB1230" s="32">
        <v>0</v>
      </c>
      <c r="AC1230" s="20">
        <v>208021</v>
      </c>
      <c r="AD1230" s="20">
        <v>149734</v>
      </c>
      <c r="AE1230" s="20">
        <v>192822</v>
      </c>
      <c r="AF1230" s="20">
        <v>88798</v>
      </c>
      <c r="AG1230" s="20">
        <v>28409</v>
      </c>
      <c r="AH1230" s="20">
        <v>55530</v>
      </c>
      <c r="AI1230" s="21">
        <v>13233</v>
      </c>
      <c r="AJ1230" s="25">
        <v>19122</v>
      </c>
      <c r="AK1230" s="25">
        <v>31157</v>
      </c>
      <c r="AL1230" s="25">
        <v>6640</v>
      </c>
      <c r="AM1230" s="22">
        <v>11592</v>
      </c>
      <c r="AN1230" s="20">
        <v>108876</v>
      </c>
      <c r="AO1230" s="20">
        <v>7456</v>
      </c>
      <c r="AP1230" s="54">
        <v>1344553</v>
      </c>
      <c r="AQ1230" s="25">
        <v>59116</v>
      </c>
      <c r="AR1230" s="25">
        <v>130550</v>
      </c>
      <c r="AS1230" s="54">
        <v>65657</v>
      </c>
      <c r="AT1230" s="54">
        <v>42755</v>
      </c>
      <c r="AU1230" s="54">
        <v>60991</v>
      </c>
      <c r="AV1230" s="54">
        <v>22271</v>
      </c>
      <c r="AW1230" s="25">
        <f t="shared" si="76"/>
        <v>381340</v>
      </c>
      <c r="AX1230" s="165">
        <v>345332</v>
      </c>
      <c r="AY1230" s="98">
        <f t="shared" si="77"/>
        <v>2071225</v>
      </c>
      <c r="AZ1230" s="73"/>
      <c r="BA1230" s="20">
        <v>266741</v>
      </c>
      <c r="BB1230" s="20">
        <v>35416</v>
      </c>
      <c r="BC1230" s="19">
        <v>302157</v>
      </c>
      <c r="BD1230" s="19">
        <f t="shared" si="78"/>
        <v>2373382</v>
      </c>
      <c r="BF1230" s="20">
        <v>81281</v>
      </c>
      <c r="BG1230" s="21">
        <f t="shared" si="79"/>
        <v>2292101</v>
      </c>
      <c r="BI1230" s="73"/>
      <c r="BJ1230" s="73"/>
      <c r="BK1230" s="73"/>
      <c r="BL1230" s="73"/>
      <c r="BM1230" s="73"/>
      <c r="BN1230" s="73"/>
      <c r="BO1230" s="73"/>
    </row>
    <row r="1231" spans="1:67" ht="22.5" customHeight="1" x14ac:dyDescent="0.2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117410</v>
      </c>
      <c r="G1231" s="20">
        <v>40295</v>
      </c>
      <c r="H1231" s="20">
        <v>34380</v>
      </c>
      <c r="I1231" s="20">
        <v>0</v>
      </c>
      <c r="J1231" s="20">
        <v>0</v>
      </c>
      <c r="K1231" s="20">
        <v>0</v>
      </c>
      <c r="L1231" s="20">
        <v>0</v>
      </c>
      <c r="M1231" s="20">
        <v>2524</v>
      </c>
      <c r="N1231" s="20">
        <v>1585</v>
      </c>
      <c r="O1231" s="20">
        <v>592</v>
      </c>
      <c r="P1231" s="20">
        <v>36668</v>
      </c>
      <c r="Q1231" s="20">
        <v>12066</v>
      </c>
      <c r="R1231" s="20">
        <v>4584</v>
      </c>
      <c r="S1231" s="20">
        <v>12768</v>
      </c>
      <c r="T1231" s="21">
        <v>32586</v>
      </c>
      <c r="U1231" s="54">
        <v>1311</v>
      </c>
      <c r="V1231" s="20">
        <v>6774</v>
      </c>
      <c r="W1231" s="20">
        <v>18529</v>
      </c>
      <c r="X1231" s="20">
        <v>0</v>
      </c>
      <c r="Y1231" s="21">
        <v>0</v>
      </c>
      <c r="Z1231" s="20">
        <v>58881</v>
      </c>
      <c r="AA1231" s="21">
        <v>0</v>
      </c>
      <c r="AB1231" s="32">
        <v>0</v>
      </c>
      <c r="AC1231" s="20">
        <v>140125</v>
      </c>
      <c r="AD1231" s="20">
        <v>108471</v>
      </c>
      <c r="AE1231" s="20">
        <v>174692</v>
      </c>
      <c r="AF1231" s="20">
        <v>67648</v>
      </c>
      <c r="AG1231" s="20">
        <v>38651</v>
      </c>
      <c r="AH1231" s="20">
        <v>21199</v>
      </c>
      <c r="AI1231" s="21">
        <v>60150</v>
      </c>
      <c r="AJ1231" s="25">
        <v>14712</v>
      </c>
      <c r="AK1231" s="25">
        <v>31161</v>
      </c>
      <c r="AL1231" s="25">
        <v>5801</v>
      </c>
      <c r="AM1231" s="22">
        <v>11191</v>
      </c>
      <c r="AN1231" s="20">
        <v>187225</v>
      </c>
      <c r="AO1231" s="20">
        <v>17712</v>
      </c>
      <c r="AP1231" s="54">
        <v>1259691</v>
      </c>
      <c r="AQ1231" s="25">
        <v>58387</v>
      </c>
      <c r="AR1231" s="25">
        <v>161150</v>
      </c>
      <c r="AS1231" s="54">
        <v>58360</v>
      </c>
      <c r="AT1231" s="54">
        <v>64491</v>
      </c>
      <c r="AU1231" s="54">
        <v>49297</v>
      </c>
      <c r="AV1231" s="54">
        <v>21298</v>
      </c>
      <c r="AW1231" s="25">
        <f t="shared" si="76"/>
        <v>412983</v>
      </c>
      <c r="AX1231" s="165">
        <v>294872</v>
      </c>
      <c r="AY1231" s="98">
        <f t="shared" si="77"/>
        <v>1967546</v>
      </c>
      <c r="AZ1231" s="73"/>
      <c r="BA1231" s="20">
        <v>223269</v>
      </c>
      <c r="BB1231" s="20">
        <v>79378</v>
      </c>
      <c r="BC1231" s="19">
        <v>302647</v>
      </c>
      <c r="BD1231" s="19">
        <f t="shared" si="78"/>
        <v>2270193</v>
      </c>
      <c r="BF1231" s="20">
        <v>77730</v>
      </c>
      <c r="BG1231" s="21">
        <f t="shared" si="79"/>
        <v>2192463</v>
      </c>
      <c r="BI1231" s="73"/>
      <c r="BJ1231" s="73"/>
      <c r="BK1231" s="73"/>
      <c r="BL1231" s="73"/>
      <c r="BM1231" s="73"/>
      <c r="BN1231" s="73"/>
      <c r="BO1231" s="73"/>
    </row>
    <row r="1232" spans="1:67" ht="22.5" customHeight="1" x14ac:dyDescent="0.2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226968</v>
      </c>
      <c r="G1232" s="20">
        <v>40726</v>
      </c>
      <c r="H1232" s="20">
        <v>23111</v>
      </c>
      <c r="I1232" s="20">
        <v>1579</v>
      </c>
      <c r="J1232" s="20">
        <v>12380</v>
      </c>
      <c r="K1232" s="20">
        <v>6130</v>
      </c>
      <c r="L1232" s="20">
        <v>4070</v>
      </c>
      <c r="M1232" s="20">
        <v>9778</v>
      </c>
      <c r="N1232" s="20">
        <v>5936</v>
      </c>
      <c r="O1232" s="20">
        <v>333</v>
      </c>
      <c r="P1232" s="20">
        <v>16167</v>
      </c>
      <c r="Q1232" s="20">
        <v>25038</v>
      </c>
      <c r="R1232" s="20">
        <v>22829</v>
      </c>
      <c r="S1232" s="20">
        <v>31920</v>
      </c>
      <c r="T1232" s="21">
        <v>54310</v>
      </c>
      <c r="U1232" s="54">
        <v>17766</v>
      </c>
      <c r="V1232" s="20">
        <v>13548</v>
      </c>
      <c r="W1232" s="20">
        <v>9752</v>
      </c>
      <c r="X1232" s="20">
        <v>0</v>
      </c>
      <c r="Y1232" s="21">
        <v>0</v>
      </c>
      <c r="Z1232" s="20">
        <v>101013</v>
      </c>
      <c r="AA1232" s="21">
        <v>0</v>
      </c>
      <c r="AB1232" s="32">
        <v>0</v>
      </c>
      <c r="AC1232" s="20">
        <v>409004</v>
      </c>
      <c r="AD1232" s="20">
        <v>186736</v>
      </c>
      <c r="AE1232" s="20">
        <v>475632</v>
      </c>
      <c r="AF1232" s="20">
        <v>179782</v>
      </c>
      <c r="AG1232" s="20">
        <v>57646</v>
      </c>
      <c r="AH1232" s="20">
        <v>60595</v>
      </c>
      <c r="AI1232" s="21">
        <v>7619</v>
      </c>
      <c r="AJ1232" s="25">
        <v>33455</v>
      </c>
      <c r="AK1232" s="25">
        <v>39760</v>
      </c>
      <c r="AL1232" s="25">
        <v>10148</v>
      </c>
      <c r="AM1232" s="22">
        <v>20275</v>
      </c>
      <c r="AN1232" s="20">
        <v>129750</v>
      </c>
      <c r="AO1232" s="20">
        <v>4397</v>
      </c>
      <c r="AP1232" s="54">
        <v>2238153</v>
      </c>
      <c r="AQ1232" s="25">
        <v>66152</v>
      </c>
      <c r="AR1232" s="25">
        <v>143103</v>
      </c>
      <c r="AS1232" s="54">
        <v>62628</v>
      </c>
      <c r="AT1232" s="54">
        <v>57799</v>
      </c>
      <c r="AU1232" s="54">
        <v>61535</v>
      </c>
      <c r="AV1232" s="54">
        <v>45182</v>
      </c>
      <c r="AW1232" s="25">
        <f t="shared" si="76"/>
        <v>436399</v>
      </c>
      <c r="AX1232" s="165">
        <v>443199</v>
      </c>
      <c r="AY1232" s="98">
        <f t="shared" si="77"/>
        <v>3117751</v>
      </c>
      <c r="AZ1232" s="73"/>
      <c r="BA1232" s="20">
        <v>420964</v>
      </c>
      <c r="BB1232" s="20">
        <v>21035</v>
      </c>
      <c r="BC1232" s="19">
        <v>441999</v>
      </c>
      <c r="BD1232" s="19">
        <f t="shared" si="78"/>
        <v>3559750</v>
      </c>
      <c r="BF1232" s="20">
        <v>164896</v>
      </c>
      <c r="BG1232" s="21">
        <f t="shared" si="79"/>
        <v>3394854</v>
      </c>
      <c r="BI1232" s="73"/>
      <c r="BJ1232" s="73"/>
      <c r="BK1232" s="73"/>
      <c r="BL1232" s="73"/>
      <c r="BM1232" s="73"/>
      <c r="BN1232" s="73"/>
      <c r="BO1232" s="73"/>
    </row>
    <row r="1233" spans="1:67" ht="22.5" customHeight="1" x14ac:dyDescent="0.2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172985</v>
      </c>
      <c r="G1233" s="20">
        <v>42231</v>
      </c>
      <c r="H1233" s="20">
        <v>27122</v>
      </c>
      <c r="I1233" s="20">
        <v>0</v>
      </c>
      <c r="J1233" s="20">
        <v>10440</v>
      </c>
      <c r="K1233" s="20">
        <v>5416</v>
      </c>
      <c r="L1233" s="20">
        <v>7272</v>
      </c>
      <c r="M1233" s="20">
        <v>0</v>
      </c>
      <c r="N1233" s="20">
        <v>3623</v>
      </c>
      <c r="O1233" s="20">
        <v>0</v>
      </c>
      <c r="P1233" s="20">
        <v>4174</v>
      </c>
      <c r="Q1233" s="20">
        <v>20026</v>
      </c>
      <c r="R1233" s="20">
        <v>14374</v>
      </c>
      <c r="S1233" s="20">
        <v>32832</v>
      </c>
      <c r="T1233" s="21">
        <v>43448</v>
      </c>
      <c r="U1233" s="54">
        <v>7741</v>
      </c>
      <c r="V1233" s="20">
        <v>12419</v>
      </c>
      <c r="W1233" s="20">
        <v>19504</v>
      </c>
      <c r="X1233" s="20">
        <v>0</v>
      </c>
      <c r="Y1233" s="21">
        <v>0</v>
      </c>
      <c r="Z1233" s="20">
        <v>90239</v>
      </c>
      <c r="AA1233" s="21">
        <v>21568</v>
      </c>
      <c r="AB1233" s="32">
        <v>0</v>
      </c>
      <c r="AC1233" s="20">
        <v>252816</v>
      </c>
      <c r="AD1233" s="20">
        <v>159430</v>
      </c>
      <c r="AE1233" s="20">
        <v>261084</v>
      </c>
      <c r="AF1233" s="20">
        <v>100423</v>
      </c>
      <c r="AG1233" s="20">
        <v>39711</v>
      </c>
      <c r="AH1233" s="20">
        <v>71757</v>
      </c>
      <c r="AI1233" s="21">
        <v>34085</v>
      </c>
      <c r="AJ1233" s="25">
        <v>25361</v>
      </c>
      <c r="AK1233" s="25">
        <v>38587</v>
      </c>
      <c r="AL1233" s="25">
        <v>6773</v>
      </c>
      <c r="AM1233" s="22">
        <v>14953</v>
      </c>
      <c r="AN1233" s="20">
        <v>83273</v>
      </c>
      <c r="AO1233" s="20">
        <v>10484</v>
      </c>
      <c r="AP1233" s="54">
        <v>1634151</v>
      </c>
      <c r="AQ1233" s="25">
        <v>57231</v>
      </c>
      <c r="AR1233" s="25">
        <v>98505</v>
      </c>
      <c r="AS1233" s="54">
        <v>65717</v>
      </c>
      <c r="AT1233" s="54">
        <v>29042</v>
      </c>
      <c r="AU1233" s="54">
        <v>77731</v>
      </c>
      <c r="AV1233" s="54">
        <v>29522</v>
      </c>
      <c r="AW1233" s="25">
        <f t="shared" si="76"/>
        <v>357748</v>
      </c>
      <c r="AX1233" s="165">
        <v>309874</v>
      </c>
      <c r="AY1233" s="98">
        <f t="shared" si="77"/>
        <v>2301773</v>
      </c>
      <c r="AZ1233" s="73"/>
      <c r="BA1233" s="20">
        <v>337117</v>
      </c>
      <c r="BB1233" s="20">
        <v>48543</v>
      </c>
      <c r="BC1233" s="19">
        <v>385660</v>
      </c>
      <c r="BD1233" s="19">
        <f t="shared" si="78"/>
        <v>2687433</v>
      </c>
      <c r="BF1233" s="20">
        <v>107744</v>
      </c>
      <c r="BG1233" s="21">
        <f t="shared" si="79"/>
        <v>2579689</v>
      </c>
      <c r="BI1233" s="73"/>
      <c r="BJ1233" s="73"/>
      <c r="BK1233" s="73"/>
      <c r="BL1233" s="73"/>
      <c r="BM1233" s="73"/>
      <c r="BN1233" s="73"/>
      <c r="BO1233" s="73"/>
    </row>
    <row r="1234" spans="1:67" ht="22.5" customHeight="1" x14ac:dyDescent="0.2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519854</v>
      </c>
      <c r="G1234" s="20">
        <v>191511</v>
      </c>
      <c r="H1234" s="20">
        <v>156047</v>
      </c>
      <c r="I1234" s="20">
        <v>0</v>
      </c>
      <c r="J1234" s="20">
        <v>0</v>
      </c>
      <c r="K1234" s="20">
        <v>0</v>
      </c>
      <c r="L1234" s="20">
        <v>0</v>
      </c>
      <c r="M1234" s="20">
        <v>12530</v>
      </c>
      <c r="N1234" s="20">
        <v>13496</v>
      </c>
      <c r="O1234" s="20">
        <v>296</v>
      </c>
      <c r="P1234" s="20">
        <v>283268</v>
      </c>
      <c r="Q1234" s="20">
        <v>50671</v>
      </c>
      <c r="R1234" s="20">
        <v>100615</v>
      </c>
      <c r="S1234" s="20">
        <v>108528</v>
      </c>
      <c r="T1234" s="21">
        <v>110792</v>
      </c>
      <c r="U1234" s="54">
        <v>61250</v>
      </c>
      <c r="V1234" s="20">
        <v>40644</v>
      </c>
      <c r="W1234" s="20">
        <v>44859</v>
      </c>
      <c r="X1234" s="20">
        <v>0</v>
      </c>
      <c r="Y1234" s="21">
        <v>0</v>
      </c>
      <c r="Z1234" s="20">
        <v>268529</v>
      </c>
      <c r="AA1234" s="21">
        <v>0</v>
      </c>
      <c r="AB1234" s="32">
        <v>0</v>
      </c>
      <c r="AC1234" s="20">
        <v>1035193</v>
      </c>
      <c r="AD1234" s="20">
        <v>528297</v>
      </c>
      <c r="AE1234" s="20">
        <v>679464</v>
      </c>
      <c r="AF1234" s="20">
        <v>424589</v>
      </c>
      <c r="AG1234" s="20">
        <v>157059</v>
      </c>
      <c r="AH1234" s="20">
        <v>261327</v>
      </c>
      <c r="AI1234" s="21">
        <v>126716</v>
      </c>
      <c r="AJ1234" s="25">
        <v>54417</v>
      </c>
      <c r="AK1234" s="25">
        <v>77270</v>
      </c>
      <c r="AL1234" s="25">
        <v>21499</v>
      </c>
      <c r="AM1234" s="22">
        <v>37591</v>
      </c>
      <c r="AN1234" s="20">
        <v>709005</v>
      </c>
      <c r="AO1234" s="20">
        <v>51114</v>
      </c>
      <c r="AP1234" s="54">
        <v>6126431</v>
      </c>
      <c r="AQ1234" s="25">
        <v>125776</v>
      </c>
      <c r="AR1234" s="25">
        <v>170918</v>
      </c>
      <c r="AS1234" s="54">
        <v>113354</v>
      </c>
      <c r="AT1234" s="54">
        <v>65731</v>
      </c>
      <c r="AU1234" s="54">
        <v>123913</v>
      </c>
      <c r="AV1234" s="54">
        <v>118532</v>
      </c>
      <c r="AW1234" s="25">
        <f t="shared" si="76"/>
        <v>718224</v>
      </c>
      <c r="AX1234" s="165">
        <v>2075062</v>
      </c>
      <c r="AY1234" s="98">
        <f t="shared" si="77"/>
        <v>8919717</v>
      </c>
      <c r="AZ1234" s="73"/>
      <c r="BA1234" s="20">
        <v>659319</v>
      </c>
      <c r="BB1234" s="20">
        <v>241984</v>
      </c>
      <c r="BC1234" s="19">
        <v>901303</v>
      </c>
      <c r="BD1234" s="19">
        <f t="shared" si="78"/>
        <v>9821020</v>
      </c>
      <c r="BF1234" s="20">
        <v>432600</v>
      </c>
      <c r="BG1234" s="21">
        <f t="shared" si="79"/>
        <v>9388420</v>
      </c>
      <c r="BI1234" s="73"/>
      <c r="BJ1234" s="73"/>
      <c r="BK1234" s="73"/>
      <c r="BL1234" s="73"/>
      <c r="BM1234" s="73"/>
      <c r="BN1234" s="73"/>
      <c r="BO1234" s="73"/>
    </row>
    <row r="1235" spans="1:67" ht="22.5" customHeight="1" x14ac:dyDescent="0.2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164444</v>
      </c>
      <c r="G1235" s="20">
        <v>18499</v>
      </c>
      <c r="H1235" s="20">
        <v>24066</v>
      </c>
      <c r="I1235" s="20">
        <v>2115</v>
      </c>
      <c r="J1235" s="20">
        <v>6046</v>
      </c>
      <c r="K1235" s="20">
        <v>3488</v>
      </c>
      <c r="L1235" s="20">
        <v>7064</v>
      </c>
      <c r="M1235" s="20">
        <v>3450</v>
      </c>
      <c r="N1235" s="20">
        <v>3666</v>
      </c>
      <c r="O1235" s="20">
        <v>0</v>
      </c>
      <c r="P1235" s="20">
        <v>62201</v>
      </c>
      <c r="Q1235" s="20">
        <v>18969</v>
      </c>
      <c r="R1235" s="20">
        <v>18290</v>
      </c>
      <c r="S1235" s="20">
        <v>15504</v>
      </c>
      <c r="T1235" s="21">
        <v>21724</v>
      </c>
      <c r="U1235" s="54">
        <v>6218</v>
      </c>
      <c r="V1235" s="20">
        <v>11290</v>
      </c>
      <c r="W1235" s="20">
        <v>9752</v>
      </c>
      <c r="X1235" s="20">
        <v>0</v>
      </c>
      <c r="Y1235" s="21">
        <v>0</v>
      </c>
      <c r="Z1235" s="20">
        <v>64122</v>
      </c>
      <c r="AA1235" s="21">
        <v>14154</v>
      </c>
      <c r="AB1235" s="32">
        <v>0</v>
      </c>
      <c r="AC1235" s="20">
        <v>265291</v>
      </c>
      <c r="AD1235" s="20">
        <v>189232</v>
      </c>
      <c r="AE1235" s="20">
        <v>247431</v>
      </c>
      <c r="AF1235" s="20">
        <v>117903</v>
      </c>
      <c r="AG1235" s="20">
        <v>35533</v>
      </c>
      <c r="AH1235" s="20">
        <v>26358</v>
      </c>
      <c r="AI1235" s="21">
        <v>10025</v>
      </c>
      <c r="AJ1235" s="25">
        <v>25520</v>
      </c>
      <c r="AK1235" s="25">
        <v>32842</v>
      </c>
      <c r="AL1235" s="25">
        <v>6604</v>
      </c>
      <c r="AM1235" s="22">
        <v>14962</v>
      </c>
      <c r="AN1235" s="20">
        <v>75397</v>
      </c>
      <c r="AO1235" s="20">
        <v>3184</v>
      </c>
      <c r="AP1235" s="54">
        <v>1525344</v>
      </c>
      <c r="AQ1235" s="25">
        <v>61512</v>
      </c>
      <c r="AR1235" s="25">
        <v>117820</v>
      </c>
      <c r="AS1235" s="54">
        <v>59914</v>
      </c>
      <c r="AT1235" s="54">
        <v>39726</v>
      </c>
      <c r="AU1235" s="54">
        <v>58198</v>
      </c>
      <c r="AV1235" s="54">
        <v>27315</v>
      </c>
      <c r="AW1235" s="25">
        <f t="shared" si="76"/>
        <v>364485</v>
      </c>
      <c r="AX1235" s="165">
        <v>197112</v>
      </c>
      <c r="AY1235" s="98">
        <f t="shared" si="77"/>
        <v>2086941</v>
      </c>
      <c r="AZ1235" s="73"/>
      <c r="BA1235" s="20">
        <v>338922</v>
      </c>
      <c r="BB1235" s="20">
        <v>13218</v>
      </c>
      <c r="BC1235" s="19">
        <v>352140</v>
      </c>
      <c r="BD1235" s="19">
        <f t="shared" si="78"/>
        <v>2439081</v>
      </c>
      <c r="BF1235" s="20">
        <v>99690</v>
      </c>
      <c r="BG1235" s="21">
        <f t="shared" si="79"/>
        <v>2339391</v>
      </c>
      <c r="BI1235" s="73"/>
      <c r="BJ1235" s="73"/>
      <c r="BK1235" s="73"/>
      <c r="BL1235" s="73"/>
      <c r="BM1235" s="73"/>
      <c r="BN1235" s="73"/>
      <c r="BO1235" s="73"/>
    </row>
    <row r="1236" spans="1:67" ht="22.5" customHeight="1" x14ac:dyDescent="0.2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180625</v>
      </c>
      <c r="G1236" s="20">
        <v>38933</v>
      </c>
      <c r="H1236" s="20">
        <v>42784</v>
      </c>
      <c r="I1236" s="20">
        <v>0</v>
      </c>
      <c r="J1236" s="20">
        <v>10101</v>
      </c>
      <c r="K1236" s="20">
        <v>12883</v>
      </c>
      <c r="L1236" s="20">
        <v>19236</v>
      </c>
      <c r="M1236" s="20">
        <v>0</v>
      </c>
      <c r="N1236" s="20">
        <v>4097</v>
      </c>
      <c r="O1236" s="20">
        <v>0</v>
      </c>
      <c r="P1236" s="20">
        <v>98214</v>
      </c>
      <c r="Q1236" s="20">
        <v>19728</v>
      </c>
      <c r="R1236" s="20">
        <v>39427</v>
      </c>
      <c r="S1236" s="20">
        <v>27360</v>
      </c>
      <c r="T1236" s="21">
        <v>32586</v>
      </c>
      <c r="U1236" s="54">
        <v>9137</v>
      </c>
      <c r="V1236" s="20">
        <v>10161</v>
      </c>
      <c r="W1236" s="20">
        <v>9752</v>
      </c>
      <c r="X1236" s="20">
        <v>0</v>
      </c>
      <c r="Y1236" s="21">
        <v>0</v>
      </c>
      <c r="Z1236" s="20">
        <v>94647</v>
      </c>
      <c r="AA1236" s="21">
        <v>0</v>
      </c>
      <c r="AB1236" s="32">
        <v>0</v>
      </c>
      <c r="AC1236" s="20">
        <v>393907</v>
      </c>
      <c r="AD1236" s="20">
        <v>193961</v>
      </c>
      <c r="AE1236" s="20">
        <v>251615</v>
      </c>
      <c r="AF1236" s="20">
        <v>108726</v>
      </c>
      <c r="AG1236" s="20">
        <v>44110</v>
      </c>
      <c r="AH1236" s="20">
        <v>79542</v>
      </c>
      <c r="AI1236" s="21">
        <v>16441</v>
      </c>
      <c r="AJ1236" s="25">
        <v>27122</v>
      </c>
      <c r="AK1236" s="25">
        <v>38044</v>
      </c>
      <c r="AL1236" s="25">
        <v>6967</v>
      </c>
      <c r="AM1236" s="22">
        <v>15713</v>
      </c>
      <c r="AN1236" s="20">
        <v>54095</v>
      </c>
      <c r="AO1236" s="20">
        <v>8286</v>
      </c>
      <c r="AP1236" s="54">
        <v>1888200</v>
      </c>
      <c r="AQ1236" s="25">
        <v>50299</v>
      </c>
      <c r="AR1236" s="25">
        <v>91072</v>
      </c>
      <c r="AS1236" s="54">
        <v>56558</v>
      </c>
      <c r="AT1236" s="54">
        <v>37992</v>
      </c>
      <c r="AU1236" s="54">
        <v>65039</v>
      </c>
      <c r="AV1236" s="54">
        <v>31425</v>
      </c>
      <c r="AW1236" s="25">
        <f t="shared" si="76"/>
        <v>332385</v>
      </c>
      <c r="AX1236" s="165">
        <v>214098</v>
      </c>
      <c r="AY1236" s="98">
        <f t="shared" si="77"/>
        <v>2434683</v>
      </c>
      <c r="AZ1236" s="73"/>
      <c r="BA1236" s="20">
        <v>357333</v>
      </c>
      <c r="BB1236" s="20">
        <v>39153</v>
      </c>
      <c r="BC1236" s="19">
        <v>396486</v>
      </c>
      <c r="BD1236" s="19">
        <f t="shared" si="78"/>
        <v>2831169</v>
      </c>
      <c r="BF1236" s="20">
        <v>114690</v>
      </c>
      <c r="BG1236" s="21">
        <f t="shared" si="79"/>
        <v>2716479</v>
      </c>
      <c r="BI1236" s="73"/>
      <c r="BJ1236" s="73"/>
      <c r="BK1236" s="73"/>
      <c r="BL1236" s="73"/>
      <c r="BM1236" s="73"/>
      <c r="BN1236" s="73"/>
      <c r="BO1236" s="73"/>
    </row>
    <row r="1237" spans="1:67" ht="22.5" customHeight="1" x14ac:dyDescent="0.2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150556</v>
      </c>
      <c r="G1237" s="20">
        <v>25955</v>
      </c>
      <c r="H1237" s="20">
        <v>38009</v>
      </c>
      <c r="I1237" s="20">
        <v>2792</v>
      </c>
      <c r="J1237" s="20">
        <v>20377</v>
      </c>
      <c r="K1237" s="20">
        <v>21512</v>
      </c>
      <c r="L1237" s="20">
        <v>13252</v>
      </c>
      <c r="M1237" s="20">
        <v>3660</v>
      </c>
      <c r="N1237" s="20">
        <v>2869</v>
      </c>
      <c r="O1237" s="20">
        <v>111</v>
      </c>
      <c r="P1237" s="20">
        <v>160308</v>
      </c>
      <c r="Q1237" s="20">
        <v>17556</v>
      </c>
      <c r="R1237" s="20">
        <v>8767</v>
      </c>
      <c r="S1237" s="20">
        <v>20064</v>
      </c>
      <c r="T1237" s="21">
        <v>32586</v>
      </c>
      <c r="U1237" s="54">
        <v>10406</v>
      </c>
      <c r="V1237" s="20">
        <v>13548</v>
      </c>
      <c r="W1237" s="20">
        <v>9752</v>
      </c>
      <c r="X1237" s="20">
        <v>0</v>
      </c>
      <c r="Y1237" s="21">
        <v>0</v>
      </c>
      <c r="Z1237" s="20">
        <v>75251</v>
      </c>
      <c r="AA1237" s="21">
        <v>0</v>
      </c>
      <c r="AB1237" s="32">
        <v>0</v>
      </c>
      <c r="AC1237" s="20">
        <v>229273</v>
      </c>
      <c r="AD1237" s="20">
        <v>168420</v>
      </c>
      <c r="AE1237" s="20">
        <v>228347</v>
      </c>
      <c r="AF1237" s="20">
        <v>95878</v>
      </c>
      <c r="AG1237" s="20">
        <v>30503</v>
      </c>
      <c r="AH1237" s="20">
        <v>46150</v>
      </c>
      <c r="AI1237" s="21">
        <v>8822</v>
      </c>
      <c r="AJ1237" s="25">
        <v>22547</v>
      </c>
      <c r="AK1237" s="25">
        <v>32980</v>
      </c>
      <c r="AL1237" s="25">
        <v>6656</v>
      </c>
      <c r="AM1237" s="22">
        <v>13479</v>
      </c>
      <c r="AN1237" s="20">
        <v>82606</v>
      </c>
      <c r="AO1237" s="20">
        <v>5714</v>
      </c>
      <c r="AP1237" s="54">
        <v>1598706</v>
      </c>
      <c r="AQ1237" s="25">
        <v>67344</v>
      </c>
      <c r="AR1237" s="25">
        <v>109116</v>
      </c>
      <c r="AS1237" s="54">
        <v>71015</v>
      </c>
      <c r="AT1237" s="54">
        <v>44359</v>
      </c>
      <c r="AU1237" s="54">
        <v>53508</v>
      </c>
      <c r="AV1237" s="54">
        <v>32387</v>
      </c>
      <c r="AW1237" s="25">
        <f t="shared" si="76"/>
        <v>377729</v>
      </c>
      <c r="AX1237" s="165">
        <v>338457</v>
      </c>
      <c r="AY1237" s="98">
        <f t="shared" si="77"/>
        <v>2314892</v>
      </c>
      <c r="AZ1237" s="73"/>
      <c r="BA1237" s="20">
        <v>304931</v>
      </c>
      <c r="BB1237" s="20">
        <v>26459</v>
      </c>
      <c r="BC1237" s="19">
        <v>331390</v>
      </c>
      <c r="BD1237" s="19">
        <f t="shared" si="78"/>
        <v>2646282</v>
      </c>
      <c r="BF1237" s="20">
        <v>118202</v>
      </c>
      <c r="BG1237" s="21">
        <f t="shared" si="79"/>
        <v>2528080</v>
      </c>
      <c r="BI1237" s="73"/>
      <c r="BJ1237" s="73"/>
      <c r="BK1237" s="73"/>
      <c r="BL1237" s="73"/>
      <c r="BM1237" s="73"/>
      <c r="BN1237" s="73"/>
      <c r="BO1237" s="73"/>
    </row>
    <row r="1238" spans="1:67" ht="22.5" customHeight="1" x14ac:dyDescent="0.2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194513</v>
      </c>
      <c r="G1238" s="20">
        <v>82025</v>
      </c>
      <c r="H1238" s="20">
        <v>60929</v>
      </c>
      <c r="I1238" s="20">
        <v>0</v>
      </c>
      <c r="J1238" s="20">
        <v>0</v>
      </c>
      <c r="K1238" s="20">
        <v>14443</v>
      </c>
      <c r="L1238" s="20">
        <v>14284</v>
      </c>
      <c r="M1238" s="20">
        <v>0</v>
      </c>
      <c r="N1238" s="20">
        <v>4124</v>
      </c>
      <c r="O1238" s="20">
        <v>0</v>
      </c>
      <c r="P1238" s="20">
        <v>30165</v>
      </c>
      <c r="Q1238" s="20">
        <v>28401</v>
      </c>
      <c r="R1238" s="20">
        <v>39739</v>
      </c>
      <c r="S1238" s="20">
        <v>37392</v>
      </c>
      <c r="T1238" s="21">
        <v>43448</v>
      </c>
      <c r="U1238" s="54">
        <v>14847</v>
      </c>
      <c r="V1238" s="20">
        <v>19193</v>
      </c>
      <c r="W1238" s="20">
        <v>39008</v>
      </c>
      <c r="X1238" s="20">
        <v>0</v>
      </c>
      <c r="Y1238" s="21">
        <v>0</v>
      </c>
      <c r="Z1238" s="20">
        <v>111787</v>
      </c>
      <c r="AA1238" s="21">
        <v>0</v>
      </c>
      <c r="AB1238" s="32">
        <v>0</v>
      </c>
      <c r="AC1238" s="20">
        <v>198637</v>
      </c>
      <c r="AD1238" s="20">
        <v>247187</v>
      </c>
      <c r="AE1238" s="20">
        <v>266369</v>
      </c>
      <c r="AF1238" s="20">
        <v>126817</v>
      </c>
      <c r="AG1238" s="20">
        <v>47709</v>
      </c>
      <c r="AH1238" s="20">
        <v>120908</v>
      </c>
      <c r="AI1238" s="21">
        <v>36892</v>
      </c>
      <c r="AJ1238" s="25">
        <v>27220</v>
      </c>
      <c r="AK1238" s="25">
        <v>43906</v>
      </c>
      <c r="AL1238" s="25">
        <v>9318</v>
      </c>
      <c r="AM1238" s="22">
        <v>16819</v>
      </c>
      <c r="AN1238" s="20">
        <v>85548</v>
      </c>
      <c r="AO1238" s="20">
        <v>16820</v>
      </c>
      <c r="AP1238" s="54">
        <v>1978448</v>
      </c>
      <c r="AQ1238" s="25">
        <v>71700</v>
      </c>
      <c r="AR1238" s="25">
        <v>122267</v>
      </c>
      <c r="AS1238" s="54">
        <v>87245</v>
      </c>
      <c r="AT1238" s="54">
        <v>49203</v>
      </c>
      <c r="AU1238" s="54">
        <v>70285</v>
      </c>
      <c r="AV1238" s="54">
        <v>40810</v>
      </c>
      <c r="AW1238" s="25">
        <f t="shared" si="76"/>
        <v>441510</v>
      </c>
      <c r="AX1238" s="165">
        <v>552129</v>
      </c>
      <c r="AY1238" s="98">
        <f t="shared" si="77"/>
        <v>2972087</v>
      </c>
      <c r="AZ1238" s="73"/>
      <c r="BA1238" s="20">
        <v>358435</v>
      </c>
      <c r="BB1238" s="20">
        <v>84551</v>
      </c>
      <c r="BC1238" s="19">
        <v>442986</v>
      </c>
      <c r="BD1238" s="19">
        <f t="shared" si="78"/>
        <v>3415073</v>
      </c>
      <c r="BF1238" s="20">
        <v>148940</v>
      </c>
      <c r="BG1238" s="21">
        <f t="shared" si="79"/>
        <v>3266133</v>
      </c>
      <c r="BI1238" s="73"/>
      <c r="BJ1238" s="73"/>
      <c r="BK1238" s="73"/>
      <c r="BL1238" s="73"/>
      <c r="BM1238" s="73"/>
      <c r="BN1238" s="73"/>
      <c r="BO1238" s="73"/>
    </row>
    <row r="1239" spans="1:67" ht="22.5" customHeight="1" x14ac:dyDescent="0.2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279560</v>
      </c>
      <c r="G1239" s="20">
        <v>93497</v>
      </c>
      <c r="H1239" s="20">
        <v>91680</v>
      </c>
      <c r="I1239" s="20">
        <v>0</v>
      </c>
      <c r="J1239" s="20">
        <v>0</v>
      </c>
      <c r="K1239" s="20">
        <v>15188</v>
      </c>
      <c r="L1239" s="20">
        <v>18183</v>
      </c>
      <c r="M1239" s="20">
        <v>6334</v>
      </c>
      <c r="N1239" s="20">
        <v>6313</v>
      </c>
      <c r="O1239" s="20">
        <v>37</v>
      </c>
      <c r="P1239" s="20">
        <v>229245</v>
      </c>
      <c r="Q1239" s="20">
        <v>28640</v>
      </c>
      <c r="R1239" s="20">
        <v>32085</v>
      </c>
      <c r="S1239" s="20">
        <v>62016</v>
      </c>
      <c r="T1239" s="21">
        <v>54310</v>
      </c>
      <c r="U1239" s="54">
        <v>19796</v>
      </c>
      <c r="V1239" s="20">
        <v>18064</v>
      </c>
      <c r="W1239" s="20">
        <v>29256</v>
      </c>
      <c r="X1239" s="20">
        <v>0</v>
      </c>
      <c r="Y1239" s="21">
        <v>0</v>
      </c>
      <c r="Z1239" s="20">
        <v>151674</v>
      </c>
      <c r="AA1239" s="21">
        <v>19546</v>
      </c>
      <c r="AB1239" s="32">
        <v>0</v>
      </c>
      <c r="AC1239" s="20">
        <v>520150</v>
      </c>
      <c r="AD1239" s="20">
        <v>246645</v>
      </c>
      <c r="AE1239" s="20">
        <v>368468</v>
      </c>
      <c r="AF1239" s="20">
        <v>180306</v>
      </c>
      <c r="AG1239" s="20">
        <v>72556</v>
      </c>
      <c r="AH1239" s="20">
        <v>160586</v>
      </c>
      <c r="AI1239" s="21">
        <v>69774</v>
      </c>
      <c r="AJ1239" s="25">
        <v>34742</v>
      </c>
      <c r="AK1239" s="25">
        <v>50686</v>
      </c>
      <c r="AL1239" s="25">
        <v>11847</v>
      </c>
      <c r="AM1239" s="22">
        <v>21716</v>
      </c>
      <c r="AN1239" s="20">
        <v>329218</v>
      </c>
      <c r="AO1239" s="20">
        <v>20387</v>
      </c>
      <c r="AP1239" s="54">
        <v>3242505</v>
      </c>
      <c r="AQ1239" s="25">
        <v>82976</v>
      </c>
      <c r="AR1239" s="25">
        <v>122162</v>
      </c>
      <c r="AS1239" s="54">
        <v>91919</v>
      </c>
      <c r="AT1239" s="54">
        <v>50130</v>
      </c>
      <c r="AU1239" s="54">
        <v>81462</v>
      </c>
      <c r="AV1239" s="54">
        <v>54594</v>
      </c>
      <c r="AW1239" s="25">
        <f t="shared" si="76"/>
        <v>483243</v>
      </c>
      <c r="AX1239" s="165">
        <v>737966</v>
      </c>
      <c r="AY1239" s="98">
        <f t="shared" si="77"/>
        <v>4463714</v>
      </c>
      <c r="AZ1239" s="73"/>
      <c r="BA1239" s="20">
        <v>433770</v>
      </c>
      <c r="BB1239" s="20">
        <v>105746</v>
      </c>
      <c r="BC1239" s="19">
        <v>539516</v>
      </c>
      <c r="BD1239" s="19">
        <f t="shared" si="78"/>
        <v>5003230</v>
      </c>
      <c r="BF1239" s="20">
        <v>199249</v>
      </c>
      <c r="BG1239" s="21">
        <f t="shared" si="79"/>
        <v>4803981</v>
      </c>
      <c r="BI1239" s="73"/>
      <c r="BJ1239" s="73"/>
      <c r="BK1239" s="73"/>
      <c r="BL1239" s="73"/>
      <c r="BM1239" s="73"/>
      <c r="BN1239" s="73"/>
      <c r="BO1239" s="73"/>
    </row>
    <row r="1240" spans="1:67" ht="22.5" customHeight="1" x14ac:dyDescent="0.2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261355</v>
      </c>
      <c r="G1240" s="20">
        <v>121890</v>
      </c>
      <c r="H1240" s="20">
        <v>109634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4925</v>
      </c>
      <c r="O1240" s="20">
        <v>0</v>
      </c>
      <c r="P1240" s="20">
        <v>112067</v>
      </c>
      <c r="Q1240" s="20">
        <v>27327</v>
      </c>
      <c r="R1240" s="20">
        <v>37603</v>
      </c>
      <c r="S1240" s="20">
        <v>43776</v>
      </c>
      <c r="T1240" s="21">
        <v>97758</v>
      </c>
      <c r="U1240" s="54">
        <v>30287</v>
      </c>
      <c r="V1240" s="20">
        <v>28225</v>
      </c>
      <c r="W1240" s="20">
        <v>48760</v>
      </c>
      <c r="X1240" s="20">
        <v>0</v>
      </c>
      <c r="Y1240" s="21">
        <v>0</v>
      </c>
      <c r="Z1240" s="20">
        <v>139442</v>
      </c>
      <c r="AA1240" s="21">
        <v>0</v>
      </c>
      <c r="AB1240" s="32">
        <v>0</v>
      </c>
      <c r="AC1240" s="20">
        <v>449300</v>
      </c>
      <c r="AD1240" s="20">
        <v>410861</v>
      </c>
      <c r="AE1240" s="20">
        <v>352173</v>
      </c>
      <c r="AF1240" s="20">
        <v>172265</v>
      </c>
      <c r="AG1240" s="20">
        <v>66042</v>
      </c>
      <c r="AH1240" s="20">
        <v>136010</v>
      </c>
      <c r="AI1240" s="21">
        <v>189673</v>
      </c>
      <c r="AJ1240" s="25">
        <v>29999</v>
      </c>
      <c r="AK1240" s="25">
        <v>49729</v>
      </c>
      <c r="AL1240" s="25">
        <v>11316</v>
      </c>
      <c r="AM1240" s="22">
        <v>19697</v>
      </c>
      <c r="AN1240" s="20">
        <v>412412</v>
      </c>
      <c r="AO1240" s="20">
        <v>43730</v>
      </c>
      <c r="AP1240" s="54">
        <v>3406256</v>
      </c>
      <c r="AQ1240" s="25">
        <v>81109</v>
      </c>
      <c r="AR1240" s="25">
        <v>137788</v>
      </c>
      <c r="AS1240" s="54">
        <v>106380</v>
      </c>
      <c r="AT1240" s="54">
        <v>51071</v>
      </c>
      <c r="AU1240" s="54">
        <v>83586</v>
      </c>
      <c r="AV1240" s="54">
        <v>55818</v>
      </c>
      <c r="AW1240" s="25">
        <f t="shared" si="76"/>
        <v>515752</v>
      </c>
      <c r="AX1240" s="165">
        <v>916732</v>
      </c>
      <c r="AY1240" s="98">
        <f t="shared" si="77"/>
        <v>4838740</v>
      </c>
      <c r="AZ1240" s="73"/>
      <c r="BA1240" s="20">
        <v>386916</v>
      </c>
      <c r="BB1240" s="20">
        <v>203993</v>
      </c>
      <c r="BC1240" s="19">
        <v>590909</v>
      </c>
      <c r="BD1240" s="19">
        <f t="shared" si="78"/>
        <v>5429649</v>
      </c>
      <c r="BF1240" s="20">
        <v>203716</v>
      </c>
      <c r="BG1240" s="21">
        <f t="shared" si="79"/>
        <v>5225933</v>
      </c>
      <c r="BI1240" s="73"/>
      <c r="BJ1240" s="73"/>
      <c r="BK1240" s="73"/>
      <c r="BL1240" s="73"/>
      <c r="BM1240" s="73"/>
      <c r="BN1240" s="73"/>
      <c r="BO1240" s="73"/>
    </row>
    <row r="1241" spans="1:67" ht="22.5" customHeight="1" x14ac:dyDescent="0.2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388229</v>
      </c>
      <c r="G1241" s="20">
        <v>108410</v>
      </c>
      <c r="H1241" s="20">
        <v>79265</v>
      </c>
      <c r="I1241" s="20">
        <v>0</v>
      </c>
      <c r="J1241" s="20">
        <v>8122</v>
      </c>
      <c r="K1241" s="20">
        <v>28591</v>
      </c>
      <c r="L1241" s="20">
        <v>22256</v>
      </c>
      <c r="M1241" s="20">
        <v>14948</v>
      </c>
      <c r="N1241" s="20">
        <v>10976</v>
      </c>
      <c r="O1241" s="20">
        <v>16391</v>
      </c>
      <c r="P1241" s="20">
        <v>128682</v>
      </c>
      <c r="Q1241" s="20">
        <v>41015</v>
      </c>
      <c r="R1241" s="20">
        <v>55492</v>
      </c>
      <c r="S1241" s="20">
        <v>64752</v>
      </c>
      <c r="T1241" s="21">
        <v>110792</v>
      </c>
      <c r="U1241" s="54">
        <v>24280</v>
      </c>
      <c r="V1241" s="20">
        <v>25967</v>
      </c>
      <c r="W1241" s="20">
        <v>39008</v>
      </c>
      <c r="X1241" s="20">
        <v>0</v>
      </c>
      <c r="Y1241" s="21">
        <v>0</v>
      </c>
      <c r="Z1241" s="20">
        <v>217225</v>
      </c>
      <c r="AA1241" s="21">
        <v>43810</v>
      </c>
      <c r="AB1241" s="32">
        <v>0</v>
      </c>
      <c r="AC1241" s="20">
        <v>741833</v>
      </c>
      <c r="AD1241" s="20">
        <v>352800</v>
      </c>
      <c r="AE1241" s="20">
        <v>760571</v>
      </c>
      <c r="AF1241" s="20">
        <v>370401</v>
      </c>
      <c r="AG1241" s="20">
        <v>162328</v>
      </c>
      <c r="AH1241" s="20">
        <v>80762</v>
      </c>
      <c r="AI1241" s="21">
        <v>76190</v>
      </c>
      <c r="AJ1241" s="25">
        <v>49335</v>
      </c>
      <c r="AK1241" s="25">
        <v>75929</v>
      </c>
      <c r="AL1241" s="25">
        <v>17035</v>
      </c>
      <c r="AM1241" s="22">
        <v>37556</v>
      </c>
      <c r="AN1241" s="20">
        <v>353326</v>
      </c>
      <c r="AO1241" s="20">
        <v>32479</v>
      </c>
      <c r="AP1241" s="54">
        <v>4538756</v>
      </c>
      <c r="AQ1241" s="25">
        <v>88924</v>
      </c>
      <c r="AR1241" s="25">
        <v>161405</v>
      </c>
      <c r="AS1241" s="54">
        <v>110912</v>
      </c>
      <c r="AT1241" s="54">
        <v>62915</v>
      </c>
      <c r="AU1241" s="54">
        <v>125914</v>
      </c>
      <c r="AV1241" s="54">
        <v>103134</v>
      </c>
      <c r="AW1241" s="25">
        <f t="shared" si="76"/>
        <v>653204</v>
      </c>
      <c r="AX1241" s="165">
        <v>980174</v>
      </c>
      <c r="AY1241" s="98">
        <f t="shared" si="77"/>
        <v>6172134</v>
      </c>
      <c r="AZ1241" s="73"/>
      <c r="BA1241" s="20">
        <v>556510</v>
      </c>
      <c r="BB1241" s="20">
        <v>134803</v>
      </c>
      <c r="BC1241" s="19">
        <v>691313</v>
      </c>
      <c r="BD1241" s="19">
        <f t="shared" si="78"/>
        <v>6863447</v>
      </c>
      <c r="BF1241" s="20">
        <v>376403</v>
      </c>
      <c r="BG1241" s="21">
        <f t="shared" si="79"/>
        <v>6487044</v>
      </c>
      <c r="BI1241" s="73"/>
      <c r="BJ1241" s="73"/>
      <c r="BK1241" s="73"/>
      <c r="BL1241" s="73"/>
      <c r="BM1241" s="73"/>
      <c r="BN1241" s="73"/>
      <c r="BO1241" s="73"/>
    </row>
    <row r="1242" spans="1:67" ht="22.5" customHeight="1" x14ac:dyDescent="0.2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281724</v>
      </c>
      <c r="G1242" s="20">
        <v>58364</v>
      </c>
      <c r="H1242" s="20">
        <v>55390</v>
      </c>
      <c r="I1242" s="20">
        <v>0</v>
      </c>
      <c r="J1242" s="20">
        <v>0</v>
      </c>
      <c r="K1242" s="20">
        <v>0</v>
      </c>
      <c r="L1242" s="20">
        <v>0</v>
      </c>
      <c r="M1242" s="20">
        <v>10383</v>
      </c>
      <c r="N1242" s="20">
        <v>8138</v>
      </c>
      <c r="O1242" s="20">
        <v>0</v>
      </c>
      <c r="P1242" s="20">
        <v>146030</v>
      </c>
      <c r="Q1242" s="20">
        <v>37811</v>
      </c>
      <c r="R1242" s="20">
        <v>38537</v>
      </c>
      <c r="S1242" s="20">
        <v>61104</v>
      </c>
      <c r="T1242" s="21">
        <v>54310</v>
      </c>
      <c r="U1242" s="54">
        <v>17597</v>
      </c>
      <c r="V1242" s="20">
        <v>15806</v>
      </c>
      <c r="W1242" s="20">
        <v>9752</v>
      </c>
      <c r="X1242" s="20">
        <v>0</v>
      </c>
      <c r="Y1242" s="21">
        <v>0</v>
      </c>
      <c r="Z1242" s="20">
        <v>167430</v>
      </c>
      <c r="AA1242" s="21">
        <v>0</v>
      </c>
      <c r="AB1242" s="32">
        <v>0</v>
      </c>
      <c r="AC1242" s="20">
        <v>599389</v>
      </c>
      <c r="AD1242" s="20">
        <v>187557</v>
      </c>
      <c r="AE1242" s="20">
        <v>364358</v>
      </c>
      <c r="AF1242" s="20">
        <v>158981</v>
      </c>
      <c r="AG1242" s="20">
        <v>86825</v>
      </c>
      <c r="AH1242" s="20">
        <v>83388</v>
      </c>
      <c r="AI1242" s="21">
        <v>51328</v>
      </c>
      <c r="AJ1242" s="25">
        <v>40737</v>
      </c>
      <c r="AK1242" s="25">
        <v>49949</v>
      </c>
      <c r="AL1242" s="25">
        <v>9688</v>
      </c>
      <c r="AM1242" s="22">
        <v>25023</v>
      </c>
      <c r="AN1242" s="20">
        <v>72104</v>
      </c>
      <c r="AO1242" s="20">
        <v>10754</v>
      </c>
      <c r="AP1242" s="54">
        <v>2702457</v>
      </c>
      <c r="AQ1242" s="25">
        <v>81858</v>
      </c>
      <c r="AR1242" s="25">
        <v>114203</v>
      </c>
      <c r="AS1242" s="54">
        <v>60832</v>
      </c>
      <c r="AT1242" s="54">
        <v>38187</v>
      </c>
      <c r="AU1242" s="54">
        <v>65807</v>
      </c>
      <c r="AV1242" s="54">
        <v>66858</v>
      </c>
      <c r="AW1242" s="25">
        <f t="shared" si="76"/>
        <v>427745</v>
      </c>
      <c r="AX1242" s="165">
        <v>316617</v>
      </c>
      <c r="AY1242" s="98">
        <f t="shared" si="77"/>
        <v>3446819</v>
      </c>
      <c r="AZ1242" s="73"/>
      <c r="BA1242" s="20">
        <v>483284</v>
      </c>
      <c r="BB1242" s="20">
        <v>45352</v>
      </c>
      <c r="BC1242" s="19">
        <v>528636</v>
      </c>
      <c r="BD1242" s="19">
        <f t="shared" si="78"/>
        <v>3975455</v>
      </c>
      <c r="BF1242" s="20">
        <v>244006</v>
      </c>
      <c r="BG1242" s="21">
        <f t="shared" si="79"/>
        <v>3731449</v>
      </c>
      <c r="BI1242" s="73"/>
      <c r="BJ1242" s="73"/>
      <c r="BK1242" s="73"/>
      <c r="BL1242" s="73"/>
      <c r="BM1242" s="73"/>
      <c r="BN1242" s="73"/>
      <c r="BO1242" s="73"/>
    </row>
    <row r="1243" spans="1:67" ht="22.5" customHeight="1" x14ac:dyDescent="0.2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146671</v>
      </c>
      <c r="G1243" s="20">
        <v>25884</v>
      </c>
      <c r="H1243" s="20">
        <v>24448</v>
      </c>
      <c r="I1243" s="20">
        <v>0</v>
      </c>
      <c r="J1243" s="20">
        <v>0</v>
      </c>
      <c r="K1243" s="20">
        <v>24745</v>
      </c>
      <c r="L1243" s="20">
        <v>15241</v>
      </c>
      <c r="M1243" s="20">
        <v>2786</v>
      </c>
      <c r="N1243" s="20">
        <v>1969</v>
      </c>
      <c r="O1243" s="20">
        <v>3552</v>
      </c>
      <c r="P1243" s="20">
        <v>88</v>
      </c>
      <c r="Q1243" s="20">
        <v>26125</v>
      </c>
      <c r="R1243" s="20">
        <v>17222</v>
      </c>
      <c r="S1243" s="20">
        <v>10032</v>
      </c>
      <c r="T1243" s="21">
        <v>24983</v>
      </c>
      <c r="U1243" s="54">
        <v>9010</v>
      </c>
      <c r="V1243" s="20">
        <v>15806</v>
      </c>
      <c r="W1243" s="20">
        <v>12678</v>
      </c>
      <c r="X1243" s="20">
        <v>0</v>
      </c>
      <c r="Y1243" s="21">
        <v>0</v>
      </c>
      <c r="Z1243" s="20">
        <v>72973</v>
      </c>
      <c r="AA1243" s="21">
        <v>0</v>
      </c>
      <c r="AB1243" s="32">
        <v>0</v>
      </c>
      <c r="AC1243" s="20">
        <v>187846</v>
      </c>
      <c r="AD1243" s="20">
        <v>212828</v>
      </c>
      <c r="AE1243" s="20">
        <v>239357</v>
      </c>
      <c r="AF1243" s="20">
        <v>102782</v>
      </c>
      <c r="AG1243" s="20">
        <v>28290</v>
      </c>
      <c r="AH1243" s="20">
        <v>30954</v>
      </c>
      <c r="AI1243" s="21">
        <v>76591</v>
      </c>
      <c r="AJ1243" s="25">
        <v>18270</v>
      </c>
      <c r="AK1243" s="25">
        <v>35764</v>
      </c>
      <c r="AL1243" s="25">
        <v>7626</v>
      </c>
      <c r="AM1243" s="22">
        <v>13107</v>
      </c>
      <c r="AN1243" s="20">
        <v>125104</v>
      </c>
      <c r="AO1243" s="20">
        <v>24753</v>
      </c>
      <c r="AP1243" s="54">
        <v>1537485</v>
      </c>
      <c r="AQ1243" s="25">
        <v>56566</v>
      </c>
      <c r="AR1243" s="25">
        <v>131036</v>
      </c>
      <c r="AS1243" s="54">
        <v>66971</v>
      </c>
      <c r="AT1243" s="54">
        <v>54501</v>
      </c>
      <c r="AU1243" s="54">
        <v>58247</v>
      </c>
      <c r="AV1243" s="54">
        <v>24803</v>
      </c>
      <c r="AW1243" s="25">
        <f t="shared" si="76"/>
        <v>392124</v>
      </c>
      <c r="AX1243" s="165">
        <v>402372</v>
      </c>
      <c r="AY1243" s="98">
        <f t="shared" si="77"/>
        <v>2331981</v>
      </c>
      <c r="AZ1243" s="73"/>
      <c r="BA1243" s="20">
        <v>258362</v>
      </c>
      <c r="BB1243" s="20">
        <v>104674</v>
      </c>
      <c r="BC1243" s="19">
        <v>363036</v>
      </c>
      <c r="BD1243" s="19">
        <f t="shared" si="78"/>
        <v>2695017</v>
      </c>
      <c r="BF1243" s="20">
        <v>90521</v>
      </c>
      <c r="BG1243" s="21">
        <f t="shared" si="79"/>
        <v>2604496</v>
      </c>
      <c r="BI1243" s="73"/>
      <c r="BJ1243" s="73"/>
      <c r="BK1243" s="73"/>
      <c r="BL1243" s="73"/>
      <c r="BM1243" s="73"/>
      <c r="BN1243" s="73"/>
      <c r="BO1243" s="73"/>
    </row>
    <row r="1244" spans="1:67" ht="22.5" customHeight="1" x14ac:dyDescent="0.2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289598</v>
      </c>
      <c r="G1244" s="20">
        <v>56571</v>
      </c>
      <c r="H1244" s="20">
        <v>46031</v>
      </c>
      <c r="I1244" s="20">
        <v>1833</v>
      </c>
      <c r="J1244" s="20">
        <v>18753</v>
      </c>
      <c r="K1244" s="20">
        <v>12250</v>
      </c>
      <c r="L1244" s="20">
        <v>13842</v>
      </c>
      <c r="M1244" s="20">
        <v>10094</v>
      </c>
      <c r="N1244" s="20">
        <v>7553</v>
      </c>
      <c r="O1244" s="20">
        <v>2997</v>
      </c>
      <c r="P1244" s="20">
        <v>12768</v>
      </c>
      <c r="Q1244" s="20">
        <v>29186</v>
      </c>
      <c r="R1244" s="20">
        <v>36980</v>
      </c>
      <c r="S1244" s="20">
        <v>49248</v>
      </c>
      <c r="T1244" s="21">
        <v>65172</v>
      </c>
      <c r="U1244" s="54">
        <v>17343</v>
      </c>
      <c r="V1244" s="20">
        <v>24838</v>
      </c>
      <c r="W1244" s="20">
        <v>39008</v>
      </c>
      <c r="X1244" s="20">
        <v>0</v>
      </c>
      <c r="Y1244" s="21">
        <v>0</v>
      </c>
      <c r="Z1244" s="20">
        <v>171626</v>
      </c>
      <c r="AA1244" s="21">
        <v>0</v>
      </c>
      <c r="AB1244" s="32">
        <v>0</v>
      </c>
      <c r="AC1244" s="20">
        <v>567594</v>
      </c>
      <c r="AD1244" s="20">
        <v>434761</v>
      </c>
      <c r="AE1244" s="20">
        <v>518644</v>
      </c>
      <c r="AF1244" s="20">
        <v>293314</v>
      </c>
      <c r="AG1244" s="20">
        <v>90310</v>
      </c>
      <c r="AH1244" s="20">
        <v>43336</v>
      </c>
      <c r="AI1244" s="21">
        <v>104661</v>
      </c>
      <c r="AJ1244" s="25">
        <v>38809</v>
      </c>
      <c r="AK1244" s="25">
        <v>66038</v>
      </c>
      <c r="AL1244" s="25">
        <v>16039</v>
      </c>
      <c r="AM1244" s="22">
        <v>30886</v>
      </c>
      <c r="AN1244" s="20">
        <v>208391</v>
      </c>
      <c r="AO1244" s="20">
        <v>28165</v>
      </c>
      <c r="AP1244" s="54">
        <v>3346639</v>
      </c>
      <c r="AQ1244" s="25">
        <v>66881</v>
      </c>
      <c r="AR1244" s="25">
        <v>142249</v>
      </c>
      <c r="AS1244" s="54">
        <v>104200</v>
      </c>
      <c r="AT1244" s="54">
        <v>66647</v>
      </c>
      <c r="AU1244" s="54">
        <v>104788</v>
      </c>
      <c r="AV1244" s="54">
        <v>63258</v>
      </c>
      <c r="AW1244" s="25">
        <f t="shared" si="76"/>
        <v>548023</v>
      </c>
      <c r="AX1244" s="165">
        <v>736915</v>
      </c>
      <c r="AY1244" s="98">
        <f t="shared" si="77"/>
        <v>4631577</v>
      </c>
      <c r="AZ1244" s="73"/>
      <c r="BA1244" s="20">
        <v>467609</v>
      </c>
      <c r="BB1244" s="20">
        <v>116411</v>
      </c>
      <c r="BC1244" s="19">
        <v>584020</v>
      </c>
      <c r="BD1244" s="19">
        <f t="shared" si="78"/>
        <v>5215597</v>
      </c>
      <c r="BF1244" s="20">
        <v>230869</v>
      </c>
      <c r="BG1244" s="21">
        <f t="shared" si="79"/>
        <v>4984728</v>
      </c>
      <c r="BI1244" s="73"/>
      <c r="BJ1244" s="73"/>
      <c r="BK1244" s="73"/>
      <c r="BL1244" s="73"/>
      <c r="BM1244" s="73"/>
      <c r="BN1244" s="73"/>
      <c r="BO1244" s="73"/>
    </row>
    <row r="1245" spans="1:67" ht="22.5" customHeight="1" x14ac:dyDescent="0.2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89505</v>
      </c>
      <c r="G1245" s="20">
        <v>11472</v>
      </c>
      <c r="H1245" s="20">
        <v>7067</v>
      </c>
      <c r="I1245" s="20">
        <v>0</v>
      </c>
      <c r="J1245" s="20">
        <v>0</v>
      </c>
      <c r="K1245" s="20">
        <v>12291</v>
      </c>
      <c r="L1245" s="20">
        <v>4482</v>
      </c>
      <c r="M1245" s="20">
        <v>3068</v>
      </c>
      <c r="N1245" s="20">
        <v>1494</v>
      </c>
      <c r="O1245" s="20">
        <v>259</v>
      </c>
      <c r="P1245" s="20">
        <v>10207</v>
      </c>
      <c r="Q1245" s="20">
        <v>11755</v>
      </c>
      <c r="R1245" s="20">
        <v>9746</v>
      </c>
      <c r="S1245" s="20">
        <v>7296</v>
      </c>
      <c r="T1245" s="21">
        <v>10862</v>
      </c>
      <c r="U1245" s="54">
        <v>1311</v>
      </c>
      <c r="V1245" s="20">
        <v>4516</v>
      </c>
      <c r="W1245" s="20">
        <v>9752</v>
      </c>
      <c r="X1245" s="20">
        <v>0</v>
      </c>
      <c r="Y1245" s="21">
        <v>0</v>
      </c>
      <c r="Z1245" s="20">
        <v>32816</v>
      </c>
      <c r="AA1245" s="21">
        <v>0</v>
      </c>
      <c r="AB1245" s="32">
        <v>0</v>
      </c>
      <c r="AC1245" s="20">
        <v>147439</v>
      </c>
      <c r="AD1245" s="20">
        <v>97617</v>
      </c>
      <c r="AE1245" s="20">
        <v>161040</v>
      </c>
      <c r="AF1245" s="20">
        <v>66162</v>
      </c>
      <c r="AG1245" s="20">
        <v>14781</v>
      </c>
      <c r="AH1245" s="20">
        <v>3377</v>
      </c>
      <c r="AI1245" s="21">
        <v>11228</v>
      </c>
      <c r="AJ1245" s="25">
        <v>13860</v>
      </c>
      <c r="AK1245" s="25">
        <v>21610</v>
      </c>
      <c r="AL1245" s="25">
        <v>3703</v>
      </c>
      <c r="AM1245" s="22">
        <v>9321</v>
      </c>
      <c r="AN1245" s="20">
        <v>81627</v>
      </c>
      <c r="AO1245" s="20">
        <v>1400</v>
      </c>
      <c r="AP1245" s="54">
        <v>861064</v>
      </c>
      <c r="AQ1245" s="25">
        <v>48353</v>
      </c>
      <c r="AR1245" s="25">
        <v>89277</v>
      </c>
      <c r="AS1245" s="54">
        <v>37912</v>
      </c>
      <c r="AT1245" s="54">
        <v>41045</v>
      </c>
      <c r="AU1245" s="54">
        <v>31848</v>
      </c>
      <c r="AV1245" s="54">
        <v>14956</v>
      </c>
      <c r="AW1245" s="25">
        <f t="shared" si="76"/>
        <v>263391</v>
      </c>
      <c r="AX1245" s="165">
        <v>257508</v>
      </c>
      <c r="AY1245" s="98">
        <f t="shared" si="77"/>
        <v>1381963</v>
      </c>
      <c r="AZ1245" s="73"/>
      <c r="BA1245" s="20">
        <v>214852</v>
      </c>
      <c r="BB1245" s="20">
        <v>5196</v>
      </c>
      <c r="BC1245" s="19">
        <v>220048</v>
      </c>
      <c r="BD1245" s="19">
        <f t="shared" si="78"/>
        <v>1602011</v>
      </c>
      <c r="BF1245" s="20">
        <v>54583</v>
      </c>
      <c r="BG1245" s="21">
        <f t="shared" si="79"/>
        <v>1547428</v>
      </c>
      <c r="BI1245" s="73"/>
      <c r="BJ1245" s="73"/>
      <c r="BK1245" s="73"/>
      <c r="BL1245" s="73"/>
      <c r="BM1245" s="73"/>
      <c r="BN1245" s="73"/>
      <c r="BO1245" s="73"/>
    </row>
    <row r="1246" spans="1:67" ht="22.5" customHeight="1" x14ac:dyDescent="0.2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117047</v>
      </c>
      <c r="G1246" s="20">
        <v>36352</v>
      </c>
      <c r="H1246" s="20">
        <v>24639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1324</v>
      </c>
      <c r="O1246" s="20">
        <v>0</v>
      </c>
      <c r="P1246" s="20">
        <v>59</v>
      </c>
      <c r="Q1246" s="20">
        <v>10079</v>
      </c>
      <c r="R1246" s="20">
        <v>15397</v>
      </c>
      <c r="S1246" s="20">
        <v>12768</v>
      </c>
      <c r="T1246" s="21">
        <v>32586</v>
      </c>
      <c r="U1246" s="54">
        <v>15905</v>
      </c>
      <c r="V1246" s="20">
        <v>9032</v>
      </c>
      <c r="W1246" s="20">
        <v>19504</v>
      </c>
      <c r="X1246" s="20">
        <v>0</v>
      </c>
      <c r="Y1246" s="21">
        <v>0</v>
      </c>
      <c r="Z1246" s="20">
        <v>65637</v>
      </c>
      <c r="AA1246" s="21">
        <v>0</v>
      </c>
      <c r="AB1246" s="32">
        <v>0</v>
      </c>
      <c r="AC1246" s="20">
        <v>113408</v>
      </c>
      <c r="AD1246" s="20">
        <v>118520</v>
      </c>
      <c r="AE1246" s="20">
        <v>164710</v>
      </c>
      <c r="AF1246" s="20">
        <v>80932</v>
      </c>
      <c r="AG1246" s="20">
        <v>31351</v>
      </c>
      <c r="AH1246" s="20">
        <v>30579</v>
      </c>
      <c r="AI1246" s="21">
        <v>119899</v>
      </c>
      <c r="AJ1246" s="25">
        <v>12289</v>
      </c>
      <c r="AK1246" s="25">
        <v>31123</v>
      </c>
      <c r="AL1246" s="25">
        <v>5929</v>
      </c>
      <c r="AM1246" s="22">
        <v>11184</v>
      </c>
      <c r="AN1246" s="20">
        <v>112243</v>
      </c>
      <c r="AO1246" s="20">
        <v>40941</v>
      </c>
      <c r="AP1246" s="54">
        <v>1233437</v>
      </c>
      <c r="AQ1246" s="25">
        <v>49598</v>
      </c>
      <c r="AR1246" s="25">
        <v>119904</v>
      </c>
      <c r="AS1246" s="54">
        <v>57234</v>
      </c>
      <c r="AT1246" s="54">
        <v>50171</v>
      </c>
      <c r="AU1246" s="54">
        <v>43234</v>
      </c>
      <c r="AV1246" s="54">
        <v>17988</v>
      </c>
      <c r="AW1246" s="25">
        <f t="shared" si="76"/>
        <v>338129</v>
      </c>
      <c r="AX1246" s="165">
        <v>258676</v>
      </c>
      <c r="AY1246" s="98">
        <f t="shared" si="77"/>
        <v>1830242</v>
      </c>
      <c r="AZ1246" s="73"/>
      <c r="BA1246" s="20">
        <v>199367</v>
      </c>
      <c r="BB1246" s="20">
        <v>170971</v>
      </c>
      <c r="BC1246" s="19">
        <v>370338</v>
      </c>
      <c r="BD1246" s="19">
        <f t="shared" si="78"/>
        <v>2200580</v>
      </c>
      <c r="BF1246" s="20">
        <v>65650</v>
      </c>
      <c r="BG1246" s="21">
        <f t="shared" si="79"/>
        <v>2134930</v>
      </c>
      <c r="BI1246" s="73"/>
      <c r="BJ1246" s="73"/>
      <c r="BK1246" s="73"/>
      <c r="BL1246" s="73"/>
      <c r="BM1246" s="73"/>
      <c r="BN1246" s="73"/>
      <c r="BO1246" s="73"/>
    </row>
    <row r="1247" spans="1:67" ht="22.5" customHeight="1" x14ac:dyDescent="0.2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19071</v>
      </c>
      <c r="G1247" s="20">
        <v>9536</v>
      </c>
      <c r="H1247" s="20">
        <v>4966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216</v>
      </c>
      <c r="O1247" s="20">
        <v>0</v>
      </c>
      <c r="P1247" s="20">
        <v>9</v>
      </c>
      <c r="Q1247" s="20">
        <v>1642</v>
      </c>
      <c r="R1247" s="20">
        <v>6809</v>
      </c>
      <c r="S1247" s="20">
        <v>3648</v>
      </c>
      <c r="T1247" s="21">
        <v>10862</v>
      </c>
      <c r="U1247" s="54">
        <v>212</v>
      </c>
      <c r="V1247" s="20">
        <v>2258</v>
      </c>
      <c r="W1247" s="20">
        <v>9752</v>
      </c>
      <c r="X1247" s="20">
        <v>0</v>
      </c>
      <c r="Y1247" s="21">
        <v>0</v>
      </c>
      <c r="Z1247" s="20">
        <v>10694</v>
      </c>
      <c r="AA1247" s="21">
        <v>0</v>
      </c>
      <c r="AB1247" s="32">
        <v>0</v>
      </c>
      <c r="AC1247" s="20">
        <v>22052</v>
      </c>
      <c r="AD1247" s="20">
        <v>21190</v>
      </c>
      <c r="AE1247" s="20">
        <v>42572</v>
      </c>
      <c r="AF1247" s="20">
        <v>12586</v>
      </c>
      <c r="AG1247" s="20">
        <v>4301</v>
      </c>
      <c r="AH1247" s="20">
        <v>4502</v>
      </c>
      <c r="AI1247" s="21">
        <v>21253</v>
      </c>
      <c r="AJ1247" s="25">
        <v>2002</v>
      </c>
      <c r="AK1247" s="25">
        <v>6508</v>
      </c>
      <c r="AL1247" s="25">
        <v>1140</v>
      </c>
      <c r="AM1247" s="22">
        <v>2286</v>
      </c>
      <c r="AN1247" s="20">
        <v>28201</v>
      </c>
      <c r="AO1247" s="20">
        <v>5838</v>
      </c>
      <c r="AP1247" s="54">
        <v>254106</v>
      </c>
      <c r="AQ1247" s="25">
        <v>22492</v>
      </c>
      <c r="AR1247" s="25">
        <v>36346</v>
      </c>
      <c r="AS1247" s="54">
        <v>23466</v>
      </c>
      <c r="AT1247" s="54">
        <v>53791</v>
      </c>
      <c r="AU1247" s="54">
        <v>16140</v>
      </c>
      <c r="AV1247" s="54">
        <v>5331</v>
      </c>
      <c r="AW1247" s="25">
        <f t="shared" si="76"/>
        <v>157566</v>
      </c>
      <c r="AX1247" s="165">
        <v>138540</v>
      </c>
      <c r="AY1247" s="98">
        <f t="shared" si="77"/>
        <v>550212</v>
      </c>
      <c r="AZ1247" s="73"/>
      <c r="BA1247" s="20">
        <v>81301</v>
      </c>
      <c r="BB1247" s="20">
        <v>26482</v>
      </c>
      <c r="BC1247" s="19">
        <v>107783</v>
      </c>
      <c r="BD1247" s="19">
        <f t="shared" si="78"/>
        <v>657995</v>
      </c>
      <c r="BF1247" s="20">
        <v>19456</v>
      </c>
      <c r="BG1247" s="21">
        <f t="shared" si="79"/>
        <v>638539</v>
      </c>
      <c r="BI1247" s="73"/>
      <c r="BJ1247" s="73"/>
      <c r="BK1247" s="73"/>
      <c r="BL1247" s="73"/>
      <c r="BM1247" s="73"/>
      <c r="BN1247" s="73"/>
      <c r="BO1247" s="73"/>
    </row>
    <row r="1248" spans="1:67" ht="22.5" customHeight="1" x14ac:dyDescent="0.2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320498</v>
      </c>
      <c r="G1248" s="20">
        <v>50262</v>
      </c>
      <c r="H1248" s="20">
        <v>49087</v>
      </c>
      <c r="I1248" s="20">
        <v>0</v>
      </c>
      <c r="J1248" s="20">
        <v>8054</v>
      </c>
      <c r="K1248" s="20">
        <v>56590</v>
      </c>
      <c r="L1248" s="20">
        <v>37096</v>
      </c>
      <c r="M1248" s="20">
        <v>8066</v>
      </c>
      <c r="N1248" s="20">
        <v>7993</v>
      </c>
      <c r="O1248" s="20">
        <v>4329</v>
      </c>
      <c r="P1248" s="20">
        <v>7751</v>
      </c>
      <c r="Q1248" s="20">
        <v>30289</v>
      </c>
      <c r="R1248" s="20">
        <v>58518</v>
      </c>
      <c r="S1248" s="20">
        <v>64752</v>
      </c>
      <c r="T1248" s="21">
        <v>97758</v>
      </c>
      <c r="U1248" s="54">
        <v>21488</v>
      </c>
      <c r="V1248" s="20">
        <v>31612</v>
      </c>
      <c r="W1248" s="20">
        <v>47785</v>
      </c>
      <c r="X1248" s="20">
        <v>0</v>
      </c>
      <c r="Y1248" s="21">
        <v>0</v>
      </c>
      <c r="Z1248" s="20">
        <v>171414</v>
      </c>
      <c r="AA1248" s="21">
        <v>20220</v>
      </c>
      <c r="AB1248" s="32">
        <v>0</v>
      </c>
      <c r="AC1248" s="20">
        <v>503617</v>
      </c>
      <c r="AD1248" s="20">
        <v>448077</v>
      </c>
      <c r="AE1248" s="20">
        <v>592485</v>
      </c>
      <c r="AF1248" s="20">
        <v>329935</v>
      </c>
      <c r="AG1248" s="20">
        <v>116010</v>
      </c>
      <c r="AH1248" s="20">
        <v>40709</v>
      </c>
      <c r="AI1248" s="21">
        <v>101052</v>
      </c>
      <c r="AJ1248" s="25">
        <v>40261</v>
      </c>
      <c r="AK1248" s="25">
        <v>66271</v>
      </c>
      <c r="AL1248" s="25">
        <v>18625</v>
      </c>
      <c r="AM1248" s="22">
        <v>32086</v>
      </c>
      <c r="AN1248" s="20">
        <v>484330</v>
      </c>
      <c r="AO1248" s="20">
        <v>22617</v>
      </c>
      <c r="AP1248" s="54">
        <v>3889637</v>
      </c>
      <c r="AQ1248" s="25">
        <v>83432</v>
      </c>
      <c r="AR1248" s="25">
        <v>170190</v>
      </c>
      <c r="AS1248" s="54">
        <v>119065</v>
      </c>
      <c r="AT1248" s="54">
        <v>79021</v>
      </c>
      <c r="AU1248" s="54">
        <v>114514</v>
      </c>
      <c r="AV1248" s="54">
        <v>63014</v>
      </c>
      <c r="AW1248" s="25">
        <f t="shared" si="76"/>
        <v>629236</v>
      </c>
      <c r="AX1248" s="165">
        <v>994441</v>
      </c>
      <c r="AY1248" s="98">
        <f t="shared" si="77"/>
        <v>5513314</v>
      </c>
      <c r="AZ1248" s="73"/>
      <c r="BA1248" s="20">
        <v>479237</v>
      </c>
      <c r="BB1248" s="20">
        <v>93439</v>
      </c>
      <c r="BC1248" s="19">
        <v>572676</v>
      </c>
      <c r="BD1248" s="19">
        <f t="shared" si="78"/>
        <v>6085990</v>
      </c>
      <c r="BF1248" s="20">
        <v>229977</v>
      </c>
      <c r="BG1248" s="21">
        <f t="shared" si="79"/>
        <v>5856013</v>
      </c>
      <c r="BI1248" s="73"/>
      <c r="BJ1248" s="73"/>
      <c r="BK1248" s="73"/>
      <c r="BL1248" s="73"/>
      <c r="BM1248" s="73"/>
      <c r="BN1248" s="73"/>
      <c r="BO1248" s="73"/>
    </row>
    <row r="1249" spans="1:67" ht="22.5" customHeight="1" x14ac:dyDescent="0.2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2504701</v>
      </c>
      <c r="G1249" s="20">
        <v>810569</v>
      </c>
      <c r="H1249" s="20">
        <v>689128</v>
      </c>
      <c r="I1249" s="20">
        <v>0</v>
      </c>
      <c r="J1249" s="20">
        <v>4286</v>
      </c>
      <c r="K1249" s="20">
        <v>21583</v>
      </c>
      <c r="L1249" s="20">
        <v>36091</v>
      </c>
      <c r="M1249" s="20">
        <v>183499</v>
      </c>
      <c r="N1249" s="20">
        <v>108777</v>
      </c>
      <c r="O1249" s="20">
        <v>61827</v>
      </c>
      <c r="P1249" s="20">
        <v>2655102</v>
      </c>
      <c r="Q1249" s="20">
        <v>294802</v>
      </c>
      <c r="R1249" s="20">
        <v>423106</v>
      </c>
      <c r="S1249" s="20">
        <v>570912</v>
      </c>
      <c r="T1249" s="21">
        <v>477819</v>
      </c>
      <c r="U1249" s="54">
        <v>199022</v>
      </c>
      <c r="V1249" s="20">
        <v>265315</v>
      </c>
      <c r="W1249" s="20">
        <v>175536</v>
      </c>
      <c r="X1249" s="20">
        <v>0</v>
      </c>
      <c r="Y1249" s="21">
        <v>0</v>
      </c>
      <c r="Z1249" s="20">
        <v>1760378</v>
      </c>
      <c r="AA1249" s="21">
        <v>102448</v>
      </c>
      <c r="AB1249" s="32">
        <v>1435350</v>
      </c>
      <c r="AC1249" s="20">
        <v>6689384</v>
      </c>
      <c r="AD1249" s="20">
        <v>3543017</v>
      </c>
      <c r="AE1249" s="20">
        <v>4011310</v>
      </c>
      <c r="AF1249" s="20">
        <v>2315051</v>
      </c>
      <c r="AG1249" s="20">
        <v>1084351</v>
      </c>
      <c r="AH1249" s="20">
        <v>556422</v>
      </c>
      <c r="AI1249" s="21">
        <v>359697</v>
      </c>
      <c r="AJ1249" s="25">
        <v>272136</v>
      </c>
      <c r="AK1249" s="25">
        <v>286063</v>
      </c>
      <c r="AL1249" s="25">
        <v>95678</v>
      </c>
      <c r="AM1249" s="22">
        <v>153506</v>
      </c>
      <c r="AN1249" s="20">
        <v>2729531</v>
      </c>
      <c r="AO1249" s="20">
        <v>145771</v>
      </c>
      <c r="AP1249" s="54">
        <v>35022168</v>
      </c>
      <c r="AQ1249" s="25">
        <v>378893</v>
      </c>
      <c r="AR1249" s="25">
        <v>491868</v>
      </c>
      <c r="AS1249" s="54">
        <v>343522</v>
      </c>
      <c r="AT1249" s="54">
        <v>130302</v>
      </c>
      <c r="AU1249" s="54">
        <v>362328</v>
      </c>
      <c r="AV1249" s="54">
        <v>924256</v>
      </c>
      <c r="AW1249" s="25">
        <f t="shared" si="76"/>
        <v>2631169</v>
      </c>
      <c r="AX1249" s="165">
        <v>5913386</v>
      </c>
      <c r="AY1249" s="98">
        <f t="shared" si="77"/>
        <v>43566723</v>
      </c>
      <c r="AZ1249" s="73"/>
      <c r="BA1249" s="20">
        <v>3110623</v>
      </c>
      <c r="BB1249" s="20">
        <v>613142</v>
      </c>
      <c r="BC1249" s="19">
        <v>3723765</v>
      </c>
      <c r="BD1249" s="19">
        <f t="shared" si="78"/>
        <v>47290488</v>
      </c>
      <c r="BF1249" s="20">
        <v>3373196</v>
      </c>
      <c r="BG1249" s="21">
        <f t="shared" si="79"/>
        <v>43917292</v>
      </c>
      <c r="BI1249" s="73"/>
      <c r="BJ1249" s="73"/>
      <c r="BK1249" s="73"/>
      <c r="BL1249" s="73"/>
      <c r="BM1249" s="73"/>
      <c r="BN1249" s="73"/>
      <c r="BO1249" s="73"/>
    </row>
    <row r="1250" spans="1:67" ht="22.5" customHeight="1" x14ac:dyDescent="0.2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1692054</v>
      </c>
      <c r="G1250" s="20">
        <v>357783</v>
      </c>
      <c r="H1250" s="20">
        <v>356979</v>
      </c>
      <c r="I1250" s="20">
        <v>0</v>
      </c>
      <c r="J1250" s="20">
        <v>0</v>
      </c>
      <c r="K1250" s="20">
        <v>10883</v>
      </c>
      <c r="L1250" s="20">
        <v>9780</v>
      </c>
      <c r="M1250" s="20">
        <v>144044</v>
      </c>
      <c r="N1250" s="20">
        <v>85886</v>
      </c>
      <c r="O1250" s="20">
        <v>59237</v>
      </c>
      <c r="P1250" s="20">
        <v>1381138</v>
      </c>
      <c r="Q1250" s="20">
        <v>261829</v>
      </c>
      <c r="R1250" s="20">
        <v>347768</v>
      </c>
      <c r="S1250" s="20">
        <v>350208</v>
      </c>
      <c r="T1250" s="21">
        <v>249826</v>
      </c>
      <c r="U1250" s="54">
        <v>163236</v>
      </c>
      <c r="V1250" s="20">
        <v>169350</v>
      </c>
      <c r="W1250" s="20">
        <v>117024</v>
      </c>
      <c r="X1250" s="20">
        <v>0</v>
      </c>
      <c r="Y1250" s="21">
        <v>0</v>
      </c>
      <c r="Z1250" s="20">
        <v>845353</v>
      </c>
      <c r="AA1250" s="21">
        <v>0</v>
      </c>
      <c r="AB1250" s="32">
        <v>1023174</v>
      </c>
      <c r="AC1250" s="20">
        <v>4577432</v>
      </c>
      <c r="AD1250" s="20">
        <v>1405191</v>
      </c>
      <c r="AE1250" s="20">
        <v>3180275</v>
      </c>
      <c r="AF1250" s="20">
        <v>1790913</v>
      </c>
      <c r="AG1250" s="20">
        <v>810946</v>
      </c>
      <c r="AH1250" s="20">
        <v>263109</v>
      </c>
      <c r="AI1250" s="21">
        <v>69774</v>
      </c>
      <c r="AJ1250" s="25">
        <v>197128</v>
      </c>
      <c r="AK1250" s="25">
        <v>219168</v>
      </c>
      <c r="AL1250" s="25">
        <v>67840</v>
      </c>
      <c r="AM1250" s="22">
        <v>118464</v>
      </c>
      <c r="AN1250" s="20">
        <v>649728</v>
      </c>
      <c r="AO1250" s="20">
        <v>67384</v>
      </c>
      <c r="AP1250" s="54">
        <v>21042904</v>
      </c>
      <c r="AQ1250" s="25">
        <v>419970</v>
      </c>
      <c r="AR1250" s="25">
        <v>389456</v>
      </c>
      <c r="AS1250" s="54">
        <v>177657</v>
      </c>
      <c r="AT1250" s="54">
        <v>88735</v>
      </c>
      <c r="AU1250" s="54">
        <v>202749</v>
      </c>
      <c r="AV1250" s="54">
        <v>658662</v>
      </c>
      <c r="AW1250" s="25">
        <f t="shared" si="76"/>
        <v>1937229</v>
      </c>
      <c r="AX1250" s="165">
        <v>3276895</v>
      </c>
      <c r="AY1250" s="98">
        <f t="shared" si="77"/>
        <v>26257028</v>
      </c>
      <c r="AZ1250" s="73"/>
      <c r="BA1250" s="20">
        <v>2548907</v>
      </c>
      <c r="BB1250" s="20">
        <v>166002</v>
      </c>
      <c r="BC1250" s="19">
        <v>2714909</v>
      </c>
      <c r="BD1250" s="19">
        <f t="shared" si="78"/>
        <v>28971937</v>
      </c>
      <c r="BF1250" s="20">
        <v>2403877</v>
      </c>
      <c r="BG1250" s="21">
        <f t="shared" si="79"/>
        <v>26568060</v>
      </c>
      <c r="BI1250" s="73"/>
      <c r="BJ1250" s="73"/>
      <c r="BK1250" s="73"/>
      <c r="BL1250" s="73"/>
      <c r="BM1250" s="73"/>
      <c r="BN1250" s="73"/>
      <c r="BO1250" s="73"/>
    </row>
    <row r="1251" spans="1:67" ht="22.5" customHeight="1" x14ac:dyDescent="0.2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716368</v>
      </c>
      <c r="G1251" s="20">
        <v>309027</v>
      </c>
      <c r="H1251" s="20">
        <v>169417</v>
      </c>
      <c r="I1251" s="20">
        <v>0</v>
      </c>
      <c r="J1251" s="20">
        <v>0</v>
      </c>
      <c r="K1251" s="20">
        <v>0</v>
      </c>
      <c r="L1251" s="20">
        <v>0</v>
      </c>
      <c r="M1251" s="20">
        <v>45276</v>
      </c>
      <c r="N1251" s="20">
        <v>24944</v>
      </c>
      <c r="O1251" s="20">
        <v>28231</v>
      </c>
      <c r="P1251" s="20">
        <v>916484</v>
      </c>
      <c r="Q1251" s="20">
        <v>107782</v>
      </c>
      <c r="R1251" s="20">
        <v>108046</v>
      </c>
      <c r="S1251" s="20">
        <v>141360</v>
      </c>
      <c r="T1251" s="21">
        <v>141206</v>
      </c>
      <c r="U1251" s="54">
        <v>49999</v>
      </c>
      <c r="V1251" s="20">
        <v>63224</v>
      </c>
      <c r="W1251" s="20">
        <v>48760</v>
      </c>
      <c r="X1251" s="20">
        <v>0</v>
      </c>
      <c r="Y1251" s="21">
        <v>0</v>
      </c>
      <c r="Z1251" s="20">
        <v>376820</v>
      </c>
      <c r="AA1251" s="21">
        <v>0</v>
      </c>
      <c r="AB1251" s="32">
        <v>278157</v>
      </c>
      <c r="AC1251" s="20">
        <v>1863248</v>
      </c>
      <c r="AD1251" s="20">
        <v>590159</v>
      </c>
      <c r="AE1251" s="20">
        <v>1284573</v>
      </c>
      <c r="AF1251" s="20">
        <v>733461</v>
      </c>
      <c r="AG1251" s="20">
        <v>277825</v>
      </c>
      <c r="AH1251" s="20">
        <v>262640</v>
      </c>
      <c r="AI1251" s="21">
        <v>113884</v>
      </c>
      <c r="AJ1251" s="25">
        <v>78058</v>
      </c>
      <c r="AK1251" s="25">
        <v>110401</v>
      </c>
      <c r="AL1251" s="25">
        <v>33062</v>
      </c>
      <c r="AM1251" s="22">
        <v>57803</v>
      </c>
      <c r="AN1251" s="20">
        <v>474178</v>
      </c>
      <c r="AO1251" s="20">
        <v>47733</v>
      </c>
      <c r="AP1251" s="54">
        <v>9452126</v>
      </c>
      <c r="AQ1251" s="25">
        <v>187395</v>
      </c>
      <c r="AR1251" s="25">
        <v>233485</v>
      </c>
      <c r="AS1251" s="54">
        <v>148518</v>
      </c>
      <c r="AT1251" s="54">
        <v>55975</v>
      </c>
      <c r="AU1251" s="54">
        <v>141658</v>
      </c>
      <c r="AV1251" s="54">
        <v>200293</v>
      </c>
      <c r="AW1251" s="25">
        <f t="shared" si="76"/>
        <v>967324</v>
      </c>
      <c r="AX1251" s="165">
        <v>1781983</v>
      </c>
      <c r="AY1251" s="98">
        <f t="shared" si="77"/>
        <v>12201433</v>
      </c>
      <c r="AZ1251" s="73"/>
      <c r="BA1251" s="20">
        <v>1026323</v>
      </c>
      <c r="BB1251" s="20">
        <v>229290</v>
      </c>
      <c r="BC1251" s="19">
        <v>1255613</v>
      </c>
      <c r="BD1251" s="19">
        <f t="shared" si="78"/>
        <v>13457046</v>
      </c>
      <c r="BF1251" s="20">
        <v>730995</v>
      </c>
      <c r="BG1251" s="21">
        <f t="shared" si="79"/>
        <v>12726051</v>
      </c>
      <c r="BI1251" s="73"/>
      <c r="BJ1251" s="73"/>
      <c r="BK1251" s="73"/>
      <c r="BL1251" s="73"/>
      <c r="BM1251" s="73"/>
      <c r="BN1251" s="73"/>
      <c r="BO1251" s="73"/>
    </row>
    <row r="1252" spans="1:67" ht="22.5" customHeight="1" x14ac:dyDescent="0.2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493682</v>
      </c>
      <c r="G1252" s="20">
        <v>106761</v>
      </c>
      <c r="H1252" s="20">
        <v>86523</v>
      </c>
      <c r="I1252" s="20">
        <v>0</v>
      </c>
      <c r="J1252" s="20">
        <v>0</v>
      </c>
      <c r="K1252" s="20">
        <v>796</v>
      </c>
      <c r="L1252" s="20">
        <v>5802</v>
      </c>
      <c r="M1252" s="20">
        <v>33969</v>
      </c>
      <c r="N1252" s="20">
        <v>17494</v>
      </c>
      <c r="O1252" s="20">
        <v>12876</v>
      </c>
      <c r="P1252" s="20">
        <v>404322</v>
      </c>
      <c r="Q1252" s="20">
        <v>65633</v>
      </c>
      <c r="R1252" s="20">
        <v>72891</v>
      </c>
      <c r="S1252" s="20">
        <v>76608</v>
      </c>
      <c r="T1252" s="21">
        <v>76034</v>
      </c>
      <c r="U1252" s="54">
        <v>33544</v>
      </c>
      <c r="V1252" s="20">
        <v>54192</v>
      </c>
      <c r="W1252" s="20">
        <v>29256</v>
      </c>
      <c r="X1252" s="20">
        <v>0</v>
      </c>
      <c r="Y1252" s="21">
        <v>0</v>
      </c>
      <c r="Z1252" s="20">
        <v>245586</v>
      </c>
      <c r="AA1252" s="21">
        <v>0</v>
      </c>
      <c r="AB1252" s="32">
        <v>222737</v>
      </c>
      <c r="AC1252" s="20">
        <v>1163671</v>
      </c>
      <c r="AD1252" s="20">
        <v>371437</v>
      </c>
      <c r="AE1252" s="20">
        <v>842852</v>
      </c>
      <c r="AF1252" s="20">
        <v>461122</v>
      </c>
      <c r="AG1252" s="20">
        <v>170046</v>
      </c>
      <c r="AH1252" s="20">
        <v>42210</v>
      </c>
      <c r="AI1252" s="21">
        <v>19649</v>
      </c>
      <c r="AJ1252" s="25">
        <v>62339</v>
      </c>
      <c r="AK1252" s="25">
        <v>71391</v>
      </c>
      <c r="AL1252" s="25">
        <v>20605</v>
      </c>
      <c r="AM1252" s="22">
        <v>43071</v>
      </c>
      <c r="AN1252" s="20">
        <v>141947</v>
      </c>
      <c r="AO1252" s="20">
        <v>11251</v>
      </c>
      <c r="AP1252" s="54">
        <v>5460297</v>
      </c>
      <c r="AQ1252" s="25">
        <v>127722</v>
      </c>
      <c r="AR1252" s="25">
        <v>159613</v>
      </c>
      <c r="AS1252" s="54">
        <v>76978</v>
      </c>
      <c r="AT1252" s="54">
        <v>53181</v>
      </c>
      <c r="AU1252" s="54">
        <v>55357</v>
      </c>
      <c r="AV1252" s="54">
        <v>143441</v>
      </c>
      <c r="AW1252" s="25">
        <f t="shared" si="76"/>
        <v>616292</v>
      </c>
      <c r="AX1252" s="165">
        <v>637699</v>
      </c>
      <c r="AY1252" s="98">
        <f t="shared" si="77"/>
        <v>6714288</v>
      </c>
      <c r="AZ1252" s="73"/>
      <c r="BA1252" s="20">
        <v>801078</v>
      </c>
      <c r="BB1252" s="20">
        <v>41090</v>
      </c>
      <c r="BC1252" s="19">
        <v>842168</v>
      </c>
      <c r="BD1252" s="19">
        <f t="shared" si="78"/>
        <v>7556456</v>
      </c>
      <c r="BF1252" s="20">
        <v>523508</v>
      </c>
      <c r="BG1252" s="21">
        <f t="shared" si="79"/>
        <v>7032948</v>
      </c>
      <c r="BI1252" s="73"/>
      <c r="BJ1252" s="73"/>
      <c r="BK1252" s="73"/>
      <c r="BL1252" s="73"/>
      <c r="BM1252" s="73"/>
      <c r="BN1252" s="73"/>
      <c r="BO1252" s="73"/>
    </row>
    <row r="1253" spans="1:67" ht="22.5" customHeight="1" x14ac:dyDescent="0.2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239441</v>
      </c>
      <c r="G1253" s="20">
        <v>67183</v>
      </c>
      <c r="H1253" s="20">
        <v>47559</v>
      </c>
      <c r="I1253" s="20">
        <v>0</v>
      </c>
      <c r="J1253" s="20">
        <v>0</v>
      </c>
      <c r="K1253" s="20">
        <v>3417</v>
      </c>
      <c r="L1253" s="20">
        <v>5602</v>
      </c>
      <c r="M1253" s="20">
        <v>10145</v>
      </c>
      <c r="N1253" s="20">
        <v>5773</v>
      </c>
      <c r="O1253" s="20">
        <v>0</v>
      </c>
      <c r="P1253" s="20">
        <v>128116</v>
      </c>
      <c r="Q1253" s="20">
        <v>31183</v>
      </c>
      <c r="R1253" s="20">
        <v>50552</v>
      </c>
      <c r="S1253" s="20">
        <v>41952</v>
      </c>
      <c r="T1253" s="21">
        <v>32586</v>
      </c>
      <c r="U1253" s="54">
        <v>9179</v>
      </c>
      <c r="V1253" s="20">
        <v>15806</v>
      </c>
      <c r="W1253" s="20">
        <v>9752</v>
      </c>
      <c r="X1253" s="20">
        <v>0</v>
      </c>
      <c r="Y1253" s="21">
        <v>0</v>
      </c>
      <c r="Z1253" s="20">
        <v>133168</v>
      </c>
      <c r="AA1253" s="21">
        <v>0</v>
      </c>
      <c r="AB1253" s="32">
        <v>83295</v>
      </c>
      <c r="AC1253" s="20">
        <v>596767</v>
      </c>
      <c r="AD1253" s="20">
        <v>415746</v>
      </c>
      <c r="AE1253" s="20">
        <v>378083</v>
      </c>
      <c r="AF1253" s="20">
        <v>192804</v>
      </c>
      <c r="AG1253" s="20">
        <v>69309</v>
      </c>
      <c r="AH1253" s="20">
        <v>99147</v>
      </c>
      <c r="AI1253" s="21">
        <v>42907</v>
      </c>
      <c r="AJ1253" s="25">
        <v>32894</v>
      </c>
      <c r="AK1253" s="25">
        <v>48841</v>
      </c>
      <c r="AL1253" s="25">
        <v>12259</v>
      </c>
      <c r="AM1253" s="22">
        <v>20332</v>
      </c>
      <c r="AN1253" s="20">
        <v>118103</v>
      </c>
      <c r="AO1253" s="20">
        <v>19620</v>
      </c>
      <c r="AP1253" s="54">
        <v>2961521</v>
      </c>
      <c r="AQ1253" s="25">
        <v>61433</v>
      </c>
      <c r="AR1253" s="25">
        <v>151072</v>
      </c>
      <c r="AS1253" s="54">
        <v>94339</v>
      </c>
      <c r="AT1253" s="54">
        <v>36489</v>
      </c>
      <c r="AU1253" s="54">
        <v>93383</v>
      </c>
      <c r="AV1253" s="54">
        <v>46321</v>
      </c>
      <c r="AW1253" s="25">
        <f t="shared" si="76"/>
        <v>483037</v>
      </c>
      <c r="AX1253" s="165">
        <v>445090</v>
      </c>
      <c r="AY1253" s="98">
        <f t="shared" si="77"/>
        <v>3889648</v>
      </c>
      <c r="AZ1253" s="73"/>
      <c r="BA1253" s="20">
        <v>415549</v>
      </c>
      <c r="BB1253" s="20">
        <v>89815</v>
      </c>
      <c r="BC1253" s="19">
        <v>505364</v>
      </c>
      <c r="BD1253" s="19">
        <f t="shared" si="78"/>
        <v>4395012</v>
      </c>
      <c r="BF1253" s="20">
        <v>169053</v>
      </c>
      <c r="BG1253" s="21">
        <f t="shared" si="79"/>
        <v>4225959</v>
      </c>
      <c r="BI1253" s="73"/>
      <c r="BJ1253" s="73"/>
      <c r="BK1253" s="73"/>
      <c r="BL1253" s="73"/>
      <c r="BM1253" s="73"/>
      <c r="BN1253" s="73"/>
      <c r="BO1253" s="73"/>
    </row>
    <row r="1254" spans="1:67" ht="22.5" customHeight="1" x14ac:dyDescent="0.2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121610</v>
      </c>
      <c r="G1254" s="20">
        <v>37356</v>
      </c>
      <c r="H1254" s="20">
        <v>15280</v>
      </c>
      <c r="I1254" s="20">
        <v>0</v>
      </c>
      <c r="J1254" s="20">
        <v>0</v>
      </c>
      <c r="K1254" s="20">
        <v>0</v>
      </c>
      <c r="L1254" s="20">
        <v>0</v>
      </c>
      <c r="M1254" s="20">
        <v>1764</v>
      </c>
      <c r="N1254" s="20">
        <v>1532</v>
      </c>
      <c r="O1254" s="20">
        <v>851</v>
      </c>
      <c r="P1254" s="20">
        <v>71950</v>
      </c>
      <c r="Q1254" s="20">
        <v>11759</v>
      </c>
      <c r="R1254" s="20">
        <v>3338</v>
      </c>
      <c r="S1254" s="20">
        <v>8208</v>
      </c>
      <c r="T1254" s="21">
        <v>10862</v>
      </c>
      <c r="U1254" s="54">
        <v>1819</v>
      </c>
      <c r="V1254" s="20">
        <v>6774</v>
      </c>
      <c r="W1254" s="20">
        <v>9752</v>
      </c>
      <c r="X1254" s="20">
        <v>0</v>
      </c>
      <c r="Y1254" s="21">
        <v>0</v>
      </c>
      <c r="Z1254" s="20">
        <v>62755</v>
      </c>
      <c r="AA1254" s="21">
        <v>15502</v>
      </c>
      <c r="AB1254" s="32">
        <v>45519</v>
      </c>
      <c r="AC1254" s="20">
        <v>158617</v>
      </c>
      <c r="AD1254" s="20">
        <v>102641</v>
      </c>
      <c r="AE1254" s="20">
        <v>174031</v>
      </c>
      <c r="AF1254" s="20">
        <v>78136</v>
      </c>
      <c r="AG1254" s="20">
        <v>25772</v>
      </c>
      <c r="AH1254" s="20">
        <v>50277</v>
      </c>
      <c r="AI1254" s="21">
        <v>86215</v>
      </c>
      <c r="AJ1254" s="25">
        <v>14211</v>
      </c>
      <c r="AK1254" s="25">
        <v>29459</v>
      </c>
      <c r="AL1254" s="25">
        <v>5606</v>
      </c>
      <c r="AM1254" s="22">
        <v>10488</v>
      </c>
      <c r="AN1254" s="20">
        <v>174749</v>
      </c>
      <c r="AO1254" s="20">
        <v>22493</v>
      </c>
      <c r="AP1254" s="54">
        <v>1359326</v>
      </c>
      <c r="AQ1254" s="25">
        <v>53441</v>
      </c>
      <c r="AR1254" s="25">
        <v>136925</v>
      </c>
      <c r="AS1254" s="54">
        <v>60019</v>
      </c>
      <c r="AT1254" s="54">
        <v>46700</v>
      </c>
      <c r="AU1254" s="54">
        <v>49030</v>
      </c>
      <c r="AV1254" s="54">
        <v>19737</v>
      </c>
      <c r="AW1254" s="25">
        <f t="shared" si="76"/>
        <v>365852</v>
      </c>
      <c r="AX1254" s="165">
        <v>310331</v>
      </c>
      <c r="AY1254" s="98">
        <f t="shared" si="77"/>
        <v>2035509</v>
      </c>
      <c r="AZ1254" s="73"/>
      <c r="BA1254" s="20">
        <v>218348</v>
      </c>
      <c r="BB1254" s="20">
        <v>113403</v>
      </c>
      <c r="BC1254" s="19">
        <v>331751</v>
      </c>
      <c r="BD1254" s="19">
        <f t="shared" si="78"/>
        <v>2367260</v>
      </c>
      <c r="BF1254" s="20">
        <v>72032</v>
      </c>
      <c r="BG1254" s="21">
        <f t="shared" si="79"/>
        <v>2295228</v>
      </c>
      <c r="BI1254" s="73"/>
      <c r="BJ1254" s="73"/>
      <c r="BK1254" s="73"/>
      <c r="BL1254" s="73"/>
      <c r="BM1254" s="73"/>
      <c r="BN1254" s="73"/>
      <c r="BO1254" s="73"/>
    </row>
    <row r="1255" spans="1:67" ht="22.5" customHeight="1" x14ac:dyDescent="0.2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190663</v>
      </c>
      <c r="G1255" s="20">
        <v>35922</v>
      </c>
      <c r="H1255" s="20">
        <v>19291</v>
      </c>
      <c r="I1255" s="20">
        <v>0</v>
      </c>
      <c r="J1255" s="20">
        <v>0</v>
      </c>
      <c r="K1255" s="20">
        <v>0</v>
      </c>
      <c r="L1255" s="20">
        <v>0</v>
      </c>
      <c r="M1255" s="20">
        <v>2690</v>
      </c>
      <c r="N1255" s="20">
        <v>3437</v>
      </c>
      <c r="O1255" s="20">
        <v>999</v>
      </c>
      <c r="P1255" s="20">
        <v>245882</v>
      </c>
      <c r="Q1255" s="20">
        <v>19558</v>
      </c>
      <c r="R1255" s="20">
        <v>12238</v>
      </c>
      <c r="S1255" s="20">
        <v>13680</v>
      </c>
      <c r="T1255" s="21">
        <v>10862</v>
      </c>
      <c r="U1255" s="54">
        <v>5626</v>
      </c>
      <c r="V1255" s="20">
        <v>10161</v>
      </c>
      <c r="W1255" s="20">
        <v>9752</v>
      </c>
      <c r="X1255" s="20">
        <v>0</v>
      </c>
      <c r="Y1255" s="21">
        <v>0</v>
      </c>
      <c r="Z1255" s="20">
        <v>104365</v>
      </c>
      <c r="AA1255" s="21">
        <v>0</v>
      </c>
      <c r="AB1255" s="32">
        <v>53534</v>
      </c>
      <c r="AC1255" s="20">
        <v>315468</v>
      </c>
      <c r="AD1255" s="20">
        <v>371987</v>
      </c>
      <c r="AE1255" s="20">
        <v>269011</v>
      </c>
      <c r="AF1255" s="20">
        <v>148493</v>
      </c>
      <c r="AG1255" s="20">
        <v>45553</v>
      </c>
      <c r="AH1255" s="20">
        <v>107401</v>
      </c>
      <c r="AI1255" s="21">
        <v>169623</v>
      </c>
      <c r="AJ1255" s="25">
        <v>24664</v>
      </c>
      <c r="AK1255" s="25">
        <v>41152</v>
      </c>
      <c r="AL1255" s="25">
        <v>9235</v>
      </c>
      <c r="AM1255" s="22">
        <v>15337</v>
      </c>
      <c r="AN1255" s="20">
        <v>120296</v>
      </c>
      <c r="AO1255" s="20">
        <v>29627</v>
      </c>
      <c r="AP1255" s="54">
        <v>2406507</v>
      </c>
      <c r="AQ1255" s="25">
        <v>72426</v>
      </c>
      <c r="AR1255" s="25">
        <v>130353</v>
      </c>
      <c r="AS1255" s="54">
        <v>91905</v>
      </c>
      <c r="AT1255" s="54">
        <v>51105</v>
      </c>
      <c r="AU1255" s="54">
        <v>79433</v>
      </c>
      <c r="AV1255" s="54">
        <v>36824</v>
      </c>
      <c r="AW1255" s="25">
        <f t="shared" si="76"/>
        <v>462046</v>
      </c>
      <c r="AX1255" s="165">
        <v>579274</v>
      </c>
      <c r="AY1255" s="98">
        <f t="shared" si="77"/>
        <v>3447827</v>
      </c>
      <c r="AZ1255" s="73"/>
      <c r="BA1255" s="20">
        <v>329194</v>
      </c>
      <c r="BB1255" s="20">
        <v>136079</v>
      </c>
      <c r="BC1255" s="19">
        <v>465273</v>
      </c>
      <c r="BD1255" s="19">
        <f t="shared" si="78"/>
        <v>3913100</v>
      </c>
      <c r="BF1255" s="20">
        <v>134394</v>
      </c>
      <c r="BG1255" s="21">
        <f t="shared" si="79"/>
        <v>3778706</v>
      </c>
      <c r="BI1255" s="73"/>
      <c r="BJ1255" s="73"/>
      <c r="BK1255" s="73"/>
      <c r="BL1255" s="73"/>
      <c r="BM1255" s="73"/>
      <c r="BN1255" s="73"/>
      <c r="BO1255" s="73"/>
    </row>
    <row r="1256" spans="1:67" ht="22.5" customHeight="1" x14ac:dyDescent="0.2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379454</v>
      </c>
      <c r="G1256" s="20">
        <v>101742</v>
      </c>
      <c r="H1256" s="20">
        <v>56727</v>
      </c>
      <c r="I1256" s="20">
        <v>0</v>
      </c>
      <c r="J1256" s="20">
        <v>0</v>
      </c>
      <c r="K1256" s="20">
        <v>0</v>
      </c>
      <c r="L1256" s="20">
        <v>0</v>
      </c>
      <c r="M1256" s="20">
        <v>8421</v>
      </c>
      <c r="N1256" s="20">
        <v>8515</v>
      </c>
      <c r="O1256" s="20">
        <v>7659</v>
      </c>
      <c r="P1256" s="20">
        <v>411371</v>
      </c>
      <c r="Q1256" s="20">
        <v>37622</v>
      </c>
      <c r="R1256" s="20">
        <v>76896</v>
      </c>
      <c r="S1256" s="20">
        <v>46512</v>
      </c>
      <c r="T1256" s="21">
        <v>56482</v>
      </c>
      <c r="U1256" s="54">
        <v>40439</v>
      </c>
      <c r="V1256" s="20">
        <v>21451</v>
      </c>
      <c r="W1256" s="20">
        <v>9752</v>
      </c>
      <c r="X1256" s="20">
        <v>0</v>
      </c>
      <c r="Y1256" s="21">
        <v>0</v>
      </c>
      <c r="Z1256" s="20">
        <v>186160</v>
      </c>
      <c r="AA1256" s="21">
        <v>0</v>
      </c>
      <c r="AB1256" s="32">
        <v>112622</v>
      </c>
      <c r="AC1256" s="20">
        <v>876190</v>
      </c>
      <c r="AD1256" s="20">
        <v>403201</v>
      </c>
      <c r="AE1256" s="20">
        <v>481431</v>
      </c>
      <c r="AF1256" s="20">
        <v>267094</v>
      </c>
      <c r="AG1256" s="20">
        <v>96617</v>
      </c>
      <c r="AH1256" s="20">
        <v>189382</v>
      </c>
      <c r="AI1256" s="21">
        <v>91027</v>
      </c>
      <c r="AJ1256" s="25">
        <v>41956</v>
      </c>
      <c r="AK1256" s="25">
        <v>56194</v>
      </c>
      <c r="AL1256" s="25">
        <v>15065</v>
      </c>
      <c r="AM1256" s="22">
        <v>24881</v>
      </c>
      <c r="AN1256" s="20">
        <v>494800</v>
      </c>
      <c r="AO1256" s="20">
        <v>33122</v>
      </c>
      <c r="AP1256" s="54">
        <v>4632785</v>
      </c>
      <c r="AQ1256" s="25">
        <v>92178</v>
      </c>
      <c r="AR1256" s="25">
        <v>144422</v>
      </c>
      <c r="AS1256" s="54">
        <v>117593</v>
      </c>
      <c r="AT1256" s="54">
        <v>44437</v>
      </c>
      <c r="AU1256" s="54">
        <v>101947</v>
      </c>
      <c r="AV1256" s="54">
        <v>65297</v>
      </c>
      <c r="AW1256" s="25">
        <f t="shared" si="76"/>
        <v>565874</v>
      </c>
      <c r="AX1256" s="165">
        <v>879110</v>
      </c>
      <c r="AY1256" s="98">
        <f t="shared" si="77"/>
        <v>6077769</v>
      </c>
      <c r="AZ1256" s="73"/>
      <c r="BA1256" s="20">
        <v>493202</v>
      </c>
      <c r="BB1256" s="20">
        <v>152442</v>
      </c>
      <c r="BC1256" s="19">
        <v>645644</v>
      </c>
      <c r="BD1256" s="19">
        <f t="shared" si="78"/>
        <v>6723413</v>
      </c>
      <c r="BF1256" s="20">
        <v>238310</v>
      </c>
      <c r="BG1256" s="21">
        <f t="shared" si="79"/>
        <v>6485103</v>
      </c>
      <c r="BI1256" s="73"/>
      <c r="BJ1256" s="73"/>
      <c r="BK1256" s="73"/>
      <c r="BL1256" s="73"/>
      <c r="BM1256" s="73"/>
      <c r="BN1256" s="73"/>
      <c r="BO1256" s="73"/>
    </row>
    <row r="1257" spans="1:67" ht="22.5" customHeight="1" x14ac:dyDescent="0.2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187001</v>
      </c>
      <c r="G1257" s="20">
        <v>61232</v>
      </c>
      <c r="H1257" s="20">
        <v>25785</v>
      </c>
      <c r="I1257" s="20">
        <v>0</v>
      </c>
      <c r="J1257" s="20">
        <v>0</v>
      </c>
      <c r="K1257" s="20">
        <v>0</v>
      </c>
      <c r="L1257" s="20">
        <v>0</v>
      </c>
      <c r="M1257" s="20">
        <v>3416</v>
      </c>
      <c r="N1257" s="20">
        <v>3240</v>
      </c>
      <c r="O1257" s="20">
        <v>8806</v>
      </c>
      <c r="P1257" s="20">
        <v>112482</v>
      </c>
      <c r="Q1257" s="20">
        <v>19854</v>
      </c>
      <c r="R1257" s="20">
        <v>12638</v>
      </c>
      <c r="S1257" s="20">
        <v>20064</v>
      </c>
      <c r="T1257" s="21">
        <v>30414</v>
      </c>
      <c r="U1257" s="54">
        <v>6726</v>
      </c>
      <c r="V1257" s="20">
        <v>11290</v>
      </c>
      <c r="W1257" s="20">
        <v>9752</v>
      </c>
      <c r="X1257" s="20">
        <v>0</v>
      </c>
      <c r="Y1257" s="21">
        <v>0</v>
      </c>
      <c r="Z1257" s="20">
        <v>103934</v>
      </c>
      <c r="AA1257" s="21">
        <v>0</v>
      </c>
      <c r="AB1257" s="32">
        <v>0</v>
      </c>
      <c r="AC1257" s="20">
        <v>316186</v>
      </c>
      <c r="AD1257" s="20">
        <v>138692</v>
      </c>
      <c r="AE1257" s="20">
        <v>246697</v>
      </c>
      <c r="AF1257" s="20">
        <v>121486</v>
      </c>
      <c r="AG1257" s="20">
        <v>50728</v>
      </c>
      <c r="AH1257" s="20">
        <v>93706</v>
      </c>
      <c r="AI1257" s="21">
        <v>63358</v>
      </c>
      <c r="AJ1257" s="25">
        <v>23929</v>
      </c>
      <c r="AK1257" s="25">
        <v>39243</v>
      </c>
      <c r="AL1257" s="25">
        <v>7717</v>
      </c>
      <c r="AM1257" s="22">
        <v>14548</v>
      </c>
      <c r="AN1257" s="20">
        <v>99401</v>
      </c>
      <c r="AO1257" s="20">
        <v>26941</v>
      </c>
      <c r="AP1257" s="54">
        <v>1859266</v>
      </c>
      <c r="AQ1257" s="25">
        <v>66291</v>
      </c>
      <c r="AR1257" s="25">
        <v>122403</v>
      </c>
      <c r="AS1257" s="54">
        <v>81278</v>
      </c>
      <c r="AT1257" s="54">
        <v>35270</v>
      </c>
      <c r="AU1257" s="54">
        <v>70951</v>
      </c>
      <c r="AV1257" s="54">
        <v>31492</v>
      </c>
      <c r="AW1257" s="25">
        <f t="shared" si="76"/>
        <v>407685</v>
      </c>
      <c r="AX1257" s="165">
        <v>406487</v>
      </c>
      <c r="AY1257" s="98">
        <f t="shared" si="77"/>
        <v>2673438</v>
      </c>
      <c r="AZ1257" s="73"/>
      <c r="BA1257" s="20">
        <v>320739</v>
      </c>
      <c r="BB1257" s="20">
        <v>135213</v>
      </c>
      <c r="BC1257" s="19">
        <v>455952</v>
      </c>
      <c r="BD1257" s="19">
        <f t="shared" si="78"/>
        <v>3129390</v>
      </c>
      <c r="BF1257" s="20">
        <v>114936</v>
      </c>
      <c r="BG1257" s="21">
        <f t="shared" si="79"/>
        <v>3014454</v>
      </c>
      <c r="BI1257" s="73"/>
      <c r="BJ1257" s="73"/>
      <c r="BK1257" s="73"/>
      <c r="BL1257" s="73"/>
      <c r="BM1257" s="73"/>
      <c r="BN1257" s="73"/>
      <c r="BO1257" s="73"/>
    </row>
    <row r="1258" spans="1:67" ht="22.5" customHeight="1" x14ac:dyDescent="0.2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347853</v>
      </c>
      <c r="G1258" s="20">
        <v>76934</v>
      </c>
      <c r="H1258" s="20">
        <v>47177</v>
      </c>
      <c r="I1258" s="20">
        <v>0</v>
      </c>
      <c r="J1258" s="20">
        <v>0</v>
      </c>
      <c r="K1258" s="20">
        <v>2856</v>
      </c>
      <c r="L1258" s="20">
        <v>11330</v>
      </c>
      <c r="M1258" s="20">
        <v>13948</v>
      </c>
      <c r="N1258" s="20">
        <v>8577</v>
      </c>
      <c r="O1258" s="20">
        <v>6882</v>
      </c>
      <c r="P1258" s="20">
        <v>354105</v>
      </c>
      <c r="Q1258" s="20">
        <v>32179</v>
      </c>
      <c r="R1258" s="20">
        <v>69999</v>
      </c>
      <c r="S1258" s="20">
        <v>70224</v>
      </c>
      <c r="T1258" s="21">
        <v>32586</v>
      </c>
      <c r="U1258" s="54">
        <v>29864</v>
      </c>
      <c r="V1258" s="20">
        <v>38386</v>
      </c>
      <c r="W1258" s="20">
        <v>18529</v>
      </c>
      <c r="X1258" s="20">
        <v>0</v>
      </c>
      <c r="Y1258" s="21">
        <v>0</v>
      </c>
      <c r="Z1258" s="20">
        <v>170191</v>
      </c>
      <c r="AA1258" s="21">
        <v>19546</v>
      </c>
      <c r="AB1258" s="32">
        <v>78759</v>
      </c>
      <c r="AC1258" s="20">
        <v>973949</v>
      </c>
      <c r="AD1258" s="20">
        <v>295782</v>
      </c>
      <c r="AE1258" s="20">
        <v>443556</v>
      </c>
      <c r="AF1258" s="20">
        <v>233533</v>
      </c>
      <c r="AG1258" s="20">
        <v>92920</v>
      </c>
      <c r="AH1258" s="20">
        <v>141919</v>
      </c>
      <c r="AI1258" s="21">
        <v>23659</v>
      </c>
      <c r="AJ1258" s="25">
        <v>42174</v>
      </c>
      <c r="AK1258" s="25">
        <v>49380</v>
      </c>
      <c r="AL1258" s="25">
        <v>13223</v>
      </c>
      <c r="AM1258" s="22">
        <v>24132</v>
      </c>
      <c r="AN1258" s="20">
        <v>483277</v>
      </c>
      <c r="AO1258" s="20">
        <v>13906</v>
      </c>
      <c r="AP1258" s="54">
        <v>4261335</v>
      </c>
      <c r="AQ1258" s="25">
        <v>100535</v>
      </c>
      <c r="AR1258" s="25">
        <v>127571</v>
      </c>
      <c r="AS1258" s="54">
        <v>86570</v>
      </c>
      <c r="AT1258" s="54">
        <v>38709</v>
      </c>
      <c r="AU1258" s="54">
        <v>80660</v>
      </c>
      <c r="AV1258" s="54">
        <v>65624</v>
      </c>
      <c r="AW1258" s="25">
        <f t="shared" si="76"/>
        <v>499669</v>
      </c>
      <c r="AX1258" s="165">
        <v>696916</v>
      </c>
      <c r="AY1258" s="98">
        <f t="shared" si="77"/>
        <v>5457920</v>
      </c>
      <c r="AZ1258" s="73"/>
      <c r="BA1258" s="20">
        <v>495007</v>
      </c>
      <c r="BB1258" s="20">
        <v>69715</v>
      </c>
      <c r="BC1258" s="19">
        <v>564722</v>
      </c>
      <c r="BD1258" s="19">
        <f t="shared" si="78"/>
        <v>6022642</v>
      </c>
      <c r="BF1258" s="20">
        <v>239503</v>
      </c>
      <c r="BG1258" s="21">
        <f t="shared" si="79"/>
        <v>5783139</v>
      </c>
      <c r="BI1258" s="73"/>
      <c r="BJ1258" s="73"/>
      <c r="BK1258" s="73"/>
      <c r="BL1258" s="73"/>
      <c r="BM1258" s="73"/>
      <c r="BN1258" s="73"/>
      <c r="BO1258" s="73"/>
    </row>
    <row r="1259" spans="1:67" ht="22.5" customHeight="1" x14ac:dyDescent="0.2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336960</v>
      </c>
      <c r="G1259" s="20">
        <v>204990</v>
      </c>
      <c r="H1259" s="20">
        <v>72962</v>
      </c>
      <c r="I1259" s="20">
        <v>0</v>
      </c>
      <c r="J1259" s="20">
        <v>2718</v>
      </c>
      <c r="K1259" s="20">
        <v>0</v>
      </c>
      <c r="L1259" s="20">
        <v>0</v>
      </c>
      <c r="M1259" s="20">
        <v>14119</v>
      </c>
      <c r="N1259" s="20">
        <v>8743</v>
      </c>
      <c r="O1259" s="20">
        <v>6549</v>
      </c>
      <c r="P1259" s="20">
        <v>417030</v>
      </c>
      <c r="Q1259" s="20">
        <v>54343</v>
      </c>
      <c r="R1259" s="20">
        <v>61455</v>
      </c>
      <c r="S1259" s="20">
        <v>48336</v>
      </c>
      <c r="T1259" s="21">
        <v>54310</v>
      </c>
      <c r="U1259" s="54">
        <v>18062</v>
      </c>
      <c r="V1259" s="20">
        <v>27096</v>
      </c>
      <c r="W1259" s="20">
        <v>19504</v>
      </c>
      <c r="X1259" s="20">
        <v>0</v>
      </c>
      <c r="Y1259" s="21">
        <v>0</v>
      </c>
      <c r="Z1259" s="20">
        <v>180632</v>
      </c>
      <c r="AA1259" s="21">
        <v>47854</v>
      </c>
      <c r="AB1259" s="32">
        <v>94800</v>
      </c>
      <c r="AC1259" s="20">
        <v>840530</v>
      </c>
      <c r="AD1259" s="20">
        <v>251907</v>
      </c>
      <c r="AE1259" s="20">
        <v>446052</v>
      </c>
      <c r="AF1259" s="20">
        <v>288333</v>
      </c>
      <c r="AG1259" s="20">
        <v>94807</v>
      </c>
      <c r="AH1259" s="20">
        <v>171560</v>
      </c>
      <c r="AI1259" s="21">
        <v>35689</v>
      </c>
      <c r="AJ1259" s="25">
        <v>42717</v>
      </c>
      <c r="AK1259" s="25">
        <v>55871</v>
      </c>
      <c r="AL1259" s="25">
        <v>15222</v>
      </c>
      <c r="AM1259" s="22">
        <v>25890</v>
      </c>
      <c r="AN1259" s="20">
        <v>354719</v>
      </c>
      <c r="AO1259" s="20">
        <v>24421</v>
      </c>
      <c r="AP1259" s="54">
        <v>4318181</v>
      </c>
      <c r="AQ1259" s="25">
        <v>91214</v>
      </c>
      <c r="AR1259" s="25">
        <v>149134</v>
      </c>
      <c r="AS1259" s="54">
        <v>105329</v>
      </c>
      <c r="AT1259" s="54">
        <v>48268</v>
      </c>
      <c r="AU1259" s="54">
        <v>84420</v>
      </c>
      <c r="AV1259" s="54">
        <v>72965</v>
      </c>
      <c r="AW1259" s="25">
        <f t="shared" si="76"/>
        <v>551330</v>
      </c>
      <c r="AX1259" s="165">
        <v>876148</v>
      </c>
      <c r="AY1259" s="98">
        <f t="shared" si="77"/>
        <v>5745659</v>
      </c>
      <c r="AZ1259" s="73"/>
      <c r="BA1259" s="20">
        <v>499301</v>
      </c>
      <c r="BB1259" s="20">
        <v>130040</v>
      </c>
      <c r="BC1259" s="19">
        <v>629341</v>
      </c>
      <c r="BD1259" s="19">
        <f t="shared" si="78"/>
        <v>6375000</v>
      </c>
      <c r="BF1259" s="20">
        <v>266295</v>
      </c>
      <c r="BG1259" s="21">
        <f t="shared" si="79"/>
        <v>6108705</v>
      </c>
      <c r="BI1259" s="73"/>
      <c r="BJ1259" s="73"/>
      <c r="BK1259" s="73"/>
      <c r="BL1259" s="73"/>
      <c r="BM1259" s="73"/>
      <c r="BN1259" s="73"/>
      <c r="BO1259" s="73"/>
    </row>
    <row r="1260" spans="1:67" ht="22.5" customHeight="1" x14ac:dyDescent="0.2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299181</v>
      </c>
      <c r="G1260" s="20">
        <v>124041</v>
      </c>
      <c r="H1260" s="20">
        <v>58064</v>
      </c>
      <c r="I1260" s="20">
        <v>0</v>
      </c>
      <c r="J1260" s="20">
        <v>0</v>
      </c>
      <c r="K1260" s="20">
        <v>0</v>
      </c>
      <c r="L1260" s="20">
        <v>0</v>
      </c>
      <c r="M1260" s="20">
        <v>14133</v>
      </c>
      <c r="N1260" s="20">
        <v>7603</v>
      </c>
      <c r="O1260" s="20">
        <v>0</v>
      </c>
      <c r="P1260" s="20">
        <v>513612</v>
      </c>
      <c r="Q1260" s="20">
        <v>32394</v>
      </c>
      <c r="R1260" s="20">
        <v>53178</v>
      </c>
      <c r="S1260" s="20">
        <v>33744</v>
      </c>
      <c r="T1260" s="21">
        <v>21724</v>
      </c>
      <c r="U1260" s="54">
        <v>14720</v>
      </c>
      <c r="V1260" s="20">
        <v>22580</v>
      </c>
      <c r="W1260" s="20">
        <v>19504</v>
      </c>
      <c r="X1260" s="20">
        <v>0</v>
      </c>
      <c r="Y1260" s="21">
        <v>0</v>
      </c>
      <c r="Z1260" s="20">
        <v>142369</v>
      </c>
      <c r="AA1260" s="21">
        <v>4718</v>
      </c>
      <c r="AB1260" s="32">
        <v>68613</v>
      </c>
      <c r="AC1260" s="20">
        <v>749009</v>
      </c>
      <c r="AD1260" s="20">
        <v>225956</v>
      </c>
      <c r="AE1260" s="20">
        <v>377643</v>
      </c>
      <c r="AF1260" s="20">
        <v>212207</v>
      </c>
      <c r="AG1260" s="20">
        <v>80383</v>
      </c>
      <c r="AH1260" s="20">
        <v>160867</v>
      </c>
      <c r="AI1260" s="21">
        <v>23659</v>
      </c>
      <c r="AJ1260" s="25">
        <v>38969</v>
      </c>
      <c r="AK1260" s="25">
        <v>45182</v>
      </c>
      <c r="AL1260" s="25">
        <v>11940</v>
      </c>
      <c r="AM1260" s="22">
        <v>21639</v>
      </c>
      <c r="AN1260" s="20">
        <v>306927</v>
      </c>
      <c r="AO1260" s="20">
        <v>13709</v>
      </c>
      <c r="AP1260" s="54">
        <v>3698268</v>
      </c>
      <c r="AQ1260" s="25">
        <v>86202</v>
      </c>
      <c r="AR1260" s="25">
        <v>141743</v>
      </c>
      <c r="AS1260" s="54">
        <v>85459</v>
      </c>
      <c r="AT1260" s="54">
        <v>45589</v>
      </c>
      <c r="AU1260" s="54">
        <v>68765</v>
      </c>
      <c r="AV1260" s="54">
        <v>60617</v>
      </c>
      <c r="AW1260" s="25">
        <f t="shared" si="76"/>
        <v>488375</v>
      </c>
      <c r="AX1260" s="165">
        <v>660161</v>
      </c>
      <c r="AY1260" s="98">
        <f t="shared" si="77"/>
        <v>4846804</v>
      </c>
      <c r="AZ1260" s="73"/>
      <c r="BA1260" s="20">
        <v>468806</v>
      </c>
      <c r="BB1260" s="20">
        <v>77714</v>
      </c>
      <c r="BC1260" s="19">
        <v>546520</v>
      </c>
      <c r="BD1260" s="19">
        <f t="shared" si="78"/>
        <v>5393324</v>
      </c>
      <c r="BF1260" s="20">
        <v>221230</v>
      </c>
      <c r="BG1260" s="21">
        <f t="shared" si="79"/>
        <v>5172094</v>
      </c>
      <c r="BI1260" s="73"/>
      <c r="BJ1260" s="73"/>
      <c r="BK1260" s="73"/>
      <c r="BL1260" s="73"/>
      <c r="BM1260" s="73"/>
      <c r="BN1260" s="73"/>
      <c r="BO1260" s="73"/>
    </row>
    <row r="1261" spans="1:67" ht="22.5" customHeight="1" x14ac:dyDescent="0.2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112168</v>
      </c>
      <c r="G1261" s="20">
        <v>13336</v>
      </c>
      <c r="H1261" s="20">
        <v>6685</v>
      </c>
      <c r="I1261" s="20">
        <v>0</v>
      </c>
      <c r="J1261" s="20">
        <v>0</v>
      </c>
      <c r="K1261" s="20">
        <v>0</v>
      </c>
      <c r="L1261" s="20">
        <v>0</v>
      </c>
      <c r="M1261" s="20">
        <v>3418</v>
      </c>
      <c r="N1261" s="20">
        <v>1871</v>
      </c>
      <c r="O1261" s="20">
        <v>3478</v>
      </c>
      <c r="P1261" s="20">
        <v>25435</v>
      </c>
      <c r="Q1261" s="20">
        <v>15403</v>
      </c>
      <c r="R1261" s="20">
        <v>9078</v>
      </c>
      <c r="S1261" s="20">
        <v>12768</v>
      </c>
      <c r="T1261" s="21">
        <v>10862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40082</v>
      </c>
      <c r="AA1261" s="21">
        <v>0</v>
      </c>
      <c r="AB1261" s="32">
        <v>34203</v>
      </c>
      <c r="AC1261" s="20">
        <v>223201</v>
      </c>
      <c r="AD1261" s="20">
        <v>85039</v>
      </c>
      <c r="AE1261" s="20">
        <v>113476</v>
      </c>
      <c r="AF1261" s="20">
        <v>41165</v>
      </c>
      <c r="AG1261" s="20">
        <v>19258</v>
      </c>
      <c r="AH1261" s="20">
        <v>28421</v>
      </c>
      <c r="AI1261" s="21">
        <v>1203</v>
      </c>
      <c r="AJ1261" s="25">
        <v>17364</v>
      </c>
      <c r="AK1261" s="25">
        <v>19904</v>
      </c>
      <c r="AL1261" s="25">
        <v>2402</v>
      </c>
      <c r="AM1261" s="22">
        <v>8462</v>
      </c>
      <c r="AN1261" s="20">
        <v>30887</v>
      </c>
      <c r="AO1261" s="20">
        <v>1711</v>
      </c>
      <c r="AP1261" s="54">
        <v>881280</v>
      </c>
      <c r="AQ1261" s="25">
        <v>51640</v>
      </c>
      <c r="AR1261" s="25">
        <v>74521</v>
      </c>
      <c r="AS1261" s="54">
        <v>23451</v>
      </c>
      <c r="AT1261" s="54">
        <v>35911</v>
      </c>
      <c r="AU1261" s="54">
        <v>14970</v>
      </c>
      <c r="AV1261" s="54">
        <v>37465</v>
      </c>
      <c r="AW1261" s="25">
        <f t="shared" si="76"/>
        <v>237958</v>
      </c>
      <c r="AX1261" s="165">
        <v>131228</v>
      </c>
      <c r="AY1261" s="98">
        <f t="shared" si="77"/>
        <v>1250466</v>
      </c>
      <c r="AZ1261" s="73"/>
      <c r="BA1261" s="20">
        <v>249394</v>
      </c>
      <c r="BB1261" s="20">
        <v>6677</v>
      </c>
      <c r="BC1261" s="19">
        <v>256071</v>
      </c>
      <c r="BD1261" s="19">
        <f t="shared" si="78"/>
        <v>1506537</v>
      </c>
      <c r="BF1261" s="20">
        <v>136735</v>
      </c>
      <c r="BG1261" s="21">
        <f t="shared" si="79"/>
        <v>1369802</v>
      </c>
      <c r="BI1261" s="73"/>
      <c r="BJ1261" s="73"/>
      <c r="BK1261" s="73"/>
      <c r="BL1261" s="73"/>
      <c r="BM1261" s="73"/>
      <c r="BN1261" s="73"/>
      <c r="BO1261" s="73"/>
    </row>
    <row r="1262" spans="1:67" ht="22.5" customHeight="1" x14ac:dyDescent="0.2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365707</v>
      </c>
      <c r="G1262" s="20">
        <v>214885</v>
      </c>
      <c r="H1262" s="20">
        <v>80220</v>
      </c>
      <c r="I1262" s="20">
        <v>0</v>
      </c>
      <c r="J1262" s="20">
        <v>863</v>
      </c>
      <c r="K1262" s="20">
        <v>10098</v>
      </c>
      <c r="L1262" s="20">
        <v>26159</v>
      </c>
      <c r="M1262" s="20">
        <v>0</v>
      </c>
      <c r="N1262" s="20">
        <v>8226</v>
      </c>
      <c r="O1262" s="20">
        <v>0</v>
      </c>
      <c r="P1262" s="20">
        <v>338033</v>
      </c>
      <c r="Q1262" s="20">
        <v>42648</v>
      </c>
      <c r="R1262" s="20">
        <v>89668</v>
      </c>
      <c r="S1262" s="20">
        <v>42864</v>
      </c>
      <c r="T1262" s="21">
        <v>43448</v>
      </c>
      <c r="U1262" s="54">
        <v>26607</v>
      </c>
      <c r="V1262" s="20">
        <v>23709</v>
      </c>
      <c r="W1262" s="20">
        <v>29256</v>
      </c>
      <c r="X1262" s="20">
        <v>0</v>
      </c>
      <c r="Y1262" s="21">
        <v>0</v>
      </c>
      <c r="Z1262" s="20">
        <v>178709</v>
      </c>
      <c r="AA1262" s="21">
        <v>0</v>
      </c>
      <c r="AB1262" s="32">
        <v>0</v>
      </c>
      <c r="AC1262" s="20">
        <v>784033</v>
      </c>
      <c r="AD1262" s="20">
        <v>369943</v>
      </c>
      <c r="AE1262" s="20">
        <v>530902</v>
      </c>
      <c r="AF1262" s="20">
        <v>296461</v>
      </c>
      <c r="AG1262" s="20">
        <v>93980</v>
      </c>
      <c r="AH1262" s="20">
        <v>243036</v>
      </c>
      <c r="AI1262" s="21">
        <v>53333</v>
      </c>
      <c r="AJ1262" s="25">
        <v>41027</v>
      </c>
      <c r="AK1262" s="25">
        <v>55758</v>
      </c>
      <c r="AL1262" s="25">
        <v>14352</v>
      </c>
      <c r="AM1262" s="22">
        <v>24677</v>
      </c>
      <c r="AN1262" s="20">
        <v>538984</v>
      </c>
      <c r="AO1262" s="20">
        <v>31618</v>
      </c>
      <c r="AP1262" s="54">
        <v>4599204</v>
      </c>
      <c r="AQ1262" s="25">
        <v>84145</v>
      </c>
      <c r="AR1262" s="25">
        <v>154459</v>
      </c>
      <c r="AS1262" s="54">
        <v>123254</v>
      </c>
      <c r="AT1262" s="54">
        <v>61091</v>
      </c>
      <c r="AU1262" s="54">
        <v>95902</v>
      </c>
      <c r="AV1262" s="54">
        <v>71659</v>
      </c>
      <c r="AW1262" s="25">
        <f t="shared" si="76"/>
        <v>590510</v>
      </c>
      <c r="AX1262" s="165">
        <v>1014242</v>
      </c>
      <c r="AY1262" s="98">
        <f t="shared" si="77"/>
        <v>6203956</v>
      </c>
      <c r="AZ1262" s="73"/>
      <c r="BA1262" s="20">
        <v>485583</v>
      </c>
      <c r="BB1262" s="20">
        <v>178081</v>
      </c>
      <c r="BC1262" s="19">
        <v>663664</v>
      </c>
      <c r="BD1262" s="19">
        <f t="shared" si="78"/>
        <v>6867620</v>
      </c>
      <c r="BF1262" s="20">
        <v>261528</v>
      </c>
      <c r="BG1262" s="21">
        <f t="shared" si="79"/>
        <v>6606092</v>
      </c>
      <c r="BI1262" s="73"/>
      <c r="BJ1262" s="73"/>
      <c r="BK1262" s="73"/>
      <c r="BL1262" s="73"/>
      <c r="BM1262" s="73"/>
      <c r="BN1262" s="73"/>
      <c r="BO1262" s="73"/>
    </row>
    <row r="1263" spans="1:67" ht="22.5" customHeight="1" x14ac:dyDescent="0.2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252451</v>
      </c>
      <c r="G1263" s="20">
        <v>112354</v>
      </c>
      <c r="H1263" s="20">
        <v>55772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5510</v>
      </c>
      <c r="O1263" s="20">
        <v>0</v>
      </c>
      <c r="P1263" s="20">
        <v>114938</v>
      </c>
      <c r="Q1263" s="20">
        <v>29040</v>
      </c>
      <c r="R1263" s="20">
        <v>22117</v>
      </c>
      <c r="S1263" s="20">
        <v>27360</v>
      </c>
      <c r="T1263" s="21">
        <v>32586</v>
      </c>
      <c r="U1263" s="54">
        <v>10660</v>
      </c>
      <c r="V1263" s="20">
        <v>16935</v>
      </c>
      <c r="W1263" s="20">
        <v>19504</v>
      </c>
      <c r="X1263" s="20">
        <v>0</v>
      </c>
      <c r="Y1263" s="21">
        <v>0</v>
      </c>
      <c r="Z1263" s="20">
        <v>131079</v>
      </c>
      <c r="AA1263" s="21">
        <v>0</v>
      </c>
      <c r="AB1263" s="32">
        <v>72592</v>
      </c>
      <c r="AC1263" s="20">
        <v>560197</v>
      </c>
      <c r="AD1263" s="20">
        <v>427831</v>
      </c>
      <c r="AE1263" s="20">
        <v>326116</v>
      </c>
      <c r="AF1263" s="20">
        <v>169818</v>
      </c>
      <c r="AG1263" s="20">
        <v>61456</v>
      </c>
      <c r="AH1263" s="20">
        <v>136479</v>
      </c>
      <c r="AI1263" s="21">
        <v>36892</v>
      </c>
      <c r="AJ1263" s="25">
        <v>32001</v>
      </c>
      <c r="AK1263" s="25">
        <v>46358</v>
      </c>
      <c r="AL1263" s="25">
        <v>9752</v>
      </c>
      <c r="AM1263" s="22">
        <v>18731</v>
      </c>
      <c r="AN1263" s="20">
        <v>261185</v>
      </c>
      <c r="AO1263" s="20">
        <v>18915</v>
      </c>
      <c r="AP1263" s="54">
        <v>3008629</v>
      </c>
      <c r="AQ1263" s="25">
        <v>77957</v>
      </c>
      <c r="AR1263" s="25">
        <v>115991</v>
      </c>
      <c r="AS1263" s="54">
        <v>87994</v>
      </c>
      <c r="AT1263" s="54">
        <v>33182</v>
      </c>
      <c r="AU1263" s="54">
        <v>84555</v>
      </c>
      <c r="AV1263" s="54">
        <v>45998</v>
      </c>
      <c r="AW1263" s="25">
        <f t="shared" si="76"/>
        <v>445677</v>
      </c>
      <c r="AX1263" s="165">
        <v>475864</v>
      </c>
      <c r="AY1263" s="98">
        <f t="shared" si="77"/>
        <v>3930170</v>
      </c>
      <c r="AZ1263" s="73"/>
      <c r="BA1263" s="20">
        <v>406638</v>
      </c>
      <c r="BB1263" s="20">
        <v>90157</v>
      </c>
      <c r="BC1263" s="19">
        <v>496795</v>
      </c>
      <c r="BD1263" s="19">
        <f t="shared" si="78"/>
        <v>4426965</v>
      </c>
      <c r="BF1263" s="20">
        <v>167876</v>
      </c>
      <c r="BG1263" s="21">
        <f t="shared" si="79"/>
        <v>4259089</v>
      </c>
      <c r="BI1263" s="73"/>
      <c r="BJ1263" s="73"/>
      <c r="BK1263" s="73"/>
      <c r="BL1263" s="73"/>
      <c r="BM1263" s="73"/>
      <c r="BN1263" s="73"/>
      <c r="BO1263" s="73"/>
    </row>
    <row r="1264" spans="1:67" ht="22.5" customHeight="1" x14ac:dyDescent="0.2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265906</v>
      </c>
      <c r="G1264" s="20">
        <v>166344</v>
      </c>
      <c r="H1264" s="20">
        <v>57109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5719</v>
      </c>
      <c r="O1264" s="20">
        <v>0</v>
      </c>
      <c r="P1264" s="20">
        <v>206886</v>
      </c>
      <c r="Q1264" s="20">
        <v>24397</v>
      </c>
      <c r="R1264" s="20">
        <v>70933</v>
      </c>
      <c r="S1264" s="20">
        <v>39216</v>
      </c>
      <c r="T1264" s="21">
        <v>43448</v>
      </c>
      <c r="U1264" s="54">
        <v>34559</v>
      </c>
      <c r="V1264" s="20">
        <v>16935</v>
      </c>
      <c r="W1264" s="20">
        <v>19504</v>
      </c>
      <c r="X1264" s="20">
        <v>0</v>
      </c>
      <c r="Y1264" s="21">
        <v>0</v>
      </c>
      <c r="Z1264" s="20">
        <v>137645</v>
      </c>
      <c r="AA1264" s="21">
        <v>0</v>
      </c>
      <c r="AB1264" s="32">
        <v>59079</v>
      </c>
      <c r="AC1264" s="20">
        <v>647054</v>
      </c>
      <c r="AD1264" s="20">
        <v>255610</v>
      </c>
      <c r="AE1264" s="20">
        <v>358853</v>
      </c>
      <c r="AF1264" s="20">
        <v>193941</v>
      </c>
      <c r="AG1264" s="20">
        <v>66998</v>
      </c>
      <c r="AH1264" s="20">
        <v>145578</v>
      </c>
      <c r="AI1264" s="21">
        <v>38897</v>
      </c>
      <c r="AJ1264" s="25">
        <v>32707</v>
      </c>
      <c r="AK1264" s="25">
        <v>47328</v>
      </c>
      <c r="AL1264" s="25">
        <v>10108</v>
      </c>
      <c r="AM1264" s="22">
        <v>19101</v>
      </c>
      <c r="AN1264" s="20">
        <v>284122</v>
      </c>
      <c r="AO1264" s="20">
        <v>21715</v>
      </c>
      <c r="AP1264" s="54">
        <v>3269692</v>
      </c>
      <c r="AQ1264" s="25">
        <v>65818</v>
      </c>
      <c r="AR1264" s="25">
        <v>141868</v>
      </c>
      <c r="AS1264" s="54">
        <v>94273</v>
      </c>
      <c r="AT1264" s="54">
        <v>39176</v>
      </c>
      <c r="AU1264" s="54">
        <v>82987</v>
      </c>
      <c r="AV1264" s="54">
        <v>56996</v>
      </c>
      <c r="AW1264" s="25">
        <f t="shared" si="76"/>
        <v>481118</v>
      </c>
      <c r="AX1264" s="165">
        <v>847929</v>
      </c>
      <c r="AY1264" s="98">
        <f t="shared" si="77"/>
        <v>4598739</v>
      </c>
      <c r="AZ1264" s="73"/>
      <c r="BA1264" s="20">
        <v>413687</v>
      </c>
      <c r="BB1264" s="20">
        <v>108845</v>
      </c>
      <c r="BC1264" s="19">
        <v>522532</v>
      </c>
      <c r="BD1264" s="19">
        <f t="shared" si="78"/>
        <v>5121271</v>
      </c>
      <c r="BF1264" s="20">
        <v>208016</v>
      </c>
      <c r="BG1264" s="21">
        <f t="shared" si="79"/>
        <v>4913255</v>
      </c>
      <c r="BI1264" s="73"/>
      <c r="BJ1264" s="73"/>
      <c r="BK1264" s="73"/>
      <c r="BL1264" s="73"/>
      <c r="BM1264" s="73"/>
      <c r="BN1264" s="73"/>
      <c r="BO1264" s="73"/>
    </row>
    <row r="1265" spans="1:67" ht="22.5" customHeight="1" x14ac:dyDescent="0.2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176272</v>
      </c>
      <c r="G1265" s="20">
        <v>107909</v>
      </c>
      <c r="H1265" s="20">
        <v>41638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2242</v>
      </c>
      <c r="O1265" s="20">
        <v>0</v>
      </c>
      <c r="P1265" s="20">
        <v>49078</v>
      </c>
      <c r="Q1265" s="20">
        <v>20122</v>
      </c>
      <c r="R1265" s="20">
        <v>5429</v>
      </c>
      <c r="S1265" s="20">
        <v>10944</v>
      </c>
      <c r="T1265" s="21">
        <v>10862</v>
      </c>
      <c r="U1265" s="54">
        <v>2707</v>
      </c>
      <c r="V1265" s="20">
        <v>7903</v>
      </c>
      <c r="W1265" s="20">
        <v>9752</v>
      </c>
      <c r="X1265" s="20">
        <v>0</v>
      </c>
      <c r="Y1265" s="21">
        <v>0</v>
      </c>
      <c r="Z1265" s="20">
        <v>94480</v>
      </c>
      <c r="AA1265" s="21">
        <v>0</v>
      </c>
      <c r="AB1265" s="32">
        <v>44462</v>
      </c>
      <c r="AC1265" s="20">
        <v>251132</v>
      </c>
      <c r="AD1265" s="20">
        <v>265963</v>
      </c>
      <c r="AE1265" s="20">
        <v>237669</v>
      </c>
      <c r="AF1265" s="20">
        <v>137830</v>
      </c>
      <c r="AG1265" s="20">
        <v>39856</v>
      </c>
      <c r="AH1265" s="20">
        <v>116687</v>
      </c>
      <c r="AI1265" s="21">
        <v>197292</v>
      </c>
      <c r="AJ1265" s="25">
        <v>20218</v>
      </c>
      <c r="AK1265" s="25">
        <v>36273</v>
      </c>
      <c r="AL1265" s="25">
        <v>8115</v>
      </c>
      <c r="AM1265" s="22">
        <v>13335</v>
      </c>
      <c r="AN1265" s="20">
        <v>109016</v>
      </c>
      <c r="AO1265" s="20">
        <v>46748</v>
      </c>
      <c r="AP1265" s="54">
        <v>2063934</v>
      </c>
      <c r="AQ1265" s="25">
        <v>61426</v>
      </c>
      <c r="AR1265" s="25">
        <v>130288</v>
      </c>
      <c r="AS1265" s="54">
        <v>94998</v>
      </c>
      <c r="AT1265" s="54">
        <v>73300</v>
      </c>
      <c r="AU1265" s="54">
        <v>62567</v>
      </c>
      <c r="AV1265" s="54">
        <v>30594</v>
      </c>
      <c r="AW1265" s="25">
        <f t="shared" si="76"/>
        <v>453173</v>
      </c>
      <c r="AX1265" s="165">
        <v>568319</v>
      </c>
      <c r="AY1265" s="98">
        <f t="shared" si="77"/>
        <v>3085426</v>
      </c>
      <c r="AZ1265" s="73"/>
      <c r="BA1265" s="20">
        <v>278122</v>
      </c>
      <c r="BB1265" s="20">
        <v>214864</v>
      </c>
      <c r="BC1265" s="19">
        <v>492986</v>
      </c>
      <c r="BD1265" s="19">
        <f t="shared" si="78"/>
        <v>3578412</v>
      </c>
      <c r="BF1265" s="20">
        <v>111658</v>
      </c>
      <c r="BG1265" s="21">
        <f t="shared" si="79"/>
        <v>3466754</v>
      </c>
      <c r="BI1265" s="73"/>
      <c r="BJ1265" s="73"/>
      <c r="BK1265" s="73"/>
      <c r="BL1265" s="73"/>
      <c r="BM1265" s="73"/>
      <c r="BN1265" s="73"/>
      <c r="BO1265" s="73"/>
    </row>
    <row r="1266" spans="1:67" ht="22.5" customHeight="1" x14ac:dyDescent="0.2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115105</v>
      </c>
      <c r="G1266" s="20">
        <v>54994</v>
      </c>
      <c r="H1266" s="20">
        <v>21010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1553</v>
      </c>
      <c r="O1266" s="20">
        <v>0</v>
      </c>
      <c r="P1266" s="20">
        <v>47063</v>
      </c>
      <c r="Q1266" s="20">
        <v>11943</v>
      </c>
      <c r="R1266" s="20">
        <v>3115</v>
      </c>
      <c r="S1266" s="20">
        <v>8208</v>
      </c>
      <c r="T1266" s="21">
        <v>21724</v>
      </c>
      <c r="U1266" s="54">
        <v>1861</v>
      </c>
      <c r="V1266" s="20">
        <v>5645</v>
      </c>
      <c r="W1266" s="20">
        <v>9752</v>
      </c>
      <c r="X1266" s="20">
        <v>0</v>
      </c>
      <c r="Y1266" s="21">
        <v>0</v>
      </c>
      <c r="Z1266" s="20">
        <v>57038</v>
      </c>
      <c r="AA1266" s="21">
        <v>0</v>
      </c>
      <c r="AB1266" s="32">
        <v>44387</v>
      </c>
      <c r="AC1266" s="20">
        <v>145148</v>
      </c>
      <c r="AD1266" s="20">
        <v>286045</v>
      </c>
      <c r="AE1266" s="20">
        <v>169994</v>
      </c>
      <c r="AF1266" s="20">
        <v>81806</v>
      </c>
      <c r="AG1266" s="20">
        <v>27840</v>
      </c>
      <c r="AH1266" s="20">
        <v>65660</v>
      </c>
      <c r="AI1266" s="21">
        <v>62957</v>
      </c>
      <c r="AJ1266" s="25">
        <v>14416</v>
      </c>
      <c r="AK1266" s="25">
        <v>29265</v>
      </c>
      <c r="AL1266" s="25">
        <v>5092</v>
      </c>
      <c r="AM1266" s="22">
        <v>10405</v>
      </c>
      <c r="AN1266" s="20">
        <v>121149</v>
      </c>
      <c r="AO1266" s="20">
        <v>19019</v>
      </c>
      <c r="AP1266" s="54">
        <v>1442194</v>
      </c>
      <c r="AQ1266" s="25">
        <v>54726</v>
      </c>
      <c r="AR1266" s="25">
        <v>117885</v>
      </c>
      <c r="AS1266" s="54">
        <v>64724</v>
      </c>
      <c r="AT1266" s="54">
        <v>47754</v>
      </c>
      <c r="AU1266" s="54">
        <v>48336</v>
      </c>
      <c r="AV1266" s="54">
        <v>20974</v>
      </c>
      <c r="AW1266" s="25">
        <f t="shared" si="76"/>
        <v>354399</v>
      </c>
      <c r="AX1266" s="165">
        <v>240255</v>
      </c>
      <c r="AY1266" s="98">
        <f t="shared" si="77"/>
        <v>2036848</v>
      </c>
      <c r="AZ1266" s="73"/>
      <c r="BA1266" s="20">
        <v>220305</v>
      </c>
      <c r="BB1266" s="20">
        <v>84619</v>
      </c>
      <c r="BC1266" s="19">
        <v>304924</v>
      </c>
      <c r="BD1266" s="19">
        <f t="shared" si="78"/>
        <v>2341772</v>
      </c>
      <c r="BF1266" s="20">
        <v>76548</v>
      </c>
      <c r="BG1266" s="21">
        <f t="shared" si="79"/>
        <v>2265224</v>
      </c>
      <c r="BI1266" s="73"/>
      <c r="BJ1266" s="73"/>
      <c r="BK1266" s="73"/>
      <c r="BL1266" s="73"/>
      <c r="BM1266" s="73"/>
      <c r="BN1266" s="73"/>
      <c r="BO1266" s="73"/>
    </row>
    <row r="1267" spans="1:67" ht="22.5" customHeight="1" x14ac:dyDescent="0.2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106002</v>
      </c>
      <c r="G1267" s="20">
        <v>67757</v>
      </c>
      <c r="H1267" s="20">
        <v>19864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1431</v>
      </c>
      <c r="O1267" s="20">
        <v>0</v>
      </c>
      <c r="P1267" s="20">
        <v>69884</v>
      </c>
      <c r="Q1267" s="20">
        <v>12152</v>
      </c>
      <c r="R1267" s="20">
        <v>3872</v>
      </c>
      <c r="S1267" s="20">
        <v>7296</v>
      </c>
      <c r="T1267" s="21">
        <v>10862</v>
      </c>
      <c r="U1267" s="54">
        <v>1354</v>
      </c>
      <c r="V1267" s="20">
        <v>6774</v>
      </c>
      <c r="W1267" s="20">
        <v>9752</v>
      </c>
      <c r="X1267" s="20">
        <v>0</v>
      </c>
      <c r="Y1267" s="21">
        <v>0</v>
      </c>
      <c r="Z1267" s="20">
        <v>52527</v>
      </c>
      <c r="AA1267" s="21">
        <v>0</v>
      </c>
      <c r="AB1267" s="32">
        <v>37135</v>
      </c>
      <c r="AC1267" s="20">
        <v>145148</v>
      </c>
      <c r="AD1267" s="20">
        <v>114595</v>
      </c>
      <c r="AE1267" s="20">
        <v>177188</v>
      </c>
      <c r="AF1267" s="20">
        <v>76912</v>
      </c>
      <c r="AG1267" s="20">
        <v>26083</v>
      </c>
      <c r="AH1267" s="20">
        <v>84795</v>
      </c>
      <c r="AI1267" s="21">
        <v>40902</v>
      </c>
      <c r="AJ1267" s="25">
        <v>13276</v>
      </c>
      <c r="AK1267" s="25">
        <v>26584</v>
      </c>
      <c r="AL1267" s="25">
        <v>4301</v>
      </c>
      <c r="AM1267" s="22">
        <v>9286</v>
      </c>
      <c r="AN1267" s="20">
        <v>97975</v>
      </c>
      <c r="AO1267" s="20">
        <v>16115</v>
      </c>
      <c r="AP1267" s="54">
        <v>1239822</v>
      </c>
      <c r="AQ1267" s="25">
        <v>55111</v>
      </c>
      <c r="AR1267" s="25">
        <v>101806</v>
      </c>
      <c r="AS1267" s="54">
        <v>63174</v>
      </c>
      <c r="AT1267" s="54">
        <v>38263</v>
      </c>
      <c r="AU1267" s="54">
        <v>43639</v>
      </c>
      <c r="AV1267" s="54">
        <v>26179</v>
      </c>
      <c r="AW1267" s="25">
        <f t="shared" si="76"/>
        <v>328172</v>
      </c>
      <c r="AX1267" s="165">
        <v>309050</v>
      </c>
      <c r="AY1267" s="98">
        <f t="shared" si="77"/>
        <v>1877044</v>
      </c>
      <c r="AZ1267" s="73"/>
      <c r="BA1267" s="20">
        <v>209095</v>
      </c>
      <c r="BB1267" s="20">
        <v>78831</v>
      </c>
      <c r="BC1267" s="19">
        <v>287926</v>
      </c>
      <c r="BD1267" s="19">
        <f t="shared" si="78"/>
        <v>2164970</v>
      </c>
      <c r="BF1267" s="20">
        <v>95543</v>
      </c>
      <c r="BG1267" s="21">
        <f t="shared" si="79"/>
        <v>2069427</v>
      </c>
      <c r="BI1267" s="73"/>
      <c r="BJ1267" s="73"/>
      <c r="BK1267" s="73"/>
      <c r="BL1267" s="73"/>
      <c r="BM1267" s="73"/>
      <c r="BN1267" s="73"/>
      <c r="BO1267" s="73"/>
    </row>
    <row r="1268" spans="1:67" ht="22.5" customHeight="1" x14ac:dyDescent="0.2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2689397</v>
      </c>
      <c r="G1268" s="20">
        <v>751846</v>
      </c>
      <c r="H1268" s="20">
        <v>817098</v>
      </c>
      <c r="I1268" s="20">
        <v>56005</v>
      </c>
      <c r="J1268" s="20">
        <v>56315</v>
      </c>
      <c r="K1268" s="20">
        <v>36230</v>
      </c>
      <c r="L1268" s="20">
        <v>49113</v>
      </c>
      <c r="M1268" s="20">
        <v>188560</v>
      </c>
      <c r="N1268" s="20">
        <v>122747</v>
      </c>
      <c r="O1268" s="20">
        <v>79994</v>
      </c>
      <c r="P1268" s="20">
        <v>2919337</v>
      </c>
      <c r="Q1268" s="20">
        <v>325498</v>
      </c>
      <c r="R1268" s="20">
        <v>571158</v>
      </c>
      <c r="S1268" s="20">
        <v>466032</v>
      </c>
      <c r="T1268" s="21">
        <v>380061</v>
      </c>
      <c r="U1268" s="54">
        <v>225882</v>
      </c>
      <c r="V1268" s="20">
        <v>240477</v>
      </c>
      <c r="W1268" s="20">
        <v>165784</v>
      </c>
      <c r="X1268" s="20">
        <v>219153</v>
      </c>
      <c r="Y1268" s="21">
        <v>21898</v>
      </c>
      <c r="Z1268" s="20">
        <v>1103021</v>
      </c>
      <c r="AA1268" s="21">
        <v>572900</v>
      </c>
      <c r="AB1268" s="32">
        <v>1408559</v>
      </c>
      <c r="AC1268" s="20">
        <v>6557926</v>
      </c>
      <c r="AD1268" s="20">
        <v>3665601</v>
      </c>
      <c r="AE1268" s="20">
        <v>4498833</v>
      </c>
      <c r="AF1268" s="20">
        <v>2539931</v>
      </c>
      <c r="AG1268" s="20">
        <v>1177855</v>
      </c>
      <c r="AH1268" s="20">
        <v>381297</v>
      </c>
      <c r="AI1268" s="21">
        <v>281101</v>
      </c>
      <c r="AJ1268" s="25">
        <v>291468</v>
      </c>
      <c r="AK1268" s="25">
        <v>282352</v>
      </c>
      <c r="AL1268" s="25">
        <v>91814</v>
      </c>
      <c r="AM1268" s="22">
        <v>159108</v>
      </c>
      <c r="AN1268" s="20">
        <v>2516887</v>
      </c>
      <c r="AO1268" s="20">
        <v>289458</v>
      </c>
      <c r="AP1268" s="54">
        <v>36200696</v>
      </c>
      <c r="AQ1268" s="25">
        <v>648060</v>
      </c>
      <c r="AR1268" s="25">
        <v>512016</v>
      </c>
      <c r="AS1268" s="54">
        <v>345314</v>
      </c>
      <c r="AT1268" s="54">
        <v>130557</v>
      </c>
      <c r="AU1268" s="54">
        <v>339842</v>
      </c>
      <c r="AV1268" s="54">
        <v>1047953</v>
      </c>
      <c r="AW1268" s="25">
        <f t="shared" si="76"/>
        <v>3023742</v>
      </c>
      <c r="AX1268" s="165">
        <v>6780576</v>
      </c>
      <c r="AY1268" s="98">
        <f t="shared" si="77"/>
        <v>46005014</v>
      </c>
      <c r="AZ1268" s="73"/>
      <c r="BA1268" s="20">
        <v>3318141</v>
      </c>
      <c r="BB1268" s="20">
        <v>455185</v>
      </c>
      <c r="BC1268" s="19">
        <v>3773326</v>
      </c>
      <c r="BD1268" s="19">
        <f t="shared" si="78"/>
        <v>49778340</v>
      </c>
      <c r="BF1268" s="20">
        <v>3913641</v>
      </c>
      <c r="BG1268" s="21">
        <f t="shared" si="79"/>
        <v>45864699</v>
      </c>
      <c r="BI1268" s="73"/>
      <c r="BJ1268" s="73"/>
      <c r="BK1268" s="73"/>
      <c r="BL1268" s="73"/>
      <c r="BM1268" s="73"/>
      <c r="BN1268" s="73"/>
      <c r="BO1268" s="73"/>
    </row>
    <row r="1269" spans="1:67" ht="22.5" customHeight="1" x14ac:dyDescent="0.2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917081</v>
      </c>
      <c r="G1269" s="20">
        <v>570230</v>
      </c>
      <c r="H1269" s="20">
        <v>350676</v>
      </c>
      <c r="I1269" s="20">
        <v>0</v>
      </c>
      <c r="J1269" s="20">
        <v>970</v>
      </c>
      <c r="K1269" s="20">
        <v>12801</v>
      </c>
      <c r="L1269" s="20">
        <v>13367</v>
      </c>
      <c r="M1269" s="20">
        <v>46883</v>
      </c>
      <c r="N1269" s="20">
        <v>29168</v>
      </c>
      <c r="O1269" s="20">
        <v>34262</v>
      </c>
      <c r="P1269" s="20">
        <v>366850</v>
      </c>
      <c r="Q1269" s="20">
        <v>108104</v>
      </c>
      <c r="R1269" s="20">
        <v>189214</v>
      </c>
      <c r="S1269" s="20">
        <v>144096</v>
      </c>
      <c r="T1269" s="21">
        <v>173792</v>
      </c>
      <c r="U1269" s="54">
        <v>79693</v>
      </c>
      <c r="V1269" s="20">
        <v>88062</v>
      </c>
      <c r="W1269" s="20">
        <v>87768</v>
      </c>
      <c r="X1269" s="20">
        <v>0</v>
      </c>
      <c r="Y1269" s="21">
        <v>0</v>
      </c>
      <c r="Z1269" s="20">
        <v>486913</v>
      </c>
      <c r="AA1269" s="21">
        <v>33700</v>
      </c>
      <c r="AB1269" s="32">
        <v>235910</v>
      </c>
      <c r="AC1269" s="20">
        <v>1632706</v>
      </c>
      <c r="AD1269" s="20">
        <v>974921</v>
      </c>
      <c r="AE1269" s="20">
        <v>2073623</v>
      </c>
      <c r="AF1269" s="20">
        <v>931771</v>
      </c>
      <c r="AG1269" s="20">
        <v>355820</v>
      </c>
      <c r="AH1269" s="20">
        <v>248664</v>
      </c>
      <c r="AI1269" s="21">
        <v>230174</v>
      </c>
      <c r="AJ1269" s="25">
        <v>87313</v>
      </c>
      <c r="AK1269" s="25">
        <v>153100</v>
      </c>
      <c r="AL1269" s="25">
        <v>43586</v>
      </c>
      <c r="AM1269" s="22">
        <v>71624</v>
      </c>
      <c r="AN1269" s="20">
        <v>1156497</v>
      </c>
      <c r="AO1269" s="20">
        <v>105380</v>
      </c>
      <c r="AP1269" s="54">
        <v>12034719</v>
      </c>
      <c r="AQ1269" s="25">
        <v>207290</v>
      </c>
      <c r="AR1269" s="25">
        <v>267430</v>
      </c>
      <c r="AS1269" s="54">
        <v>220375</v>
      </c>
      <c r="AT1269" s="54">
        <v>98344</v>
      </c>
      <c r="AU1269" s="54">
        <v>231122</v>
      </c>
      <c r="AV1269" s="54">
        <v>252111</v>
      </c>
      <c r="AW1269" s="25">
        <f t="shared" si="76"/>
        <v>1276672</v>
      </c>
      <c r="AX1269" s="165">
        <v>4300184</v>
      </c>
      <c r="AY1269" s="98">
        <f t="shared" si="77"/>
        <v>17611575</v>
      </c>
      <c r="AZ1269" s="73"/>
      <c r="BA1269" s="20">
        <v>1158202</v>
      </c>
      <c r="BB1269" s="20">
        <v>453726</v>
      </c>
      <c r="BC1269" s="19">
        <v>1611928</v>
      </c>
      <c r="BD1269" s="19">
        <f t="shared" si="78"/>
        <v>19223503</v>
      </c>
      <c r="BF1269" s="20">
        <v>920113</v>
      </c>
      <c r="BG1269" s="21">
        <f t="shared" si="79"/>
        <v>18303390</v>
      </c>
      <c r="BI1269" s="73"/>
      <c r="BJ1269" s="73"/>
      <c r="BK1269" s="73"/>
      <c r="BL1269" s="73"/>
      <c r="BM1269" s="73"/>
      <c r="BN1269" s="73"/>
      <c r="BO1269" s="73"/>
    </row>
    <row r="1270" spans="1:67" ht="22.5" customHeight="1" x14ac:dyDescent="0.2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2214939</v>
      </c>
      <c r="G1270" s="20">
        <v>939127</v>
      </c>
      <c r="H1270" s="20">
        <v>920620</v>
      </c>
      <c r="I1270" s="20">
        <v>8319</v>
      </c>
      <c r="J1270" s="20">
        <v>11382</v>
      </c>
      <c r="K1270" s="20">
        <v>26622</v>
      </c>
      <c r="L1270" s="20">
        <v>23098</v>
      </c>
      <c r="M1270" s="20">
        <v>158957</v>
      </c>
      <c r="N1270" s="20">
        <v>92875</v>
      </c>
      <c r="O1270" s="20">
        <v>53058</v>
      </c>
      <c r="P1270" s="20">
        <v>2225826</v>
      </c>
      <c r="Q1270" s="20">
        <v>268490</v>
      </c>
      <c r="R1270" s="20">
        <v>498222</v>
      </c>
      <c r="S1270" s="20">
        <v>462384</v>
      </c>
      <c r="T1270" s="21">
        <v>402872</v>
      </c>
      <c r="U1270" s="54">
        <v>259214</v>
      </c>
      <c r="V1270" s="20">
        <v>255154</v>
      </c>
      <c r="W1270" s="20">
        <v>146280</v>
      </c>
      <c r="X1270" s="20">
        <v>0</v>
      </c>
      <c r="Y1270" s="21">
        <v>0</v>
      </c>
      <c r="Z1270" s="20">
        <v>849468</v>
      </c>
      <c r="AA1270" s="21">
        <v>649062</v>
      </c>
      <c r="AB1270" s="32">
        <v>565725</v>
      </c>
      <c r="AC1270" s="20">
        <v>4790780</v>
      </c>
      <c r="AD1270" s="20">
        <v>2157489</v>
      </c>
      <c r="AE1270" s="20">
        <v>4027164</v>
      </c>
      <c r="AF1270" s="20">
        <v>2295911</v>
      </c>
      <c r="AG1270" s="20">
        <v>1004660</v>
      </c>
      <c r="AH1270" s="20">
        <v>589158</v>
      </c>
      <c r="AI1270" s="21">
        <v>290324</v>
      </c>
      <c r="AJ1270" s="25">
        <v>215080</v>
      </c>
      <c r="AK1270" s="25">
        <v>244390</v>
      </c>
      <c r="AL1270" s="25">
        <v>89520</v>
      </c>
      <c r="AM1270" s="22">
        <v>124180</v>
      </c>
      <c r="AN1270" s="20">
        <v>2347709</v>
      </c>
      <c r="AO1270" s="20">
        <v>356852</v>
      </c>
      <c r="AP1270" s="54">
        <v>29564911</v>
      </c>
      <c r="AQ1270" s="25">
        <v>425594</v>
      </c>
      <c r="AR1270" s="25">
        <v>478482</v>
      </c>
      <c r="AS1270" s="54">
        <v>348929</v>
      </c>
      <c r="AT1270" s="54">
        <v>131526</v>
      </c>
      <c r="AU1270" s="54">
        <v>276568</v>
      </c>
      <c r="AV1270" s="54">
        <v>699738</v>
      </c>
      <c r="AW1270" s="25">
        <f t="shared" si="76"/>
        <v>2360837</v>
      </c>
      <c r="AX1270" s="165">
        <v>6280227</v>
      </c>
      <c r="AY1270" s="98">
        <f t="shared" si="77"/>
        <v>38205975</v>
      </c>
      <c r="AZ1270" s="73"/>
      <c r="BA1270" s="20">
        <v>2897234</v>
      </c>
      <c r="BB1270" s="20">
        <v>557466</v>
      </c>
      <c r="BC1270" s="19">
        <v>3454700</v>
      </c>
      <c r="BD1270" s="19">
        <f t="shared" si="78"/>
        <v>41660675</v>
      </c>
      <c r="BF1270" s="20">
        <v>2680214</v>
      </c>
      <c r="BG1270" s="21">
        <f t="shared" si="79"/>
        <v>38980461</v>
      </c>
      <c r="BI1270" s="73"/>
      <c r="BJ1270" s="73"/>
      <c r="BK1270" s="73"/>
      <c r="BL1270" s="73"/>
      <c r="BM1270" s="73"/>
      <c r="BN1270" s="73"/>
      <c r="BO1270" s="73"/>
    </row>
    <row r="1271" spans="1:67" ht="22.5" customHeight="1" x14ac:dyDescent="0.2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740376</v>
      </c>
      <c r="G1271" s="20">
        <v>375851</v>
      </c>
      <c r="H1271" s="20">
        <v>216021</v>
      </c>
      <c r="I1271" s="20">
        <v>2933</v>
      </c>
      <c r="J1271" s="20">
        <v>3220</v>
      </c>
      <c r="K1271" s="20">
        <v>6028</v>
      </c>
      <c r="L1271" s="20">
        <v>18706</v>
      </c>
      <c r="M1271" s="20">
        <v>30131</v>
      </c>
      <c r="N1271" s="20">
        <v>24051</v>
      </c>
      <c r="O1271" s="20">
        <v>29896</v>
      </c>
      <c r="P1271" s="20">
        <v>97056</v>
      </c>
      <c r="Q1271" s="20">
        <v>94676</v>
      </c>
      <c r="R1271" s="20">
        <v>117480</v>
      </c>
      <c r="S1271" s="20">
        <v>125856</v>
      </c>
      <c r="T1271" s="21">
        <v>166189</v>
      </c>
      <c r="U1271" s="54">
        <v>61377</v>
      </c>
      <c r="V1271" s="20">
        <v>98223</v>
      </c>
      <c r="W1271" s="20">
        <v>112148</v>
      </c>
      <c r="X1271" s="20">
        <v>0</v>
      </c>
      <c r="Y1271" s="21">
        <v>0</v>
      </c>
      <c r="Z1271" s="20">
        <v>431992</v>
      </c>
      <c r="AA1271" s="21">
        <v>0</v>
      </c>
      <c r="AB1271" s="32">
        <v>239965</v>
      </c>
      <c r="AC1271" s="20">
        <v>1471798</v>
      </c>
      <c r="AD1271" s="20">
        <v>662629</v>
      </c>
      <c r="AE1271" s="20">
        <v>1551896</v>
      </c>
      <c r="AF1271" s="20">
        <v>787299</v>
      </c>
      <c r="AG1271" s="20">
        <v>283378</v>
      </c>
      <c r="AH1271" s="20">
        <v>218273</v>
      </c>
      <c r="AI1271" s="21">
        <v>275888</v>
      </c>
      <c r="AJ1271" s="25">
        <v>76378</v>
      </c>
      <c r="AK1271" s="25">
        <v>128080</v>
      </c>
      <c r="AL1271" s="25">
        <v>38111</v>
      </c>
      <c r="AM1271" s="22">
        <v>61160</v>
      </c>
      <c r="AN1271" s="20">
        <v>786986</v>
      </c>
      <c r="AO1271" s="20">
        <v>112691</v>
      </c>
      <c r="AP1271" s="54">
        <v>9446742</v>
      </c>
      <c r="AQ1271" s="25">
        <v>194167</v>
      </c>
      <c r="AR1271" s="25">
        <v>250679</v>
      </c>
      <c r="AS1271" s="54">
        <v>177936</v>
      </c>
      <c r="AT1271" s="54">
        <v>82904</v>
      </c>
      <c r="AU1271" s="54">
        <v>207189</v>
      </c>
      <c r="AV1271" s="54">
        <v>193060</v>
      </c>
      <c r="AW1271" s="25">
        <f t="shared" si="76"/>
        <v>1105935</v>
      </c>
      <c r="AX1271" s="165">
        <v>2404385</v>
      </c>
      <c r="AY1271" s="98">
        <f t="shared" si="77"/>
        <v>12957062</v>
      </c>
      <c r="AZ1271" s="73"/>
      <c r="BA1271" s="20">
        <v>1002079</v>
      </c>
      <c r="BB1271" s="20">
        <v>478043</v>
      </c>
      <c r="BC1271" s="19">
        <v>1480122</v>
      </c>
      <c r="BD1271" s="19">
        <f t="shared" si="78"/>
        <v>14437184</v>
      </c>
      <c r="BF1271" s="20">
        <v>704600</v>
      </c>
      <c r="BG1271" s="21">
        <f t="shared" si="79"/>
        <v>13732584</v>
      </c>
      <c r="BI1271" s="73"/>
      <c r="BJ1271" s="73"/>
      <c r="BK1271" s="73"/>
      <c r="BL1271" s="73"/>
      <c r="BM1271" s="73"/>
      <c r="BN1271" s="73"/>
      <c r="BO1271" s="73"/>
    </row>
    <row r="1272" spans="1:67" ht="22.5" customHeight="1" x14ac:dyDescent="0.2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612565</v>
      </c>
      <c r="G1272" s="20">
        <v>355489</v>
      </c>
      <c r="H1272" s="20">
        <v>234930</v>
      </c>
      <c r="I1272" s="20">
        <v>5809</v>
      </c>
      <c r="J1272" s="20">
        <v>9052</v>
      </c>
      <c r="K1272" s="20">
        <v>12893</v>
      </c>
      <c r="L1272" s="20">
        <v>18565</v>
      </c>
      <c r="M1272" s="20">
        <v>31865</v>
      </c>
      <c r="N1272" s="20">
        <v>17550</v>
      </c>
      <c r="O1272" s="20">
        <v>21534</v>
      </c>
      <c r="P1272" s="20">
        <v>221247</v>
      </c>
      <c r="Q1272" s="20">
        <v>65657</v>
      </c>
      <c r="R1272" s="20">
        <v>133011</v>
      </c>
      <c r="S1272" s="20">
        <v>132240</v>
      </c>
      <c r="T1272" s="21">
        <v>173792</v>
      </c>
      <c r="U1272" s="54">
        <v>63492</v>
      </c>
      <c r="V1272" s="20">
        <v>47418</v>
      </c>
      <c r="W1272" s="20">
        <v>58512</v>
      </c>
      <c r="X1272" s="20">
        <v>0</v>
      </c>
      <c r="Y1272" s="21">
        <v>0</v>
      </c>
      <c r="Z1272" s="20">
        <v>326176</v>
      </c>
      <c r="AA1272" s="21">
        <v>29656</v>
      </c>
      <c r="AB1272" s="32">
        <v>189364</v>
      </c>
      <c r="AC1272" s="20">
        <v>1318921</v>
      </c>
      <c r="AD1272" s="20">
        <v>870203</v>
      </c>
      <c r="AE1272" s="20">
        <v>1303731</v>
      </c>
      <c r="AF1272" s="20">
        <v>663279</v>
      </c>
      <c r="AG1272" s="20">
        <v>202711</v>
      </c>
      <c r="AH1272" s="20">
        <v>210862</v>
      </c>
      <c r="AI1272" s="21">
        <v>166415</v>
      </c>
      <c r="AJ1272" s="25">
        <v>62496</v>
      </c>
      <c r="AK1272" s="25">
        <v>98277</v>
      </c>
      <c r="AL1272" s="25">
        <v>36342</v>
      </c>
      <c r="AM1272" s="22">
        <v>49847</v>
      </c>
      <c r="AN1272" s="20">
        <v>677655</v>
      </c>
      <c r="AO1272" s="20">
        <v>68515</v>
      </c>
      <c r="AP1272" s="54">
        <v>8490071</v>
      </c>
      <c r="AQ1272" s="25">
        <v>106766</v>
      </c>
      <c r="AR1272" s="25">
        <v>228405</v>
      </c>
      <c r="AS1272" s="54">
        <v>185344</v>
      </c>
      <c r="AT1272" s="54">
        <v>82877</v>
      </c>
      <c r="AU1272" s="54">
        <v>159292</v>
      </c>
      <c r="AV1272" s="54">
        <v>137042</v>
      </c>
      <c r="AW1272" s="25">
        <f t="shared" si="76"/>
        <v>899726</v>
      </c>
      <c r="AX1272" s="165">
        <v>2359867</v>
      </c>
      <c r="AY1272" s="98">
        <f t="shared" si="77"/>
        <v>11749664</v>
      </c>
      <c r="AZ1272" s="73"/>
      <c r="BA1272" s="20">
        <v>803054</v>
      </c>
      <c r="BB1272" s="20">
        <v>311517</v>
      </c>
      <c r="BC1272" s="19">
        <v>1114571</v>
      </c>
      <c r="BD1272" s="19">
        <f t="shared" si="78"/>
        <v>12864235</v>
      </c>
      <c r="BF1272" s="20">
        <v>500155</v>
      </c>
      <c r="BG1272" s="21">
        <f t="shared" si="79"/>
        <v>12364080</v>
      </c>
      <c r="BI1272" s="73"/>
      <c r="BJ1272" s="73"/>
      <c r="BK1272" s="73"/>
      <c r="BL1272" s="73"/>
      <c r="BM1272" s="73"/>
      <c r="BN1272" s="73"/>
      <c r="BO1272" s="73"/>
    </row>
    <row r="1273" spans="1:67" ht="22.5" customHeight="1" x14ac:dyDescent="0.2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666970</v>
      </c>
      <c r="G1273" s="20">
        <v>408116</v>
      </c>
      <c r="H1273" s="20">
        <v>246772</v>
      </c>
      <c r="I1273" s="20">
        <v>0</v>
      </c>
      <c r="J1273" s="20">
        <v>0</v>
      </c>
      <c r="K1273" s="20">
        <v>0</v>
      </c>
      <c r="L1273" s="20">
        <v>0</v>
      </c>
      <c r="M1273" s="20">
        <v>30929</v>
      </c>
      <c r="N1273" s="20">
        <v>19818</v>
      </c>
      <c r="O1273" s="20">
        <v>9287</v>
      </c>
      <c r="P1273" s="20">
        <v>670282</v>
      </c>
      <c r="Q1273" s="20">
        <v>85817</v>
      </c>
      <c r="R1273" s="20">
        <v>149565</v>
      </c>
      <c r="S1273" s="20">
        <v>140448</v>
      </c>
      <c r="T1273" s="21">
        <v>184654</v>
      </c>
      <c r="U1273" s="54">
        <v>68568</v>
      </c>
      <c r="V1273" s="20">
        <v>58708</v>
      </c>
      <c r="W1273" s="20">
        <v>48760</v>
      </c>
      <c r="X1273" s="20">
        <v>0</v>
      </c>
      <c r="Y1273" s="21">
        <v>0</v>
      </c>
      <c r="Z1273" s="20">
        <v>338717</v>
      </c>
      <c r="AA1273" s="21">
        <v>26286</v>
      </c>
      <c r="AB1273" s="32">
        <v>150493</v>
      </c>
      <c r="AC1273" s="20">
        <v>1604084</v>
      </c>
      <c r="AD1273" s="20">
        <v>800442</v>
      </c>
      <c r="AE1273" s="20">
        <v>1194585</v>
      </c>
      <c r="AF1273" s="20">
        <v>653053</v>
      </c>
      <c r="AG1273" s="20">
        <v>221421</v>
      </c>
      <c r="AH1273" s="20">
        <v>295470</v>
      </c>
      <c r="AI1273" s="21">
        <v>105062</v>
      </c>
      <c r="AJ1273" s="25">
        <v>67320</v>
      </c>
      <c r="AK1273" s="25">
        <v>93161</v>
      </c>
      <c r="AL1273" s="25">
        <v>30197</v>
      </c>
      <c r="AM1273" s="22">
        <v>47786</v>
      </c>
      <c r="AN1273" s="20">
        <v>716415</v>
      </c>
      <c r="AO1273" s="20">
        <v>63257</v>
      </c>
      <c r="AP1273" s="54">
        <v>9196443</v>
      </c>
      <c r="AQ1273" s="25">
        <v>122629</v>
      </c>
      <c r="AR1273" s="25">
        <v>201644</v>
      </c>
      <c r="AS1273" s="54">
        <v>177017</v>
      </c>
      <c r="AT1273" s="54">
        <v>71812</v>
      </c>
      <c r="AU1273" s="54">
        <v>148014</v>
      </c>
      <c r="AV1273" s="54">
        <v>187849</v>
      </c>
      <c r="AW1273" s="25">
        <f t="shared" si="76"/>
        <v>908965</v>
      </c>
      <c r="AX1273" s="165">
        <v>2873769</v>
      </c>
      <c r="AY1273" s="98">
        <f t="shared" si="77"/>
        <v>12979177</v>
      </c>
      <c r="AZ1273" s="73"/>
      <c r="BA1273" s="20">
        <v>872271</v>
      </c>
      <c r="BB1273" s="20">
        <v>315733</v>
      </c>
      <c r="BC1273" s="19">
        <v>1188004</v>
      </c>
      <c r="BD1273" s="19">
        <f t="shared" si="78"/>
        <v>14167181</v>
      </c>
      <c r="BF1273" s="20">
        <v>685579</v>
      </c>
      <c r="BG1273" s="21">
        <f t="shared" si="79"/>
        <v>13481602</v>
      </c>
      <c r="BI1273" s="73"/>
      <c r="BJ1273" s="73"/>
      <c r="BK1273" s="73"/>
      <c r="BL1273" s="73"/>
      <c r="BM1273" s="73"/>
      <c r="BN1273" s="73"/>
      <c r="BO1273" s="73"/>
    </row>
    <row r="1274" spans="1:67" ht="22.5" customHeight="1" x14ac:dyDescent="0.2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425061</v>
      </c>
      <c r="G1274" s="20">
        <v>188499</v>
      </c>
      <c r="H1274" s="20">
        <v>112308</v>
      </c>
      <c r="I1274" s="20">
        <v>0</v>
      </c>
      <c r="J1274" s="20">
        <v>0</v>
      </c>
      <c r="K1274" s="20">
        <v>1510</v>
      </c>
      <c r="L1274" s="20">
        <v>2334</v>
      </c>
      <c r="M1274" s="20">
        <v>22006</v>
      </c>
      <c r="N1274" s="20">
        <v>12909</v>
      </c>
      <c r="O1274" s="20">
        <v>21941</v>
      </c>
      <c r="P1274" s="20">
        <v>175708</v>
      </c>
      <c r="Q1274" s="20">
        <v>51064</v>
      </c>
      <c r="R1274" s="20">
        <v>102573</v>
      </c>
      <c r="S1274" s="20">
        <v>62928</v>
      </c>
      <c r="T1274" s="21">
        <v>76034</v>
      </c>
      <c r="U1274" s="54">
        <v>32994</v>
      </c>
      <c r="V1274" s="20">
        <v>53063</v>
      </c>
      <c r="W1274" s="20">
        <v>39008</v>
      </c>
      <c r="X1274" s="20">
        <v>0</v>
      </c>
      <c r="Y1274" s="21">
        <v>0</v>
      </c>
      <c r="Z1274" s="20">
        <v>256015</v>
      </c>
      <c r="AA1274" s="21">
        <v>0</v>
      </c>
      <c r="AB1274" s="32">
        <v>142798</v>
      </c>
      <c r="AC1274" s="20">
        <v>964013</v>
      </c>
      <c r="AD1274" s="20">
        <v>381469</v>
      </c>
      <c r="AE1274" s="20">
        <v>936584</v>
      </c>
      <c r="AF1274" s="20">
        <v>440321</v>
      </c>
      <c r="AG1274" s="20">
        <v>137693</v>
      </c>
      <c r="AH1274" s="20">
        <v>106275</v>
      </c>
      <c r="AI1274" s="21">
        <v>113483</v>
      </c>
      <c r="AJ1274" s="25">
        <v>52096</v>
      </c>
      <c r="AK1274" s="25">
        <v>79800</v>
      </c>
      <c r="AL1274" s="25">
        <v>23528</v>
      </c>
      <c r="AM1274" s="22">
        <v>39549</v>
      </c>
      <c r="AN1274" s="20">
        <v>387775</v>
      </c>
      <c r="AO1274" s="20">
        <v>40526</v>
      </c>
      <c r="AP1274" s="54">
        <v>5481865</v>
      </c>
      <c r="AQ1274" s="25">
        <v>84995</v>
      </c>
      <c r="AR1274" s="25">
        <v>182821</v>
      </c>
      <c r="AS1274" s="54">
        <v>126317</v>
      </c>
      <c r="AT1274" s="54">
        <v>64058</v>
      </c>
      <c r="AU1274" s="54">
        <v>119459</v>
      </c>
      <c r="AV1274" s="54">
        <v>104183</v>
      </c>
      <c r="AW1274" s="25">
        <f t="shared" si="76"/>
        <v>681833</v>
      </c>
      <c r="AX1274" s="165">
        <v>1572356</v>
      </c>
      <c r="AY1274" s="98">
        <f t="shared" si="77"/>
        <v>7736054</v>
      </c>
      <c r="AZ1274" s="73"/>
      <c r="BA1274" s="20">
        <v>612123</v>
      </c>
      <c r="BB1274" s="20">
        <v>180998</v>
      </c>
      <c r="BC1274" s="19">
        <v>793121</v>
      </c>
      <c r="BD1274" s="19">
        <f t="shared" si="78"/>
        <v>8529175</v>
      </c>
      <c r="BF1274" s="20">
        <v>380230</v>
      </c>
      <c r="BG1274" s="21">
        <f t="shared" si="79"/>
        <v>8148945</v>
      </c>
      <c r="BI1274" s="73"/>
      <c r="BJ1274" s="73"/>
      <c r="BK1274" s="73"/>
      <c r="BL1274" s="73"/>
      <c r="BM1274" s="73"/>
      <c r="BN1274" s="73"/>
      <c r="BO1274" s="73"/>
    </row>
    <row r="1275" spans="1:67" ht="22.5" customHeight="1" x14ac:dyDescent="0.2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783959</v>
      </c>
      <c r="G1275" s="20">
        <v>510934</v>
      </c>
      <c r="H1275" s="20">
        <v>244289</v>
      </c>
      <c r="I1275" s="20">
        <v>0</v>
      </c>
      <c r="J1275" s="20">
        <v>0</v>
      </c>
      <c r="K1275" s="20">
        <v>0</v>
      </c>
      <c r="L1275" s="20">
        <v>0</v>
      </c>
      <c r="M1275" s="20">
        <v>24553</v>
      </c>
      <c r="N1275" s="20">
        <v>19237</v>
      </c>
      <c r="O1275" s="20">
        <v>12802</v>
      </c>
      <c r="P1275" s="20">
        <v>788508</v>
      </c>
      <c r="Q1275" s="20">
        <v>111477</v>
      </c>
      <c r="R1275" s="20">
        <v>186144</v>
      </c>
      <c r="S1275" s="20">
        <v>128592</v>
      </c>
      <c r="T1275" s="21">
        <v>162930</v>
      </c>
      <c r="U1275" s="54">
        <v>84896</v>
      </c>
      <c r="V1275" s="20">
        <v>81288</v>
      </c>
      <c r="W1275" s="20">
        <v>68264</v>
      </c>
      <c r="X1275" s="20">
        <v>0</v>
      </c>
      <c r="Y1275" s="21">
        <v>0</v>
      </c>
      <c r="Z1275" s="20">
        <v>346558</v>
      </c>
      <c r="AA1275" s="21">
        <v>95708</v>
      </c>
      <c r="AB1275" s="32">
        <v>115499</v>
      </c>
      <c r="AC1275" s="20">
        <v>1752876</v>
      </c>
      <c r="AD1275" s="20">
        <v>1198110</v>
      </c>
      <c r="AE1275" s="20">
        <v>1331549</v>
      </c>
      <c r="AF1275" s="20">
        <v>722186</v>
      </c>
      <c r="AG1275" s="20">
        <v>225355</v>
      </c>
      <c r="AH1275" s="20">
        <v>363100</v>
      </c>
      <c r="AI1275" s="21">
        <v>265462</v>
      </c>
      <c r="AJ1275" s="25">
        <v>66097</v>
      </c>
      <c r="AK1275" s="25">
        <v>93781</v>
      </c>
      <c r="AL1275" s="25">
        <v>32439</v>
      </c>
      <c r="AM1275" s="22">
        <v>47352</v>
      </c>
      <c r="AN1275" s="20">
        <v>1381223</v>
      </c>
      <c r="AO1275" s="20">
        <v>82317</v>
      </c>
      <c r="AP1275" s="54">
        <v>11327485</v>
      </c>
      <c r="AQ1275" s="25">
        <v>122310</v>
      </c>
      <c r="AR1275" s="25">
        <v>212874</v>
      </c>
      <c r="AS1275" s="54">
        <v>212497</v>
      </c>
      <c r="AT1275" s="54">
        <v>75400</v>
      </c>
      <c r="AU1275" s="54">
        <v>163390</v>
      </c>
      <c r="AV1275" s="54">
        <v>169472</v>
      </c>
      <c r="AW1275" s="25">
        <f t="shared" si="76"/>
        <v>955943</v>
      </c>
      <c r="AX1275" s="165">
        <v>3102605</v>
      </c>
      <c r="AY1275" s="98">
        <f t="shared" si="77"/>
        <v>15386033</v>
      </c>
      <c r="AZ1275" s="73"/>
      <c r="BA1275" s="20">
        <v>854886</v>
      </c>
      <c r="BB1275" s="20">
        <v>378428</v>
      </c>
      <c r="BC1275" s="19">
        <v>1233314</v>
      </c>
      <c r="BD1275" s="19">
        <f t="shared" si="78"/>
        <v>16619347</v>
      </c>
      <c r="BF1275" s="20">
        <v>618510</v>
      </c>
      <c r="BG1275" s="21">
        <f t="shared" si="79"/>
        <v>16000837</v>
      </c>
      <c r="BI1275" s="73"/>
      <c r="BJ1275" s="73"/>
      <c r="BK1275" s="73"/>
      <c r="BL1275" s="73"/>
      <c r="BM1275" s="73"/>
      <c r="BN1275" s="73"/>
      <c r="BO1275" s="73"/>
    </row>
    <row r="1276" spans="1:67" ht="22.5" customHeight="1" x14ac:dyDescent="0.2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311770</v>
      </c>
      <c r="G1276" s="20">
        <v>236538</v>
      </c>
      <c r="H1276" s="20">
        <v>108679</v>
      </c>
      <c r="I1276" s="20">
        <v>0</v>
      </c>
      <c r="J1276" s="20">
        <v>0</v>
      </c>
      <c r="K1276" s="20">
        <v>0</v>
      </c>
      <c r="L1276" s="20">
        <v>0</v>
      </c>
      <c r="M1276" s="20">
        <v>5815</v>
      </c>
      <c r="N1276" s="20">
        <v>6333</v>
      </c>
      <c r="O1276" s="20">
        <v>12506</v>
      </c>
      <c r="P1276" s="20">
        <v>313273</v>
      </c>
      <c r="Q1276" s="20">
        <v>29660</v>
      </c>
      <c r="R1276" s="20">
        <v>22117</v>
      </c>
      <c r="S1276" s="20">
        <v>74784</v>
      </c>
      <c r="T1276" s="21">
        <v>108620</v>
      </c>
      <c r="U1276" s="54">
        <v>65057</v>
      </c>
      <c r="V1276" s="20">
        <v>19193</v>
      </c>
      <c r="W1276" s="20">
        <v>19504</v>
      </c>
      <c r="X1276" s="20">
        <v>0</v>
      </c>
      <c r="Y1276" s="21">
        <v>0</v>
      </c>
      <c r="Z1276" s="20">
        <v>167929</v>
      </c>
      <c r="AA1276" s="21">
        <v>0</v>
      </c>
      <c r="AB1276" s="32">
        <v>78062</v>
      </c>
      <c r="AC1276" s="20">
        <v>370502</v>
      </c>
      <c r="AD1276" s="20">
        <v>630717</v>
      </c>
      <c r="AE1276" s="20">
        <v>548004</v>
      </c>
      <c r="AF1276" s="20">
        <v>279593</v>
      </c>
      <c r="AG1276" s="20">
        <v>100670</v>
      </c>
      <c r="AH1276" s="20">
        <v>204484</v>
      </c>
      <c r="AI1276" s="21">
        <v>132731</v>
      </c>
      <c r="AJ1276" s="25">
        <v>34797</v>
      </c>
      <c r="AK1276" s="25">
        <v>53970</v>
      </c>
      <c r="AL1276" s="25">
        <v>13889</v>
      </c>
      <c r="AM1276" s="22">
        <v>22445</v>
      </c>
      <c r="AN1276" s="20">
        <v>376589</v>
      </c>
      <c r="AO1276" s="20">
        <v>50574</v>
      </c>
      <c r="AP1276" s="54">
        <v>4398805</v>
      </c>
      <c r="AQ1276" s="25">
        <v>78698</v>
      </c>
      <c r="AR1276" s="25">
        <v>138057</v>
      </c>
      <c r="AS1276" s="54">
        <v>134704</v>
      </c>
      <c r="AT1276" s="54">
        <v>71427</v>
      </c>
      <c r="AU1276" s="54">
        <v>88001</v>
      </c>
      <c r="AV1276" s="54">
        <v>66993</v>
      </c>
      <c r="AW1276" s="25">
        <f t="shared" si="76"/>
        <v>577880</v>
      </c>
      <c r="AX1276" s="165">
        <v>1836858</v>
      </c>
      <c r="AY1276" s="98">
        <f t="shared" si="77"/>
        <v>6813543</v>
      </c>
      <c r="AZ1276" s="73"/>
      <c r="BA1276" s="20">
        <v>434416</v>
      </c>
      <c r="BB1276" s="20">
        <v>252240</v>
      </c>
      <c r="BC1276" s="19">
        <v>686656</v>
      </c>
      <c r="BD1276" s="19">
        <f t="shared" si="78"/>
        <v>7500199</v>
      </c>
      <c r="BF1276" s="20">
        <v>244500</v>
      </c>
      <c r="BG1276" s="21">
        <f t="shared" si="79"/>
        <v>7255699</v>
      </c>
      <c r="BI1276" s="73"/>
      <c r="BJ1276" s="73"/>
      <c r="BK1276" s="73"/>
      <c r="BL1276" s="73"/>
      <c r="BM1276" s="73"/>
      <c r="BN1276" s="73"/>
      <c r="BO1276" s="73"/>
    </row>
    <row r="1277" spans="1:67" ht="22.5" customHeight="1" x14ac:dyDescent="0.2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171733</v>
      </c>
      <c r="G1277" s="20">
        <v>149925</v>
      </c>
      <c r="H1277" s="20">
        <v>63985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2444</v>
      </c>
      <c r="O1277" s="20">
        <v>0</v>
      </c>
      <c r="P1277" s="20">
        <v>130123</v>
      </c>
      <c r="Q1277" s="20">
        <v>18805</v>
      </c>
      <c r="R1277" s="20">
        <v>31640</v>
      </c>
      <c r="S1277" s="20">
        <v>39216</v>
      </c>
      <c r="T1277" s="21">
        <v>43448</v>
      </c>
      <c r="U1277" s="54">
        <v>16709</v>
      </c>
      <c r="V1277" s="20">
        <v>13548</v>
      </c>
      <c r="W1277" s="20">
        <v>19504</v>
      </c>
      <c r="X1277" s="20">
        <v>0</v>
      </c>
      <c r="Y1277" s="21">
        <v>0</v>
      </c>
      <c r="Z1277" s="20">
        <v>88534</v>
      </c>
      <c r="AA1277" s="21">
        <v>0</v>
      </c>
      <c r="AB1277" s="32">
        <v>42558</v>
      </c>
      <c r="AC1277" s="20">
        <v>297611</v>
      </c>
      <c r="AD1277" s="20">
        <v>315576</v>
      </c>
      <c r="AE1277" s="20">
        <v>382854</v>
      </c>
      <c r="AF1277" s="20">
        <v>122535</v>
      </c>
      <c r="AG1277" s="20">
        <v>35611</v>
      </c>
      <c r="AH1277" s="20">
        <v>96614</v>
      </c>
      <c r="AI1277" s="21">
        <v>82606</v>
      </c>
      <c r="AJ1277" s="25">
        <v>20970</v>
      </c>
      <c r="AK1277" s="25">
        <v>34963</v>
      </c>
      <c r="AL1277" s="25">
        <v>7133</v>
      </c>
      <c r="AM1277" s="22">
        <v>12776</v>
      </c>
      <c r="AN1277" s="20">
        <v>260018</v>
      </c>
      <c r="AO1277" s="20">
        <v>35424</v>
      </c>
      <c r="AP1277" s="54">
        <v>2536863</v>
      </c>
      <c r="AQ1277" s="25">
        <v>54714</v>
      </c>
      <c r="AR1277" s="25">
        <v>116481</v>
      </c>
      <c r="AS1277" s="54">
        <v>89002</v>
      </c>
      <c r="AT1277" s="54">
        <v>75181</v>
      </c>
      <c r="AU1277" s="54">
        <v>61423</v>
      </c>
      <c r="AV1277" s="54">
        <v>36018</v>
      </c>
      <c r="AW1277" s="25">
        <f t="shared" si="76"/>
        <v>432819</v>
      </c>
      <c r="AX1277" s="165">
        <v>910665</v>
      </c>
      <c r="AY1277" s="98">
        <f t="shared" si="77"/>
        <v>3880347</v>
      </c>
      <c r="AZ1277" s="73"/>
      <c r="BA1277" s="20">
        <v>286710</v>
      </c>
      <c r="BB1277" s="20">
        <v>158459</v>
      </c>
      <c r="BC1277" s="19">
        <v>445169</v>
      </c>
      <c r="BD1277" s="19">
        <f t="shared" si="78"/>
        <v>4325516</v>
      </c>
      <c r="BF1277" s="20">
        <v>131451</v>
      </c>
      <c r="BG1277" s="21">
        <f t="shared" si="79"/>
        <v>4194065</v>
      </c>
      <c r="BI1277" s="73"/>
      <c r="BJ1277" s="73"/>
      <c r="BK1277" s="73"/>
      <c r="BL1277" s="73"/>
      <c r="BM1277" s="73"/>
      <c r="BN1277" s="73"/>
      <c r="BO1277" s="73"/>
    </row>
    <row r="1278" spans="1:67" ht="22.5" customHeight="1" x14ac:dyDescent="0.2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124535</v>
      </c>
      <c r="G1278" s="20">
        <v>58722</v>
      </c>
      <c r="H1278" s="20">
        <v>35526</v>
      </c>
      <c r="I1278" s="20">
        <v>0</v>
      </c>
      <c r="J1278" s="20">
        <v>0</v>
      </c>
      <c r="K1278" s="20">
        <v>0</v>
      </c>
      <c r="L1278" s="20">
        <v>0</v>
      </c>
      <c r="M1278" s="20">
        <v>2735</v>
      </c>
      <c r="N1278" s="20">
        <v>1736</v>
      </c>
      <c r="O1278" s="20">
        <v>2664</v>
      </c>
      <c r="P1278" s="20">
        <v>36287</v>
      </c>
      <c r="Q1278" s="20">
        <v>13426</v>
      </c>
      <c r="R1278" s="20">
        <v>28881</v>
      </c>
      <c r="S1278" s="20">
        <v>7296</v>
      </c>
      <c r="T1278" s="21">
        <v>10862</v>
      </c>
      <c r="U1278" s="54">
        <v>2580</v>
      </c>
      <c r="V1278" s="20">
        <v>5645</v>
      </c>
      <c r="W1278" s="20">
        <v>9752</v>
      </c>
      <c r="X1278" s="20">
        <v>0</v>
      </c>
      <c r="Y1278" s="21">
        <v>0</v>
      </c>
      <c r="Z1278" s="20">
        <v>60069</v>
      </c>
      <c r="AA1278" s="21">
        <v>0</v>
      </c>
      <c r="AB1278" s="32">
        <v>42982</v>
      </c>
      <c r="AC1278" s="20">
        <v>147412</v>
      </c>
      <c r="AD1278" s="20">
        <v>114505</v>
      </c>
      <c r="AE1278" s="20">
        <v>253891</v>
      </c>
      <c r="AF1278" s="20">
        <v>76650</v>
      </c>
      <c r="AG1278" s="20">
        <v>25752</v>
      </c>
      <c r="AH1278" s="20">
        <v>43992</v>
      </c>
      <c r="AI1278" s="21">
        <v>46115</v>
      </c>
      <c r="AJ1278" s="25">
        <v>16110</v>
      </c>
      <c r="AK1278" s="25">
        <v>30894</v>
      </c>
      <c r="AL1278" s="25">
        <v>5130</v>
      </c>
      <c r="AM1278" s="22">
        <v>11075</v>
      </c>
      <c r="AN1278" s="20">
        <v>96304</v>
      </c>
      <c r="AO1278" s="20">
        <v>14580</v>
      </c>
      <c r="AP1278" s="54">
        <v>1326108</v>
      </c>
      <c r="AQ1278" s="25">
        <v>46438</v>
      </c>
      <c r="AR1278" s="25">
        <v>139737</v>
      </c>
      <c r="AS1278" s="54">
        <v>65658</v>
      </c>
      <c r="AT1278" s="54">
        <v>51485</v>
      </c>
      <c r="AU1278" s="54">
        <v>49917</v>
      </c>
      <c r="AV1278" s="54">
        <v>21225</v>
      </c>
      <c r="AW1278" s="25">
        <f t="shared" si="76"/>
        <v>374460</v>
      </c>
      <c r="AX1278" s="165">
        <v>389723</v>
      </c>
      <c r="AY1278" s="98">
        <f t="shared" si="77"/>
        <v>2090291</v>
      </c>
      <c r="AZ1278" s="73"/>
      <c r="BA1278" s="20">
        <v>237006</v>
      </c>
      <c r="BB1278" s="20">
        <v>68347</v>
      </c>
      <c r="BC1278" s="19">
        <v>305353</v>
      </c>
      <c r="BD1278" s="19">
        <f t="shared" si="78"/>
        <v>2395644</v>
      </c>
      <c r="BF1278" s="20">
        <v>77464</v>
      </c>
      <c r="BG1278" s="21">
        <f t="shared" si="79"/>
        <v>2318180</v>
      </c>
      <c r="BI1278" s="73"/>
      <c r="BJ1278" s="73"/>
      <c r="BK1278" s="73"/>
      <c r="BL1278" s="73"/>
      <c r="BM1278" s="73"/>
      <c r="BN1278" s="73"/>
      <c r="BO1278" s="73"/>
    </row>
    <row r="1279" spans="1:67" ht="22.5" customHeight="1" x14ac:dyDescent="0.2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172423</v>
      </c>
      <c r="G1279" s="20">
        <v>115652</v>
      </c>
      <c r="H1279" s="20">
        <v>62075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2326</v>
      </c>
      <c r="O1279" s="20">
        <v>0</v>
      </c>
      <c r="P1279" s="20">
        <v>83743</v>
      </c>
      <c r="Q1279" s="20">
        <v>17469</v>
      </c>
      <c r="R1279" s="20">
        <v>44767</v>
      </c>
      <c r="S1279" s="20">
        <v>18240</v>
      </c>
      <c r="T1279" s="21">
        <v>21724</v>
      </c>
      <c r="U1279" s="54">
        <v>10406</v>
      </c>
      <c r="V1279" s="20">
        <v>10161</v>
      </c>
      <c r="W1279" s="20">
        <v>19504</v>
      </c>
      <c r="X1279" s="20">
        <v>0</v>
      </c>
      <c r="Y1279" s="21">
        <v>0</v>
      </c>
      <c r="Z1279" s="20">
        <v>90715</v>
      </c>
      <c r="AA1279" s="21">
        <v>0</v>
      </c>
      <c r="AB1279" s="32">
        <v>55156</v>
      </c>
      <c r="AC1279" s="20">
        <v>189060</v>
      </c>
      <c r="AD1279" s="20">
        <v>217532</v>
      </c>
      <c r="AE1279" s="20">
        <v>337053</v>
      </c>
      <c r="AF1279" s="20">
        <v>116329</v>
      </c>
      <c r="AG1279" s="20">
        <v>40414</v>
      </c>
      <c r="AH1279" s="20">
        <v>88172</v>
      </c>
      <c r="AI1279" s="21">
        <v>91428</v>
      </c>
      <c r="AJ1279" s="25">
        <v>20528</v>
      </c>
      <c r="AK1279" s="25">
        <v>36820</v>
      </c>
      <c r="AL1279" s="25">
        <v>8089</v>
      </c>
      <c r="AM1279" s="22">
        <v>13554</v>
      </c>
      <c r="AN1279" s="20">
        <v>257250</v>
      </c>
      <c r="AO1279" s="20">
        <v>34978</v>
      </c>
      <c r="AP1279" s="54">
        <v>2175568</v>
      </c>
      <c r="AQ1279" s="25">
        <v>51718</v>
      </c>
      <c r="AR1279" s="25">
        <v>141008</v>
      </c>
      <c r="AS1279" s="54">
        <v>90969</v>
      </c>
      <c r="AT1279" s="54">
        <v>63525</v>
      </c>
      <c r="AU1279" s="54">
        <v>64019</v>
      </c>
      <c r="AV1279" s="54">
        <v>32622</v>
      </c>
      <c r="AW1279" s="25">
        <f t="shared" si="76"/>
        <v>443861</v>
      </c>
      <c r="AX1279" s="165">
        <v>852397</v>
      </c>
      <c r="AY1279" s="98">
        <f t="shared" si="77"/>
        <v>3471826</v>
      </c>
      <c r="AZ1279" s="73"/>
      <c r="BA1279" s="20">
        <v>281656</v>
      </c>
      <c r="BB1279" s="20">
        <v>166116</v>
      </c>
      <c r="BC1279" s="19">
        <v>447772</v>
      </c>
      <c r="BD1279" s="19">
        <f t="shared" si="78"/>
        <v>3919598</v>
      </c>
      <c r="BF1279" s="20">
        <v>119059</v>
      </c>
      <c r="BG1279" s="21">
        <f t="shared" si="79"/>
        <v>3800539</v>
      </c>
      <c r="BI1279" s="73"/>
      <c r="BJ1279" s="73"/>
      <c r="BK1279" s="73"/>
      <c r="BL1279" s="73"/>
      <c r="BM1279" s="73"/>
      <c r="BN1279" s="73"/>
      <c r="BO1279" s="73"/>
    </row>
    <row r="1280" spans="1:67" ht="22.5" customHeight="1" x14ac:dyDescent="0.2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293904</v>
      </c>
      <c r="G1280" s="20">
        <v>265290</v>
      </c>
      <c r="H1280" s="20">
        <v>114600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5429</v>
      </c>
      <c r="O1280" s="20">
        <v>0</v>
      </c>
      <c r="P1280" s="20">
        <v>289644</v>
      </c>
      <c r="Q1280" s="20">
        <v>24699</v>
      </c>
      <c r="R1280" s="20">
        <v>37959</v>
      </c>
      <c r="S1280" s="20">
        <v>47424</v>
      </c>
      <c r="T1280" s="21">
        <v>86896</v>
      </c>
      <c r="U1280" s="54">
        <v>51098</v>
      </c>
      <c r="V1280" s="20">
        <v>16935</v>
      </c>
      <c r="W1280" s="20">
        <v>29256</v>
      </c>
      <c r="X1280" s="20">
        <v>0</v>
      </c>
      <c r="Y1280" s="21">
        <v>0</v>
      </c>
      <c r="Z1280" s="20">
        <v>154808</v>
      </c>
      <c r="AA1280" s="21">
        <v>0</v>
      </c>
      <c r="AB1280" s="32">
        <v>60682</v>
      </c>
      <c r="AC1280" s="20">
        <v>396474</v>
      </c>
      <c r="AD1280" s="20">
        <v>600102</v>
      </c>
      <c r="AE1280" s="20">
        <v>577731</v>
      </c>
      <c r="AF1280" s="20">
        <v>256082</v>
      </c>
      <c r="AG1280" s="20">
        <v>83464</v>
      </c>
      <c r="AH1280" s="20">
        <v>184974</v>
      </c>
      <c r="AI1280" s="21">
        <v>129924</v>
      </c>
      <c r="AJ1280" s="25">
        <v>31710</v>
      </c>
      <c r="AK1280" s="25">
        <v>52866</v>
      </c>
      <c r="AL1280" s="25">
        <v>14044</v>
      </c>
      <c r="AM1280" s="22">
        <v>21720</v>
      </c>
      <c r="AN1280" s="20">
        <v>579833</v>
      </c>
      <c r="AO1280" s="20">
        <v>57139</v>
      </c>
      <c r="AP1280" s="54">
        <v>4464687</v>
      </c>
      <c r="AQ1280" s="25">
        <v>66640</v>
      </c>
      <c r="AR1280" s="25">
        <v>145136</v>
      </c>
      <c r="AS1280" s="54">
        <v>121183</v>
      </c>
      <c r="AT1280" s="54">
        <v>76064</v>
      </c>
      <c r="AU1280" s="54">
        <v>95450</v>
      </c>
      <c r="AV1280" s="54">
        <v>61972</v>
      </c>
      <c r="AW1280" s="25">
        <f t="shared" si="76"/>
        <v>566445</v>
      </c>
      <c r="AX1280" s="165">
        <v>1224017</v>
      </c>
      <c r="AY1280" s="98">
        <f t="shared" si="77"/>
        <v>6255149</v>
      </c>
      <c r="AZ1280" s="73"/>
      <c r="BA1280" s="20">
        <v>403883</v>
      </c>
      <c r="BB1280" s="20">
        <v>270950</v>
      </c>
      <c r="BC1280" s="19">
        <v>674833</v>
      </c>
      <c r="BD1280" s="19">
        <f t="shared" si="78"/>
        <v>6929982</v>
      </c>
      <c r="BF1280" s="20">
        <v>226175</v>
      </c>
      <c r="BG1280" s="21">
        <f t="shared" si="79"/>
        <v>6703807</v>
      </c>
      <c r="BI1280" s="73"/>
      <c r="BJ1280" s="73"/>
      <c r="BK1280" s="73"/>
      <c r="BL1280" s="73"/>
      <c r="BM1280" s="73"/>
      <c r="BN1280" s="73"/>
      <c r="BO1280" s="73"/>
    </row>
    <row r="1281" spans="1:67" ht="22.5" customHeight="1" x14ac:dyDescent="0.2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220370</v>
      </c>
      <c r="G1281" s="20">
        <v>110705</v>
      </c>
      <c r="H1281" s="20">
        <v>65895</v>
      </c>
      <c r="I1281" s="20">
        <v>0</v>
      </c>
      <c r="J1281" s="20">
        <v>0</v>
      </c>
      <c r="K1281" s="20">
        <v>0</v>
      </c>
      <c r="L1281" s="20">
        <v>0</v>
      </c>
      <c r="M1281" s="20">
        <v>2328</v>
      </c>
      <c r="N1281" s="20">
        <v>3673</v>
      </c>
      <c r="O1281" s="20">
        <v>21793</v>
      </c>
      <c r="P1281" s="20">
        <v>94079</v>
      </c>
      <c r="Q1281" s="20">
        <v>24632</v>
      </c>
      <c r="R1281" s="20">
        <v>58518</v>
      </c>
      <c r="S1281" s="20">
        <v>27360</v>
      </c>
      <c r="T1281" s="21">
        <v>43448</v>
      </c>
      <c r="U1281" s="54">
        <v>11125</v>
      </c>
      <c r="V1281" s="20">
        <v>13548</v>
      </c>
      <c r="W1281" s="20">
        <v>19504</v>
      </c>
      <c r="X1281" s="20">
        <v>0</v>
      </c>
      <c r="Y1281" s="21">
        <v>0</v>
      </c>
      <c r="Z1281" s="20">
        <v>115098</v>
      </c>
      <c r="AA1281" s="21">
        <v>0</v>
      </c>
      <c r="AB1281" s="32">
        <v>58579</v>
      </c>
      <c r="AC1281" s="20">
        <v>287261</v>
      </c>
      <c r="AD1281" s="20">
        <v>287974</v>
      </c>
      <c r="AE1281" s="20">
        <v>434014</v>
      </c>
      <c r="AF1281" s="20">
        <v>184064</v>
      </c>
      <c r="AG1281" s="20">
        <v>52672</v>
      </c>
      <c r="AH1281" s="20">
        <v>103086</v>
      </c>
      <c r="AI1281" s="21">
        <v>119498</v>
      </c>
      <c r="AJ1281" s="25">
        <v>25540</v>
      </c>
      <c r="AK1281" s="25">
        <v>48031</v>
      </c>
      <c r="AL1281" s="25">
        <v>11525</v>
      </c>
      <c r="AM1281" s="22">
        <v>18580</v>
      </c>
      <c r="AN1281" s="20">
        <v>353818</v>
      </c>
      <c r="AO1281" s="20">
        <v>40951</v>
      </c>
      <c r="AP1281" s="54">
        <v>2857669</v>
      </c>
      <c r="AQ1281" s="25">
        <v>40255</v>
      </c>
      <c r="AR1281" s="25">
        <v>141314</v>
      </c>
      <c r="AS1281" s="54">
        <v>102845</v>
      </c>
      <c r="AT1281" s="54">
        <v>62804</v>
      </c>
      <c r="AU1281" s="54">
        <v>81218</v>
      </c>
      <c r="AV1281" s="54">
        <v>42219</v>
      </c>
      <c r="AW1281" s="25">
        <f t="shared" si="76"/>
        <v>470655</v>
      </c>
      <c r="AX1281" s="165">
        <v>932120</v>
      </c>
      <c r="AY1281" s="98">
        <f t="shared" si="77"/>
        <v>4260444</v>
      </c>
      <c r="AZ1281" s="73"/>
      <c r="BA1281" s="20">
        <v>339302</v>
      </c>
      <c r="BB1281" s="20">
        <v>186764</v>
      </c>
      <c r="BC1281" s="19">
        <v>526066</v>
      </c>
      <c r="BD1281" s="19">
        <f t="shared" si="78"/>
        <v>4786510</v>
      </c>
      <c r="BF1281" s="20">
        <v>154084</v>
      </c>
      <c r="BG1281" s="21">
        <f t="shared" si="79"/>
        <v>4632426</v>
      </c>
      <c r="BI1281" s="73"/>
      <c r="BJ1281" s="73"/>
      <c r="BK1281" s="73"/>
      <c r="BL1281" s="73"/>
      <c r="BM1281" s="73"/>
      <c r="BN1281" s="73"/>
      <c r="BO1281" s="73"/>
    </row>
    <row r="1282" spans="1:67" ht="22.5" customHeight="1" x14ac:dyDescent="0.2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200000</v>
      </c>
      <c r="G1282" s="20">
        <v>89553</v>
      </c>
      <c r="H1282" s="20">
        <v>46222</v>
      </c>
      <c r="I1282" s="20">
        <v>0</v>
      </c>
      <c r="J1282" s="20">
        <v>0</v>
      </c>
      <c r="K1282" s="20">
        <v>0</v>
      </c>
      <c r="L1282" s="20">
        <v>0</v>
      </c>
      <c r="M1282" s="20">
        <v>4059</v>
      </c>
      <c r="N1282" s="20">
        <v>3246</v>
      </c>
      <c r="O1282" s="20">
        <v>0</v>
      </c>
      <c r="P1282" s="20">
        <v>80191</v>
      </c>
      <c r="Q1282" s="20">
        <v>18907</v>
      </c>
      <c r="R1282" s="20">
        <v>20782</v>
      </c>
      <c r="S1282" s="20">
        <v>29184</v>
      </c>
      <c r="T1282" s="21">
        <v>54310</v>
      </c>
      <c r="U1282" s="54">
        <v>11167</v>
      </c>
      <c r="V1282" s="20">
        <v>21451</v>
      </c>
      <c r="W1282" s="20">
        <v>38033</v>
      </c>
      <c r="X1282" s="20">
        <v>0</v>
      </c>
      <c r="Y1282" s="21">
        <v>0</v>
      </c>
      <c r="Z1282" s="20">
        <v>109634</v>
      </c>
      <c r="AA1282" s="21">
        <v>0</v>
      </c>
      <c r="AB1282" s="32">
        <v>59277</v>
      </c>
      <c r="AC1282" s="20">
        <v>254693</v>
      </c>
      <c r="AD1282" s="20">
        <v>208715</v>
      </c>
      <c r="AE1282" s="20">
        <v>352687</v>
      </c>
      <c r="AF1282" s="20">
        <v>147793</v>
      </c>
      <c r="AG1282" s="20">
        <v>49187</v>
      </c>
      <c r="AH1282" s="20">
        <v>112935</v>
      </c>
      <c r="AI1282" s="21">
        <v>95839</v>
      </c>
      <c r="AJ1282" s="25">
        <v>23955</v>
      </c>
      <c r="AK1282" s="25">
        <v>44716</v>
      </c>
      <c r="AL1282" s="25">
        <v>8216</v>
      </c>
      <c r="AM1282" s="22">
        <v>16830</v>
      </c>
      <c r="AN1282" s="20">
        <v>262776</v>
      </c>
      <c r="AO1282" s="20">
        <v>40402</v>
      </c>
      <c r="AP1282" s="54">
        <v>2404760</v>
      </c>
      <c r="AQ1282" s="25">
        <v>55460</v>
      </c>
      <c r="AR1282" s="25">
        <v>140855</v>
      </c>
      <c r="AS1282" s="54">
        <v>87709</v>
      </c>
      <c r="AT1282" s="54">
        <v>59779</v>
      </c>
      <c r="AU1282" s="54">
        <v>59815</v>
      </c>
      <c r="AV1282" s="54">
        <v>36764</v>
      </c>
      <c r="AW1282" s="25">
        <f t="shared" si="76"/>
        <v>440382</v>
      </c>
      <c r="AX1282" s="165">
        <v>713919</v>
      </c>
      <c r="AY1282" s="98">
        <f t="shared" si="77"/>
        <v>3559061</v>
      </c>
      <c r="AZ1282" s="73"/>
      <c r="BA1282" s="20">
        <v>320986</v>
      </c>
      <c r="BB1282" s="20">
        <v>196359</v>
      </c>
      <c r="BC1282" s="19">
        <v>517345</v>
      </c>
      <c r="BD1282" s="19">
        <f t="shared" si="78"/>
        <v>4076406</v>
      </c>
      <c r="BF1282" s="20">
        <v>134175</v>
      </c>
      <c r="BG1282" s="21">
        <f t="shared" si="79"/>
        <v>3942231</v>
      </c>
      <c r="BI1282" s="73"/>
      <c r="BJ1282" s="73"/>
      <c r="BK1282" s="73"/>
      <c r="BL1282" s="73"/>
      <c r="BM1282" s="73"/>
      <c r="BN1282" s="73"/>
      <c r="BO1282" s="73"/>
    </row>
    <row r="1283" spans="1:67" ht="22.5" customHeight="1" x14ac:dyDescent="0.2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80531</v>
      </c>
      <c r="G1283" s="20">
        <v>27748</v>
      </c>
      <c r="H1283" s="20">
        <v>21201</v>
      </c>
      <c r="I1283" s="20">
        <v>31471</v>
      </c>
      <c r="J1283" s="20">
        <v>26818</v>
      </c>
      <c r="K1283" s="20">
        <v>19921</v>
      </c>
      <c r="L1283" s="20">
        <v>11093</v>
      </c>
      <c r="M1283" s="20">
        <v>0</v>
      </c>
      <c r="N1283" s="20">
        <v>1211</v>
      </c>
      <c r="O1283" s="20">
        <v>0</v>
      </c>
      <c r="P1283" s="20">
        <v>76240</v>
      </c>
      <c r="Q1283" s="20">
        <v>10798</v>
      </c>
      <c r="R1283" s="20">
        <v>16910</v>
      </c>
      <c r="S1283" s="20">
        <v>11856</v>
      </c>
      <c r="T1283" s="21">
        <v>21724</v>
      </c>
      <c r="U1283" s="54">
        <v>1819</v>
      </c>
      <c r="V1283" s="20">
        <v>5645</v>
      </c>
      <c r="W1283" s="20">
        <v>9752</v>
      </c>
      <c r="X1283" s="20">
        <v>0</v>
      </c>
      <c r="Y1283" s="21">
        <v>0</v>
      </c>
      <c r="Z1283" s="20">
        <v>37109</v>
      </c>
      <c r="AA1283" s="21">
        <v>0</v>
      </c>
      <c r="AB1283" s="32">
        <v>34033</v>
      </c>
      <c r="AC1283" s="20">
        <v>106619</v>
      </c>
      <c r="AD1283" s="20">
        <v>130358</v>
      </c>
      <c r="AE1283" s="20">
        <v>163609</v>
      </c>
      <c r="AF1283" s="20">
        <v>45798</v>
      </c>
      <c r="AG1283" s="20">
        <v>14347</v>
      </c>
      <c r="AH1283" s="20">
        <v>27577</v>
      </c>
      <c r="AI1283" s="21">
        <v>32080</v>
      </c>
      <c r="AJ1283" s="25">
        <v>11234</v>
      </c>
      <c r="AK1283" s="25">
        <v>26037</v>
      </c>
      <c r="AL1283" s="25">
        <v>3838</v>
      </c>
      <c r="AM1283" s="22">
        <v>9270</v>
      </c>
      <c r="AN1283" s="20">
        <v>252188</v>
      </c>
      <c r="AO1283" s="20">
        <v>5517</v>
      </c>
      <c r="AP1283" s="54">
        <v>1274352</v>
      </c>
      <c r="AQ1283" s="25">
        <v>48791</v>
      </c>
      <c r="AR1283" s="25">
        <v>86673</v>
      </c>
      <c r="AS1283" s="54">
        <v>42288</v>
      </c>
      <c r="AT1283" s="54">
        <v>69446</v>
      </c>
      <c r="AU1283" s="54">
        <v>36203</v>
      </c>
      <c r="AV1283" s="54">
        <v>20857</v>
      </c>
      <c r="AW1283" s="25">
        <f t="shared" si="76"/>
        <v>304258</v>
      </c>
      <c r="AX1283" s="165">
        <v>915417</v>
      </c>
      <c r="AY1283" s="98">
        <f t="shared" si="77"/>
        <v>2494027</v>
      </c>
      <c r="AZ1283" s="73"/>
      <c r="BA1283" s="20">
        <v>188955</v>
      </c>
      <c r="BB1283" s="20">
        <v>25388</v>
      </c>
      <c r="BC1283" s="19">
        <v>214343</v>
      </c>
      <c r="BD1283" s="19">
        <f t="shared" si="78"/>
        <v>2708370</v>
      </c>
      <c r="BF1283" s="20">
        <v>76122</v>
      </c>
      <c r="BG1283" s="21">
        <f t="shared" si="79"/>
        <v>2632248</v>
      </c>
      <c r="BI1283" s="73"/>
      <c r="BJ1283" s="73"/>
      <c r="BK1283" s="73"/>
      <c r="BL1283" s="73"/>
      <c r="BM1283" s="73"/>
      <c r="BN1283" s="73"/>
      <c r="BO1283" s="73"/>
    </row>
    <row r="1284" spans="1:67" ht="22.5" customHeight="1" x14ac:dyDescent="0.2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103498</v>
      </c>
      <c r="G1284" s="20">
        <v>24091</v>
      </c>
      <c r="H1284" s="20">
        <v>28841</v>
      </c>
      <c r="I1284" s="20">
        <v>40241</v>
      </c>
      <c r="J1284" s="20">
        <v>38448</v>
      </c>
      <c r="K1284" s="20">
        <v>4967</v>
      </c>
      <c r="L1284" s="20">
        <v>8949</v>
      </c>
      <c r="M1284" s="20">
        <v>0</v>
      </c>
      <c r="N1284" s="20">
        <v>1489</v>
      </c>
      <c r="O1284" s="20">
        <v>0</v>
      </c>
      <c r="P1284" s="20">
        <v>53236</v>
      </c>
      <c r="Q1284" s="20">
        <v>11566</v>
      </c>
      <c r="R1284" s="20">
        <v>16465</v>
      </c>
      <c r="S1284" s="20">
        <v>7296</v>
      </c>
      <c r="T1284" s="21">
        <v>10862</v>
      </c>
      <c r="U1284" s="54">
        <v>7995</v>
      </c>
      <c r="V1284" s="20">
        <v>5645</v>
      </c>
      <c r="W1284" s="20">
        <v>9752</v>
      </c>
      <c r="X1284" s="20">
        <v>0</v>
      </c>
      <c r="Y1284" s="21">
        <v>0</v>
      </c>
      <c r="Z1284" s="20">
        <v>48555</v>
      </c>
      <c r="AA1284" s="21">
        <v>0</v>
      </c>
      <c r="AB1284" s="32">
        <v>31685</v>
      </c>
      <c r="AC1284" s="20">
        <v>180062</v>
      </c>
      <c r="AD1284" s="20">
        <v>200784</v>
      </c>
      <c r="AE1284" s="20">
        <v>219172</v>
      </c>
      <c r="AF1284" s="20">
        <v>61180</v>
      </c>
      <c r="AG1284" s="20">
        <v>32085</v>
      </c>
      <c r="AH1284" s="20">
        <v>12475</v>
      </c>
      <c r="AI1284" s="21">
        <v>34486</v>
      </c>
      <c r="AJ1284" s="25">
        <v>13815</v>
      </c>
      <c r="AK1284" s="25">
        <v>31174</v>
      </c>
      <c r="AL1284" s="25">
        <v>4468</v>
      </c>
      <c r="AM1284" s="22">
        <v>11191</v>
      </c>
      <c r="AN1284" s="20">
        <v>322664</v>
      </c>
      <c r="AO1284" s="20">
        <v>9354</v>
      </c>
      <c r="AP1284" s="54">
        <v>1586491</v>
      </c>
      <c r="AQ1284" s="25">
        <v>42767</v>
      </c>
      <c r="AR1284" s="25">
        <v>126215</v>
      </c>
      <c r="AS1284" s="54">
        <v>47652</v>
      </c>
      <c r="AT1284" s="54">
        <v>49452</v>
      </c>
      <c r="AU1284" s="54">
        <v>43818</v>
      </c>
      <c r="AV1284" s="54">
        <v>27463</v>
      </c>
      <c r="AW1284" s="25">
        <f t="shared" si="76"/>
        <v>337367</v>
      </c>
      <c r="AX1284" s="165">
        <v>1092175</v>
      </c>
      <c r="AY1284" s="98">
        <f t="shared" si="77"/>
        <v>3016033</v>
      </c>
      <c r="AZ1284" s="73"/>
      <c r="BA1284" s="20">
        <v>214434</v>
      </c>
      <c r="BB1284" s="20">
        <v>41637</v>
      </c>
      <c r="BC1284" s="19">
        <v>256071</v>
      </c>
      <c r="BD1284" s="19">
        <f t="shared" si="78"/>
        <v>3272104</v>
      </c>
      <c r="BF1284" s="20">
        <v>100229</v>
      </c>
      <c r="BG1284" s="21">
        <f t="shared" si="79"/>
        <v>3171875</v>
      </c>
      <c r="BI1284" s="73"/>
      <c r="BJ1284" s="73"/>
      <c r="BK1284" s="73"/>
      <c r="BL1284" s="73"/>
      <c r="BM1284" s="73"/>
      <c r="BN1284" s="73"/>
      <c r="BO1284" s="73"/>
    </row>
    <row r="1285" spans="1:67" ht="22.5" customHeight="1" x14ac:dyDescent="0.2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23634</v>
      </c>
      <c r="G1285" s="20">
        <v>11114</v>
      </c>
      <c r="H1285" s="20">
        <v>22347</v>
      </c>
      <c r="I1285" s="20">
        <v>16553</v>
      </c>
      <c r="J1285" s="20">
        <v>7625</v>
      </c>
      <c r="K1285" s="20">
        <v>0</v>
      </c>
      <c r="L1285" s="20">
        <v>0</v>
      </c>
      <c r="M1285" s="20">
        <v>0</v>
      </c>
      <c r="N1285" s="20">
        <v>339</v>
      </c>
      <c r="O1285" s="20">
        <v>0</v>
      </c>
      <c r="P1285" s="20">
        <v>21853</v>
      </c>
      <c r="Q1285" s="20">
        <v>2577</v>
      </c>
      <c r="R1285" s="20">
        <v>757</v>
      </c>
      <c r="S1285" s="20">
        <v>3648</v>
      </c>
      <c r="T1285" s="21">
        <v>10862</v>
      </c>
      <c r="U1285" s="54">
        <v>635</v>
      </c>
      <c r="V1285" s="20">
        <v>4516</v>
      </c>
      <c r="W1285" s="20">
        <v>9752</v>
      </c>
      <c r="X1285" s="20">
        <v>0</v>
      </c>
      <c r="Y1285" s="21">
        <v>0</v>
      </c>
      <c r="Z1285" s="20">
        <v>11136</v>
      </c>
      <c r="AA1285" s="21">
        <v>0</v>
      </c>
      <c r="AB1285" s="32">
        <v>23877</v>
      </c>
      <c r="AC1285" s="20">
        <v>63866</v>
      </c>
      <c r="AD1285" s="20">
        <v>45344</v>
      </c>
      <c r="AE1285" s="20">
        <v>56298</v>
      </c>
      <c r="AF1285" s="20">
        <v>14334</v>
      </c>
      <c r="AG1285" s="20">
        <v>4482</v>
      </c>
      <c r="AH1285" s="20">
        <v>7504</v>
      </c>
      <c r="AI1285" s="21">
        <v>3208</v>
      </c>
      <c r="AJ1285" s="25">
        <v>3141</v>
      </c>
      <c r="AK1285" s="25">
        <v>8693</v>
      </c>
      <c r="AL1285" s="25">
        <v>1656</v>
      </c>
      <c r="AM1285" s="22">
        <v>3029</v>
      </c>
      <c r="AN1285" s="20">
        <v>87056</v>
      </c>
      <c r="AO1285" s="20">
        <v>2095</v>
      </c>
      <c r="AP1285" s="54">
        <v>471931</v>
      </c>
      <c r="AQ1285" s="25">
        <v>33300</v>
      </c>
      <c r="AR1285" s="25">
        <v>54063</v>
      </c>
      <c r="AS1285" s="54">
        <v>23636</v>
      </c>
      <c r="AT1285" s="54">
        <v>32006</v>
      </c>
      <c r="AU1285" s="54">
        <v>16102</v>
      </c>
      <c r="AV1285" s="54">
        <v>7551</v>
      </c>
      <c r="AW1285" s="25">
        <f t="shared" si="76"/>
        <v>166658</v>
      </c>
      <c r="AX1285" s="165">
        <v>244368</v>
      </c>
      <c r="AY1285" s="98">
        <f t="shared" si="77"/>
        <v>882957</v>
      </c>
      <c r="AZ1285" s="73"/>
      <c r="BA1285" s="20">
        <v>96007</v>
      </c>
      <c r="BB1285" s="20">
        <v>9253</v>
      </c>
      <c r="BC1285" s="19">
        <v>105260</v>
      </c>
      <c r="BD1285" s="19">
        <f t="shared" si="78"/>
        <v>988217</v>
      </c>
      <c r="BF1285" s="20">
        <v>27557</v>
      </c>
      <c r="BG1285" s="21">
        <f t="shared" si="79"/>
        <v>960660</v>
      </c>
      <c r="BI1285" s="73"/>
      <c r="BJ1285" s="73"/>
      <c r="BK1285" s="73"/>
      <c r="BL1285" s="73"/>
      <c r="BM1285" s="73"/>
      <c r="BN1285" s="73"/>
      <c r="BO1285" s="73"/>
    </row>
    <row r="1286" spans="1:67" ht="22.5" customHeight="1" x14ac:dyDescent="0.2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319632</v>
      </c>
      <c r="G1286" s="20">
        <v>174159</v>
      </c>
      <c r="H1286" s="20">
        <v>172664</v>
      </c>
      <c r="I1286" s="20">
        <v>30428</v>
      </c>
      <c r="J1286" s="20">
        <v>24827</v>
      </c>
      <c r="K1286" s="20">
        <v>27703</v>
      </c>
      <c r="L1286" s="20">
        <v>43225</v>
      </c>
      <c r="M1286" s="20">
        <v>9176</v>
      </c>
      <c r="N1286" s="20">
        <v>7176</v>
      </c>
      <c r="O1286" s="20">
        <v>5069</v>
      </c>
      <c r="P1286" s="20">
        <v>172403</v>
      </c>
      <c r="Q1286" s="20">
        <v>42045</v>
      </c>
      <c r="R1286" s="20">
        <v>81569</v>
      </c>
      <c r="S1286" s="20">
        <v>55632</v>
      </c>
      <c r="T1286" s="21">
        <v>76034</v>
      </c>
      <c r="U1286" s="54">
        <v>36336</v>
      </c>
      <c r="V1286" s="20">
        <v>23709</v>
      </c>
      <c r="W1286" s="20">
        <v>39008</v>
      </c>
      <c r="X1286" s="20">
        <v>0</v>
      </c>
      <c r="Y1286" s="21">
        <v>0</v>
      </c>
      <c r="Z1286" s="20">
        <v>174553</v>
      </c>
      <c r="AA1286" s="21">
        <v>0</v>
      </c>
      <c r="AB1286" s="32">
        <v>109105</v>
      </c>
      <c r="AC1286" s="20">
        <v>699881</v>
      </c>
      <c r="AD1286" s="20">
        <v>523388</v>
      </c>
      <c r="AE1286" s="20">
        <v>762920</v>
      </c>
      <c r="AF1286" s="20">
        <v>271814</v>
      </c>
      <c r="AG1286" s="20">
        <v>89829</v>
      </c>
      <c r="AH1286" s="20">
        <v>101961</v>
      </c>
      <c r="AI1286" s="21">
        <v>159999</v>
      </c>
      <c r="AJ1286" s="25">
        <v>37581</v>
      </c>
      <c r="AK1286" s="25">
        <v>62495</v>
      </c>
      <c r="AL1286" s="25">
        <v>14862</v>
      </c>
      <c r="AM1286" s="22">
        <v>27964</v>
      </c>
      <c r="AN1286" s="20">
        <v>907121</v>
      </c>
      <c r="AO1286" s="20">
        <v>39499</v>
      </c>
      <c r="AP1286" s="54">
        <v>5323767</v>
      </c>
      <c r="AQ1286" s="25">
        <v>67758</v>
      </c>
      <c r="AR1286" s="25">
        <v>167314</v>
      </c>
      <c r="AS1286" s="54">
        <v>108354</v>
      </c>
      <c r="AT1286" s="54">
        <v>62278</v>
      </c>
      <c r="AU1286" s="54">
        <v>103715</v>
      </c>
      <c r="AV1286" s="54">
        <v>76354</v>
      </c>
      <c r="AW1286" s="25">
        <f t="shared" si="76"/>
        <v>585773</v>
      </c>
      <c r="AX1286" s="165">
        <v>1787683</v>
      </c>
      <c r="AY1286" s="98">
        <f t="shared" si="77"/>
        <v>7697223</v>
      </c>
      <c r="AZ1286" s="73"/>
      <c r="BA1286" s="20">
        <v>457539</v>
      </c>
      <c r="BB1286" s="20">
        <v>159074</v>
      </c>
      <c r="BC1286" s="19">
        <v>616613</v>
      </c>
      <c r="BD1286" s="19">
        <f t="shared" si="78"/>
        <v>8313836</v>
      </c>
      <c r="BF1286" s="20">
        <v>278664</v>
      </c>
      <c r="BG1286" s="21">
        <f t="shared" si="79"/>
        <v>8035172</v>
      </c>
      <c r="BI1286" s="73"/>
      <c r="BJ1286" s="73"/>
      <c r="BK1286" s="73"/>
      <c r="BL1286" s="73"/>
      <c r="BM1286" s="73"/>
      <c r="BN1286" s="73"/>
      <c r="BO1286" s="73"/>
    </row>
    <row r="1287" spans="1:67" ht="22.5" customHeight="1" x14ac:dyDescent="0.2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8373479</v>
      </c>
      <c r="G1287" s="20">
        <v>3376927</v>
      </c>
      <c r="H1287" s="20">
        <v>7026699</v>
      </c>
      <c r="I1287" s="20">
        <v>5978</v>
      </c>
      <c r="J1287" s="20">
        <v>56603</v>
      </c>
      <c r="K1287" s="20">
        <v>4621</v>
      </c>
      <c r="L1287" s="20">
        <v>15378</v>
      </c>
      <c r="M1287" s="20">
        <v>832300</v>
      </c>
      <c r="N1287" s="20">
        <v>475491</v>
      </c>
      <c r="O1287" s="20">
        <v>405779</v>
      </c>
      <c r="P1287" s="20">
        <v>5385865</v>
      </c>
      <c r="Q1287" s="20">
        <v>954988</v>
      </c>
      <c r="R1287" s="20">
        <v>1717122</v>
      </c>
      <c r="S1287" s="20">
        <v>1564992</v>
      </c>
      <c r="T1287" s="21">
        <v>988442</v>
      </c>
      <c r="U1287" s="54">
        <v>747314</v>
      </c>
      <c r="V1287" s="20">
        <v>774494</v>
      </c>
      <c r="W1287" s="20">
        <v>370576</v>
      </c>
      <c r="X1287" s="20">
        <v>311596</v>
      </c>
      <c r="Y1287" s="21">
        <v>33496</v>
      </c>
      <c r="Z1287" s="20">
        <v>27161996</v>
      </c>
      <c r="AA1287" s="21">
        <v>1851478</v>
      </c>
      <c r="AB1287" s="32">
        <v>7548894</v>
      </c>
      <c r="AC1287" s="20">
        <v>24095628</v>
      </c>
      <c r="AD1287" s="20">
        <v>10977583</v>
      </c>
      <c r="AE1287" s="20">
        <v>13167079</v>
      </c>
      <c r="AF1287" s="20">
        <v>7671098</v>
      </c>
      <c r="AG1287" s="20">
        <v>5327054</v>
      </c>
      <c r="AH1287" s="20">
        <v>833507</v>
      </c>
      <c r="AI1287" s="21">
        <v>179247</v>
      </c>
      <c r="AJ1287" s="25">
        <v>1033098</v>
      </c>
      <c r="AK1287" s="25">
        <v>813465</v>
      </c>
      <c r="AL1287" s="25">
        <v>238120</v>
      </c>
      <c r="AM1287" s="22">
        <v>495330</v>
      </c>
      <c r="AN1287" s="20">
        <v>9507732</v>
      </c>
      <c r="AO1287" s="20">
        <v>1251192</v>
      </c>
      <c r="AP1287" s="54">
        <v>145574641</v>
      </c>
      <c r="AQ1287" s="25">
        <v>1164923</v>
      </c>
      <c r="AR1287" s="25">
        <v>1042851</v>
      </c>
      <c r="AS1287" s="54">
        <v>521752</v>
      </c>
      <c r="AT1287" s="54">
        <v>271132</v>
      </c>
      <c r="AU1287" s="54">
        <v>606480</v>
      </c>
      <c r="AV1287" s="54">
        <v>7150513</v>
      </c>
      <c r="AW1287" s="25">
        <f t="shared" ref="AW1287:AW1350" si="80">SUM(AQ1287:AV1287)</f>
        <v>10757651</v>
      </c>
      <c r="AX1287" s="165">
        <v>16697997</v>
      </c>
      <c r="AY1287" s="98">
        <f t="shared" ref="AY1287:AY1350" si="81">SUM(AP1287,AW1287:AX1287)</f>
        <v>173030289</v>
      </c>
      <c r="AZ1287" s="73"/>
      <c r="BA1287" s="20">
        <v>9630150</v>
      </c>
      <c r="BB1287" s="20">
        <v>830969</v>
      </c>
      <c r="BC1287" s="19">
        <v>10461119</v>
      </c>
      <c r="BD1287" s="19">
        <f t="shared" ref="BD1287:BD1350" si="82">AY1287+BC1287</f>
        <v>183491408</v>
      </c>
      <c r="BF1287" s="20">
        <v>26096762</v>
      </c>
      <c r="BG1287" s="21">
        <f t="shared" ref="BG1287:BG1350" si="83">BD1287-BF1287</f>
        <v>157394646</v>
      </c>
      <c r="BI1287" s="73"/>
      <c r="BJ1287" s="73"/>
      <c r="BK1287" s="73"/>
      <c r="BL1287" s="73"/>
      <c r="BM1287" s="73"/>
      <c r="BN1287" s="73"/>
      <c r="BO1287" s="73"/>
    </row>
    <row r="1288" spans="1:67" ht="22.5" customHeight="1" x14ac:dyDescent="0.2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5249544</v>
      </c>
      <c r="G1288" s="20">
        <v>1258980</v>
      </c>
      <c r="H1288" s="20">
        <v>1894338</v>
      </c>
      <c r="I1288" s="20">
        <v>12775</v>
      </c>
      <c r="J1288" s="20">
        <v>146883</v>
      </c>
      <c r="K1288" s="20">
        <v>4274</v>
      </c>
      <c r="L1288" s="20">
        <v>30355</v>
      </c>
      <c r="M1288" s="20">
        <v>532103</v>
      </c>
      <c r="N1288" s="20">
        <v>303487</v>
      </c>
      <c r="O1288" s="20">
        <v>133903</v>
      </c>
      <c r="P1288" s="20">
        <v>1909558</v>
      </c>
      <c r="Q1288" s="20">
        <v>767897</v>
      </c>
      <c r="R1288" s="20">
        <v>1191710</v>
      </c>
      <c r="S1288" s="20">
        <v>1078896</v>
      </c>
      <c r="T1288" s="21">
        <v>684306</v>
      </c>
      <c r="U1288" s="54">
        <v>549477</v>
      </c>
      <c r="V1288" s="20">
        <v>526114</v>
      </c>
      <c r="W1288" s="20">
        <v>253552</v>
      </c>
      <c r="X1288" s="20">
        <v>184885</v>
      </c>
      <c r="Y1288" s="21">
        <v>82862</v>
      </c>
      <c r="Z1288" s="20">
        <v>2692605</v>
      </c>
      <c r="AA1288" s="21">
        <v>2098162</v>
      </c>
      <c r="AB1288" s="32">
        <v>4320590</v>
      </c>
      <c r="AC1288" s="20">
        <v>13458091</v>
      </c>
      <c r="AD1288" s="20">
        <v>5628784</v>
      </c>
      <c r="AE1288" s="20">
        <v>9038109</v>
      </c>
      <c r="AF1288" s="20">
        <v>5305005</v>
      </c>
      <c r="AG1288" s="20">
        <v>3100263</v>
      </c>
      <c r="AH1288" s="20">
        <v>515150</v>
      </c>
      <c r="AI1288" s="21">
        <v>85413</v>
      </c>
      <c r="AJ1288" s="25">
        <v>646763</v>
      </c>
      <c r="AK1288" s="25">
        <v>513855</v>
      </c>
      <c r="AL1288" s="25">
        <v>177518</v>
      </c>
      <c r="AM1288" s="22">
        <v>318060</v>
      </c>
      <c r="AN1288" s="20">
        <v>3685082</v>
      </c>
      <c r="AO1288" s="20">
        <v>306185</v>
      </c>
      <c r="AP1288" s="54">
        <v>68685534</v>
      </c>
      <c r="AQ1288" s="25">
        <v>664279</v>
      </c>
      <c r="AR1288" s="25">
        <v>697377</v>
      </c>
      <c r="AS1288" s="54">
        <v>417557</v>
      </c>
      <c r="AT1288" s="54">
        <v>236713</v>
      </c>
      <c r="AU1288" s="54">
        <v>359181</v>
      </c>
      <c r="AV1288" s="54">
        <v>3022122</v>
      </c>
      <c r="AW1288" s="25">
        <f t="shared" si="80"/>
        <v>5397229</v>
      </c>
      <c r="AX1288" s="165">
        <v>15480321</v>
      </c>
      <c r="AY1288" s="98">
        <f t="shared" si="81"/>
        <v>89563084</v>
      </c>
      <c r="AZ1288" s="73"/>
      <c r="BA1288" s="20">
        <v>6684618</v>
      </c>
      <c r="BB1288" s="20">
        <v>454159</v>
      </c>
      <c r="BC1288" s="19">
        <v>7138777</v>
      </c>
      <c r="BD1288" s="19">
        <f t="shared" si="82"/>
        <v>96701861</v>
      </c>
      <c r="BF1288" s="20">
        <v>11029643</v>
      </c>
      <c r="BG1288" s="21">
        <f t="shared" si="83"/>
        <v>85672218</v>
      </c>
      <c r="BI1288" s="73"/>
      <c r="BJ1288" s="73"/>
      <c r="BK1288" s="73"/>
      <c r="BL1288" s="73"/>
      <c r="BM1288" s="73"/>
      <c r="BN1288" s="73"/>
      <c r="BO1288" s="73"/>
    </row>
    <row r="1289" spans="1:67" ht="22.5" customHeight="1" x14ac:dyDescent="0.2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1379348</v>
      </c>
      <c r="G1289" s="20">
        <v>508281</v>
      </c>
      <c r="H1289" s="20">
        <v>586752</v>
      </c>
      <c r="I1289" s="20">
        <v>0</v>
      </c>
      <c r="J1289" s="20">
        <v>0</v>
      </c>
      <c r="K1289" s="20">
        <v>0</v>
      </c>
      <c r="L1289" s="20">
        <v>0</v>
      </c>
      <c r="M1289" s="20">
        <v>89061</v>
      </c>
      <c r="N1289" s="20">
        <v>53397</v>
      </c>
      <c r="O1289" s="20">
        <v>41329</v>
      </c>
      <c r="P1289" s="20">
        <v>1345379</v>
      </c>
      <c r="Q1289" s="20">
        <v>169445</v>
      </c>
      <c r="R1289" s="20">
        <v>241413</v>
      </c>
      <c r="S1289" s="20">
        <v>285456</v>
      </c>
      <c r="T1289" s="21">
        <v>293274</v>
      </c>
      <c r="U1289" s="54">
        <v>106173</v>
      </c>
      <c r="V1289" s="20">
        <v>126448</v>
      </c>
      <c r="W1289" s="20">
        <v>78016</v>
      </c>
      <c r="X1289" s="20">
        <v>0</v>
      </c>
      <c r="Y1289" s="21">
        <v>0</v>
      </c>
      <c r="Z1289" s="20">
        <v>630786</v>
      </c>
      <c r="AA1289" s="21">
        <v>126712</v>
      </c>
      <c r="AB1289" s="32">
        <v>426208</v>
      </c>
      <c r="AC1289" s="20">
        <v>3115847</v>
      </c>
      <c r="AD1289" s="20">
        <v>1239636</v>
      </c>
      <c r="AE1289" s="20">
        <v>2529951</v>
      </c>
      <c r="AF1289" s="20">
        <v>1364838</v>
      </c>
      <c r="AG1289" s="20">
        <v>745467</v>
      </c>
      <c r="AH1289" s="20">
        <v>439453</v>
      </c>
      <c r="AI1289" s="21">
        <v>301552</v>
      </c>
      <c r="AJ1289" s="25">
        <v>138992</v>
      </c>
      <c r="AK1289" s="25">
        <v>204277</v>
      </c>
      <c r="AL1289" s="25">
        <v>63223</v>
      </c>
      <c r="AM1289" s="22">
        <v>96914</v>
      </c>
      <c r="AN1289" s="20">
        <v>1128662</v>
      </c>
      <c r="AO1289" s="20">
        <v>91287</v>
      </c>
      <c r="AP1289" s="54">
        <v>17947577</v>
      </c>
      <c r="AQ1289" s="25">
        <v>309148</v>
      </c>
      <c r="AR1289" s="25">
        <v>331140</v>
      </c>
      <c r="AS1289" s="54">
        <v>272009</v>
      </c>
      <c r="AT1289" s="54">
        <v>94691</v>
      </c>
      <c r="AU1289" s="54">
        <v>229316</v>
      </c>
      <c r="AV1289" s="54">
        <v>445917</v>
      </c>
      <c r="AW1289" s="25">
        <f t="shared" si="80"/>
        <v>1682221</v>
      </c>
      <c r="AX1289" s="165">
        <v>3808805</v>
      </c>
      <c r="AY1289" s="98">
        <f t="shared" si="81"/>
        <v>23438603</v>
      </c>
      <c r="AZ1289" s="73"/>
      <c r="BA1289" s="20">
        <v>1899886</v>
      </c>
      <c r="BB1289" s="20">
        <v>409422</v>
      </c>
      <c r="BC1289" s="19">
        <v>2309308</v>
      </c>
      <c r="BD1289" s="19">
        <f t="shared" si="82"/>
        <v>25747911</v>
      </c>
      <c r="BF1289" s="20">
        <v>1627434</v>
      </c>
      <c r="BG1289" s="21">
        <f t="shared" si="83"/>
        <v>24120477</v>
      </c>
      <c r="BI1289" s="73"/>
      <c r="BJ1289" s="73"/>
      <c r="BK1289" s="73"/>
      <c r="BL1289" s="73"/>
      <c r="BM1289" s="73"/>
      <c r="BN1289" s="73"/>
      <c r="BO1289" s="73"/>
    </row>
    <row r="1290" spans="1:67" ht="22.5" customHeight="1" x14ac:dyDescent="0.2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734163</v>
      </c>
      <c r="G1290" s="20">
        <v>150283</v>
      </c>
      <c r="H1290" s="20">
        <v>138666</v>
      </c>
      <c r="I1290" s="20">
        <v>19204</v>
      </c>
      <c r="J1290" s="20">
        <v>59463</v>
      </c>
      <c r="K1290" s="20">
        <v>724</v>
      </c>
      <c r="L1290" s="20">
        <v>9561</v>
      </c>
      <c r="M1290" s="20">
        <v>60296</v>
      </c>
      <c r="N1290" s="20">
        <v>31997</v>
      </c>
      <c r="O1290" s="20">
        <v>114700</v>
      </c>
      <c r="P1290" s="20">
        <v>227358</v>
      </c>
      <c r="Q1290" s="20">
        <v>105510</v>
      </c>
      <c r="R1290" s="20">
        <v>102217</v>
      </c>
      <c r="S1290" s="20">
        <v>138624</v>
      </c>
      <c r="T1290" s="21">
        <v>152068</v>
      </c>
      <c r="U1290" s="54">
        <v>50464</v>
      </c>
      <c r="V1290" s="20">
        <v>65482</v>
      </c>
      <c r="W1290" s="20">
        <v>68264</v>
      </c>
      <c r="X1290" s="20">
        <v>351176</v>
      </c>
      <c r="Y1290" s="21">
        <v>45246</v>
      </c>
      <c r="Z1290" s="20">
        <v>352063</v>
      </c>
      <c r="AA1290" s="21">
        <v>179284</v>
      </c>
      <c r="AB1290" s="32">
        <v>395909</v>
      </c>
      <c r="AC1290" s="20">
        <v>1973952</v>
      </c>
      <c r="AD1290" s="20">
        <v>769277</v>
      </c>
      <c r="AE1290" s="20">
        <v>1680713</v>
      </c>
      <c r="AF1290" s="20">
        <v>931247</v>
      </c>
      <c r="AG1290" s="20">
        <v>329096</v>
      </c>
      <c r="AH1290" s="20">
        <v>113873</v>
      </c>
      <c r="AI1290" s="21">
        <v>28070</v>
      </c>
      <c r="AJ1290" s="25">
        <v>89502</v>
      </c>
      <c r="AK1290" s="25">
        <v>115698</v>
      </c>
      <c r="AL1290" s="25">
        <v>37409</v>
      </c>
      <c r="AM1290" s="22">
        <v>63670</v>
      </c>
      <c r="AN1290" s="20">
        <v>327891</v>
      </c>
      <c r="AO1290" s="20">
        <v>33184</v>
      </c>
      <c r="AP1290" s="54">
        <v>10046304</v>
      </c>
      <c r="AQ1290" s="25">
        <v>203134</v>
      </c>
      <c r="AR1290" s="25">
        <v>238741</v>
      </c>
      <c r="AS1290" s="54">
        <v>186467</v>
      </c>
      <c r="AT1290" s="54">
        <v>60074</v>
      </c>
      <c r="AU1290" s="54">
        <v>96574</v>
      </c>
      <c r="AV1290" s="54">
        <v>280495</v>
      </c>
      <c r="AW1290" s="25">
        <f t="shared" si="80"/>
        <v>1065485</v>
      </c>
      <c r="AX1290" s="165">
        <v>1716515</v>
      </c>
      <c r="AY1290" s="98">
        <f t="shared" si="81"/>
        <v>12828304</v>
      </c>
      <c r="AZ1290" s="73"/>
      <c r="BA1290" s="20">
        <v>1190084</v>
      </c>
      <c r="BB1290" s="20">
        <v>92596</v>
      </c>
      <c r="BC1290" s="19">
        <v>1282680</v>
      </c>
      <c r="BD1290" s="19">
        <f t="shared" si="82"/>
        <v>14110984</v>
      </c>
      <c r="BF1290" s="20">
        <v>1023704</v>
      </c>
      <c r="BG1290" s="21">
        <f t="shared" si="83"/>
        <v>13087280</v>
      </c>
      <c r="BI1290" s="73"/>
      <c r="BJ1290" s="73"/>
      <c r="BK1290" s="73"/>
      <c r="BL1290" s="73"/>
      <c r="BM1290" s="73"/>
      <c r="BN1290" s="73"/>
      <c r="BO1290" s="73"/>
    </row>
    <row r="1291" spans="1:67" ht="22.5" customHeight="1" x14ac:dyDescent="0.2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672551</v>
      </c>
      <c r="G1291" s="20">
        <v>228866</v>
      </c>
      <c r="H1291" s="20">
        <v>281343</v>
      </c>
      <c r="I1291" s="20">
        <v>12549</v>
      </c>
      <c r="J1291" s="20">
        <v>99879</v>
      </c>
      <c r="K1291" s="20">
        <v>28846</v>
      </c>
      <c r="L1291" s="20">
        <v>61593</v>
      </c>
      <c r="M1291" s="20">
        <v>48649</v>
      </c>
      <c r="N1291" s="20">
        <v>25917</v>
      </c>
      <c r="O1291" s="20">
        <v>29415</v>
      </c>
      <c r="P1291" s="20">
        <v>116461</v>
      </c>
      <c r="Q1291" s="20">
        <v>128447</v>
      </c>
      <c r="R1291" s="20">
        <v>105910</v>
      </c>
      <c r="S1291" s="20">
        <v>127680</v>
      </c>
      <c r="T1291" s="21">
        <v>190085</v>
      </c>
      <c r="U1291" s="54">
        <v>46572</v>
      </c>
      <c r="V1291" s="20">
        <v>60966</v>
      </c>
      <c r="W1291" s="20">
        <v>97520</v>
      </c>
      <c r="X1291" s="20">
        <v>0</v>
      </c>
      <c r="Y1291" s="21">
        <v>0</v>
      </c>
      <c r="Z1291" s="20">
        <v>320682</v>
      </c>
      <c r="AA1291" s="21">
        <v>63356</v>
      </c>
      <c r="AB1291" s="32">
        <v>231440</v>
      </c>
      <c r="AC1291" s="20">
        <v>1395539</v>
      </c>
      <c r="AD1291" s="20">
        <v>695781</v>
      </c>
      <c r="AE1291" s="20">
        <v>1368176</v>
      </c>
      <c r="AF1291" s="20">
        <v>826629</v>
      </c>
      <c r="AG1291" s="20">
        <v>269279</v>
      </c>
      <c r="AH1291" s="20">
        <v>164525</v>
      </c>
      <c r="AI1291" s="21">
        <v>23258</v>
      </c>
      <c r="AJ1291" s="25">
        <v>77593</v>
      </c>
      <c r="AK1291" s="25">
        <v>101065</v>
      </c>
      <c r="AL1291" s="25">
        <v>38462</v>
      </c>
      <c r="AM1291" s="22">
        <v>55052</v>
      </c>
      <c r="AN1291" s="20">
        <v>492556</v>
      </c>
      <c r="AO1291" s="20">
        <v>55677</v>
      </c>
      <c r="AP1291" s="54">
        <v>8542319</v>
      </c>
      <c r="AQ1291" s="25">
        <v>127808</v>
      </c>
      <c r="AR1291" s="25">
        <v>210814</v>
      </c>
      <c r="AS1291" s="54">
        <v>183791</v>
      </c>
      <c r="AT1291" s="54">
        <v>58904</v>
      </c>
      <c r="AU1291" s="54">
        <v>103132</v>
      </c>
      <c r="AV1291" s="54">
        <v>233809</v>
      </c>
      <c r="AW1291" s="25">
        <f t="shared" si="80"/>
        <v>918258</v>
      </c>
      <c r="AX1291" s="165">
        <v>1607689</v>
      </c>
      <c r="AY1291" s="98">
        <f t="shared" si="81"/>
        <v>11068266</v>
      </c>
      <c r="AZ1291" s="73"/>
      <c r="BA1291" s="20">
        <v>1019426</v>
      </c>
      <c r="BB1291" s="20">
        <v>160556</v>
      </c>
      <c r="BC1291" s="19">
        <v>1179982</v>
      </c>
      <c r="BD1291" s="19">
        <f t="shared" si="82"/>
        <v>12248248</v>
      </c>
      <c r="BF1291" s="20">
        <v>853317</v>
      </c>
      <c r="BG1291" s="21">
        <f t="shared" si="83"/>
        <v>11394931</v>
      </c>
      <c r="BI1291" s="73"/>
      <c r="BJ1291" s="73"/>
      <c r="BK1291" s="73"/>
      <c r="BL1291" s="73"/>
      <c r="BM1291" s="73"/>
      <c r="BN1291" s="73"/>
      <c r="BO1291" s="73"/>
    </row>
    <row r="1292" spans="1:67" ht="22.5" customHeight="1" x14ac:dyDescent="0.2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654709</v>
      </c>
      <c r="G1292" s="20">
        <v>329462</v>
      </c>
      <c r="H1292" s="20">
        <v>262816</v>
      </c>
      <c r="I1292" s="20">
        <v>0</v>
      </c>
      <c r="J1292" s="20">
        <v>0</v>
      </c>
      <c r="K1292" s="20">
        <v>0</v>
      </c>
      <c r="L1292" s="20">
        <v>0</v>
      </c>
      <c r="M1292" s="20">
        <v>32335</v>
      </c>
      <c r="N1292" s="20">
        <v>23319</v>
      </c>
      <c r="O1292" s="20">
        <v>13394</v>
      </c>
      <c r="P1292" s="20">
        <v>268431</v>
      </c>
      <c r="Q1292" s="20">
        <v>67003</v>
      </c>
      <c r="R1292" s="20">
        <v>124867</v>
      </c>
      <c r="S1292" s="20">
        <v>100320</v>
      </c>
      <c r="T1292" s="21">
        <v>141206</v>
      </c>
      <c r="U1292" s="54">
        <v>47080</v>
      </c>
      <c r="V1292" s="20">
        <v>46289</v>
      </c>
      <c r="W1292" s="20">
        <v>48760</v>
      </c>
      <c r="X1292" s="20">
        <v>25501</v>
      </c>
      <c r="Y1292" s="21">
        <v>14116</v>
      </c>
      <c r="Z1292" s="20">
        <v>308852</v>
      </c>
      <c r="AA1292" s="21">
        <v>155020</v>
      </c>
      <c r="AB1292" s="32">
        <v>127843</v>
      </c>
      <c r="AC1292" s="20">
        <v>1196736</v>
      </c>
      <c r="AD1292" s="20">
        <v>844727</v>
      </c>
      <c r="AE1292" s="20">
        <v>1130433</v>
      </c>
      <c r="AF1292" s="20">
        <v>684517</v>
      </c>
      <c r="AG1292" s="20">
        <v>218417</v>
      </c>
      <c r="AH1292" s="20">
        <v>227840</v>
      </c>
      <c r="AI1292" s="21">
        <v>46516</v>
      </c>
      <c r="AJ1292" s="25">
        <v>68812</v>
      </c>
      <c r="AK1292" s="25">
        <v>95264</v>
      </c>
      <c r="AL1292" s="25">
        <v>34838</v>
      </c>
      <c r="AM1292" s="22">
        <v>51018</v>
      </c>
      <c r="AN1292" s="20">
        <v>657490</v>
      </c>
      <c r="AO1292" s="20">
        <v>47909</v>
      </c>
      <c r="AP1292" s="54">
        <v>8095840</v>
      </c>
      <c r="AQ1292" s="25">
        <v>106591</v>
      </c>
      <c r="AR1292" s="25">
        <v>206577</v>
      </c>
      <c r="AS1292" s="54">
        <v>170754</v>
      </c>
      <c r="AT1292" s="54">
        <v>58815</v>
      </c>
      <c r="AU1292" s="54">
        <v>137501</v>
      </c>
      <c r="AV1292" s="54">
        <v>169890</v>
      </c>
      <c r="AW1292" s="25">
        <f t="shared" si="80"/>
        <v>850128</v>
      </c>
      <c r="AX1292" s="165">
        <v>1977801</v>
      </c>
      <c r="AY1292" s="98">
        <f t="shared" si="81"/>
        <v>10923769</v>
      </c>
      <c r="AZ1292" s="73"/>
      <c r="BA1292" s="20">
        <v>893893</v>
      </c>
      <c r="BB1292" s="20">
        <v>206546</v>
      </c>
      <c r="BC1292" s="19">
        <v>1100439</v>
      </c>
      <c r="BD1292" s="19">
        <f t="shared" si="82"/>
        <v>12024208</v>
      </c>
      <c r="BF1292" s="20">
        <v>620037</v>
      </c>
      <c r="BG1292" s="21">
        <f t="shared" si="83"/>
        <v>11404171</v>
      </c>
      <c r="BI1292" s="73"/>
      <c r="BJ1292" s="73"/>
      <c r="BK1292" s="73"/>
      <c r="BL1292" s="73"/>
      <c r="BM1292" s="73"/>
      <c r="BN1292" s="73"/>
      <c r="BO1292" s="73"/>
    </row>
    <row r="1293" spans="1:67" ht="22.5" customHeight="1" x14ac:dyDescent="0.2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964583</v>
      </c>
      <c r="G1293" s="20">
        <v>293038</v>
      </c>
      <c r="H1293" s="20">
        <v>380472</v>
      </c>
      <c r="I1293" s="20">
        <v>0</v>
      </c>
      <c r="J1293" s="20">
        <v>0</v>
      </c>
      <c r="K1293" s="20">
        <v>0</v>
      </c>
      <c r="L1293" s="20">
        <v>0</v>
      </c>
      <c r="M1293" s="20">
        <v>63235</v>
      </c>
      <c r="N1293" s="20">
        <v>44172</v>
      </c>
      <c r="O1293" s="20">
        <v>26233</v>
      </c>
      <c r="P1293" s="20">
        <v>457593</v>
      </c>
      <c r="Q1293" s="20">
        <v>127875</v>
      </c>
      <c r="R1293" s="20">
        <v>177244</v>
      </c>
      <c r="S1293" s="20">
        <v>179664</v>
      </c>
      <c r="T1293" s="21">
        <v>162930</v>
      </c>
      <c r="U1293" s="54">
        <v>80285</v>
      </c>
      <c r="V1293" s="20">
        <v>89191</v>
      </c>
      <c r="W1293" s="20">
        <v>39008</v>
      </c>
      <c r="X1293" s="20">
        <v>0</v>
      </c>
      <c r="Y1293" s="21">
        <v>0</v>
      </c>
      <c r="Z1293" s="20">
        <v>396668</v>
      </c>
      <c r="AA1293" s="21">
        <v>490672</v>
      </c>
      <c r="AB1293" s="32">
        <v>289991</v>
      </c>
      <c r="AC1293" s="20">
        <v>2143830</v>
      </c>
      <c r="AD1293" s="20">
        <v>814728</v>
      </c>
      <c r="AE1293" s="20">
        <v>1400766</v>
      </c>
      <c r="AF1293" s="20">
        <v>778559</v>
      </c>
      <c r="AG1293" s="20">
        <v>418372</v>
      </c>
      <c r="AH1293" s="20">
        <v>243599</v>
      </c>
      <c r="AI1293" s="21">
        <v>46115</v>
      </c>
      <c r="AJ1293" s="25">
        <v>103741</v>
      </c>
      <c r="AK1293" s="25">
        <v>125378</v>
      </c>
      <c r="AL1293" s="25">
        <v>36485</v>
      </c>
      <c r="AM1293" s="22">
        <v>65558</v>
      </c>
      <c r="AN1293" s="20">
        <v>582721</v>
      </c>
      <c r="AO1293" s="20">
        <v>68017</v>
      </c>
      <c r="AP1293" s="54">
        <v>11090723</v>
      </c>
      <c r="AQ1293" s="25">
        <v>174140</v>
      </c>
      <c r="AR1293" s="25">
        <v>253286</v>
      </c>
      <c r="AS1293" s="54">
        <v>144054</v>
      </c>
      <c r="AT1293" s="54">
        <v>53571</v>
      </c>
      <c r="AU1293" s="54">
        <v>122414</v>
      </c>
      <c r="AV1293" s="54">
        <v>310134</v>
      </c>
      <c r="AW1293" s="25">
        <f t="shared" si="80"/>
        <v>1057599</v>
      </c>
      <c r="AX1293" s="165">
        <v>1553555</v>
      </c>
      <c r="AY1293" s="98">
        <f t="shared" si="81"/>
        <v>13701877</v>
      </c>
      <c r="AZ1293" s="73"/>
      <c r="BA1293" s="20">
        <v>1395740</v>
      </c>
      <c r="BB1293" s="20">
        <v>182229</v>
      </c>
      <c r="BC1293" s="19">
        <v>1577969</v>
      </c>
      <c r="BD1293" s="19">
        <f t="shared" si="82"/>
        <v>15279846</v>
      </c>
      <c r="BF1293" s="20">
        <v>1131876</v>
      </c>
      <c r="BG1293" s="21">
        <f t="shared" si="83"/>
        <v>14147970</v>
      </c>
      <c r="BI1293" s="73"/>
      <c r="BJ1293" s="73"/>
      <c r="BK1293" s="73"/>
      <c r="BL1293" s="73"/>
      <c r="BM1293" s="73"/>
      <c r="BN1293" s="73"/>
      <c r="BO1293" s="73"/>
    </row>
    <row r="1294" spans="1:67" ht="22.5" customHeight="1" x14ac:dyDescent="0.2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624441</v>
      </c>
      <c r="G1294" s="20">
        <v>371263</v>
      </c>
      <c r="H1294" s="20">
        <v>360226</v>
      </c>
      <c r="I1294" s="20">
        <v>0</v>
      </c>
      <c r="J1294" s="20">
        <v>0</v>
      </c>
      <c r="K1294" s="20">
        <v>0</v>
      </c>
      <c r="L1294" s="20">
        <v>0</v>
      </c>
      <c r="M1294" s="20">
        <v>15807</v>
      </c>
      <c r="N1294" s="20">
        <v>15540</v>
      </c>
      <c r="O1294" s="20">
        <v>11285</v>
      </c>
      <c r="P1294" s="20">
        <v>333775</v>
      </c>
      <c r="Q1294" s="20">
        <v>78111</v>
      </c>
      <c r="R1294" s="20">
        <v>77742</v>
      </c>
      <c r="S1294" s="20">
        <v>89376</v>
      </c>
      <c r="T1294" s="21">
        <v>162930</v>
      </c>
      <c r="U1294" s="54">
        <v>30710</v>
      </c>
      <c r="V1294" s="20">
        <v>38386</v>
      </c>
      <c r="W1294" s="20">
        <v>61438</v>
      </c>
      <c r="X1294" s="20">
        <v>19126</v>
      </c>
      <c r="Y1294" s="21">
        <v>4120</v>
      </c>
      <c r="Z1294" s="20">
        <v>309191</v>
      </c>
      <c r="AA1294" s="21">
        <v>105144</v>
      </c>
      <c r="AB1294" s="32">
        <v>161630</v>
      </c>
      <c r="AC1294" s="20">
        <v>1151776</v>
      </c>
      <c r="AD1294" s="20">
        <v>909085</v>
      </c>
      <c r="AE1294" s="20">
        <v>1183502</v>
      </c>
      <c r="AF1294" s="20">
        <v>648683</v>
      </c>
      <c r="AG1294" s="20">
        <v>187464</v>
      </c>
      <c r="AH1294" s="20">
        <v>316481</v>
      </c>
      <c r="AI1294" s="21">
        <v>125914</v>
      </c>
      <c r="AJ1294" s="25">
        <v>58290</v>
      </c>
      <c r="AK1294" s="25">
        <v>100695</v>
      </c>
      <c r="AL1294" s="25">
        <v>36445</v>
      </c>
      <c r="AM1294" s="22">
        <v>50190</v>
      </c>
      <c r="AN1294" s="20">
        <v>1149006</v>
      </c>
      <c r="AO1294" s="20">
        <v>89773</v>
      </c>
      <c r="AP1294" s="54">
        <v>8877545</v>
      </c>
      <c r="AQ1294" s="25">
        <v>129065</v>
      </c>
      <c r="AR1294" s="25">
        <v>197887</v>
      </c>
      <c r="AS1294" s="54">
        <v>179605</v>
      </c>
      <c r="AT1294" s="54">
        <v>65422</v>
      </c>
      <c r="AU1294" s="54">
        <v>130161</v>
      </c>
      <c r="AV1294" s="54">
        <v>152381</v>
      </c>
      <c r="AW1294" s="25">
        <f t="shared" si="80"/>
        <v>854521</v>
      </c>
      <c r="AX1294" s="165">
        <v>2540636</v>
      </c>
      <c r="AY1294" s="98">
        <f t="shared" si="81"/>
        <v>12272702</v>
      </c>
      <c r="AZ1294" s="73"/>
      <c r="BA1294" s="20">
        <v>737599</v>
      </c>
      <c r="BB1294" s="20">
        <v>383601</v>
      </c>
      <c r="BC1294" s="19">
        <v>1121200</v>
      </c>
      <c r="BD1294" s="19">
        <f t="shared" si="82"/>
        <v>13393902</v>
      </c>
      <c r="BF1294" s="20">
        <v>556134</v>
      </c>
      <c r="BG1294" s="21">
        <f t="shared" si="83"/>
        <v>12837768</v>
      </c>
      <c r="BI1294" s="73"/>
      <c r="BJ1294" s="73"/>
      <c r="BK1294" s="73"/>
      <c r="BL1294" s="73"/>
      <c r="BM1294" s="73"/>
      <c r="BN1294" s="73"/>
      <c r="BO1294" s="73"/>
    </row>
    <row r="1295" spans="1:67" ht="22.5" customHeight="1" x14ac:dyDescent="0.2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617058</v>
      </c>
      <c r="G1295" s="20">
        <v>458235</v>
      </c>
      <c r="H1295" s="20">
        <v>428986</v>
      </c>
      <c r="I1295" s="20">
        <v>0</v>
      </c>
      <c r="J1295" s="20">
        <v>0</v>
      </c>
      <c r="K1295" s="20">
        <v>0</v>
      </c>
      <c r="L1295" s="20">
        <v>0</v>
      </c>
      <c r="M1295" s="20">
        <v>12174</v>
      </c>
      <c r="N1295" s="20">
        <v>15012</v>
      </c>
      <c r="O1295" s="20">
        <v>10582</v>
      </c>
      <c r="P1295" s="20">
        <v>683044</v>
      </c>
      <c r="Q1295" s="20">
        <v>63116</v>
      </c>
      <c r="R1295" s="20">
        <v>149253</v>
      </c>
      <c r="S1295" s="20">
        <v>94848</v>
      </c>
      <c r="T1295" s="21">
        <v>184654</v>
      </c>
      <c r="U1295" s="54">
        <v>55836</v>
      </c>
      <c r="V1295" s="20">
        <v>51934</v>
      </c>
      <c r="W1295" s="20">
        <v>48760</v>
      </c>
      <c r="X1295" s="20">
        <v>0</v>
      </c>
      <c r="Y1295" s="21">
        <v>0</v>
      </c>
      <c r="Z1295" s="20">
        <v>1474422</v>
      </c>
      <c r="AA1295" s="21">
        <v>57964</v>
      </c>
      <c r="AB1295" s="32">
        <v>177623</v>
      </c>
      <c r="AC1295" s="20">
        <v>1308985</v>
      </c>
      <c r="AD1295" s="20">
        <v>705116</v>
      </c>
      <c r="AE1295" s="20">
        <v>1112524</v>
      </c>
      <c r="AF1295" s="20">
        <v>622812</v>
      </c>
      <c r="AG1295" s="20">
        <v>202902</v>
      </c>
      <c r="AH1295" s="20">
        <v>315825</v>
      </c>
      <c r="AI1295" s="21">
        <v>406614</v>
      </c>
      <c r="AJ1295" s="25">
        <v>57287</v>
      </c>
      <c r="AK1295" s="25">
        <v>91872</v>
      </c>
      <c r="AL1295" s="25">
        <v>31941</v>
      </c>
      <c r="AM1295" s="22">
        <v>45254</v>
      </c>
      <c r="AN1295" s="20">
        <v>1049886</v>
      </c>
      <c r="AO1295" s="20">
        <v>108574</v>
      </c>
      <c r="AP1295" s="54">
        <v>10643093</v>
      </c>
      <c r="AQ1295" s="25">
        <v>130801</v>
      </c>
      <c r="AR1295" s="25">
        <v>206271</v>
      </c>
      <c r="AS1295" s="54">
        <v>186664</v>
      </c>
      <c r="AT1295" s="54">
        <v>77110</v>
      </c>
      <c r="AU1295" s="54">
        <v>133005</v>
      </c>
      <c r="AV1295" s="54">
        <v>156373</v>
      </c>
      <c r="AW1295" s="25">
        <f t="shared" si="80"/>
        <v>890224</v>
      </c>
      <c r="AX1295" s="165">
        <v>2623105</v>
      </c>
      <c r="AY1295" s="98">
        <f t="shared" si="81"/>
        <v>14156422</v>
      </c>
      <c r="AZ1295" s="73"/>
      <c r="BA1295" s="20">
        <v>717364</v>
      </c>
      <c r="BB1295" s="20">
        <v>510177</v>
      </c>
      <c r="BC1295" s="19">
        <v>1227541</v>
      </c>
      <c r="BD1295" s="19">
        <f t="shared" si="82"/>
        <v>15383963</v>
      </c>
      <c r="BF1295" s="20">
        <v>570705</v>
      </c>
      <c r="BG1295" s="21">
        <f t="shared" si="83"/>
        <v>14813258</v>
      </c>
      <c r="BI1295" s="73"/>
      <c r="BJ1295" s="73"/>
      <c r="BK1295" s="73"/>
      <c r="BL1295" s="73"/>
      <c r="BM1295" s="73"/>
      <c r="BN1295" s="73"/>
      <c r="BO1295" s="73"/>
    </row>
    <row r="1296" spans="1:67" ht="22.5" customHeight="1" x14ac:dyDescent="0.2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595659</v>
      </c>
      <c r="G1296" s="20">
        <v>119954</v>
      </c>
      <c r="H1296" s="20">
        <v>115364</v>
      </c>
      <c r="I1296" s="20">
        <v>9870</v>
      </c>
      <c r="J1296" s="20">
        <v>26519</v>
      </c>
      <c r="K1296" s="20">
        <v>0</v>
      </c>
      <c r="L1296" s="20">
        <v>2719</v>
      </c>
      <c r="M1296" s="20">
        <v>30026</v>
      </c>
      <c r="N1296" s="20">
        <v>17272</v>
      </c>
      <c r="O1296" s="20">
        <v>9472</v>
      </c>
      <c r="P1296" s="20">
        <v>887701</v>
      </c>
      <c r="Q1296" s="20">
        <v>54763</v>
      </c>
      <c r="R1296" s="20">
        <v>102617</v>
      </c>
      <c r="S1296" s="20">
        <v>88464</v>
      </c>
      <c r="T1296" s="21">
        <v>115137</v>
      </c>
      <c r="U1296" s="54">
        <v>45176</v>
      </c>
      <c r="V1296" s="20">
        <v>53063</v>
      </c>
      <c r="W1296" s="20">
        <v>48760</v>
      </c>
      <c r="X1296" s="20">
        <v>12751</v>
      </c>
      <c r="Y1296" s="21">
        <v>4654</v>
      </c>
      <c r="Z1296" s="20">
        <v>286472</v>
      </c>
      <c r="AA1296" s="21">
        <v>118624</v>
      </c>
      <c r="AB1296" s="32">
        <v>161357</v>
      </c>
      <c r="AC1296" s="20">
        <v>1339980</v>
      </c>
      <c r="AD1296" s="20">
        <v>842067</v>
      </c>
      <c r="AE1296" s="20">
        <v>983854</v>
      </c>
      <c r="AF1296" s="20">
        <v>577627</v>
      </c>
      <c r="AG1296" s="20">
        <v>190468</v>
      </c>
      <c r="AH1296" s="20">
        <v>110778</v>
      </c>
      <c r="AI1296" s="21">
        <v>57744</v>
      </c>
      <c r="AJ1296" s="25">
        <v>61909</v>
      </c>
      <c r="AK1296" s="25">
        <v>93967</v>
      </c>
      <c r="AL1296" s="25">
        <v>30502</v>
      </c>
      <c r="AM1296" s="22">
        <v>49540</v>
      </c>
      <c r="AN1296" s="20">
        <v>734125</v>
      </c>
      <c r="AO1296" s="20">
        <v>53768</v>
      </c>
      <c r="AP1296" s="54">
        <v>8032723</v>
      </c>
      <c r="AQ1296" s="25">
        <v>145498</v>
      </c>
      <c r="AR1296" s="25">
        <v>195531</v>
      </c>
      <c r="AS1296" s="54">
        <v>169728</v>
      </c>
      <c r="AT1296" s="54">
        <v>67994</v>
      </c>
      <c r="AU1296" s="54">
        <v>116516</v>
      </c>
      <c r="AV1296" s="54">
        <v>173012</v>
      </c>
      <c r="AW1296" s="25">
        <f t="shared" si="80"/>
        <v>868279</v>
      </c>
      <c r="AX1296" s="165">
        <v>1516963</v>
      </c>
      <c r="AY1296" s="98">
        <f t="shared" si="81"/>
        <v>10417965</v>
      </c>
      <c r="AZ1296" s="73"/>
      <c r="BA1296" s="20">
        <v>794618</v>
      </c>
      <c r="BB1296" s="20">
        <v>178241</v>
      </c>
      <c r="BC1296" s="19">
        <v>972859</v>
      </c>
      <c r="BD1296" s="19">
        <f t="shared" si="82"/>
        <v>11390824</v>
      </c>
      <c r="BF1296" s="20">
        <v>631430</v>
      </c>
      <c r="BG1296" s="21">
        <f t="shared" si="83"/>
        <v>10759394</v>
      </c>
      <c r="BI1296" s="73"/>
      <c r="BJ1296" s="73"/>
      <c r="BK1296" s="73"/>
      <c r="BL1296" s="73"/>
      <c r="BM1296" s="73"/>
      <c r="BN1296" s="73"/>
      <c r="BO1296" s="73"/>
    </row>
    <row r="1297" spans="1:67" ht="22.5" customHeight="1" x14ac:dyDescent="0.2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646250</v>
      </c>
      <c r="G1297" s="20">
        <v>165053</v>
      </c>
      <c r="H1297" s="20">
        <v>173810</v>
      </c>
      <c r="I1297" s="20">
        <v>19627</v>
      </c>
      <c r="J1297" s="20">
        <v>32554</v>
      </c>
      <c r="K1297" s="20">
        <v>0</v>
      </c>
      <c r="L1297" s="20">
        <v>3825</v>
      </c>
      <c r="M1297" s="20">
        <v>0</v>
      </c>
      <c r="N1297" s="20">
        <v>19253</v>
      </c>
      <c r="O1297" s="20">
        <v>0</v>
      </c>
      <c r="P1297" s="20">
        <v>396776</v>
      </c>
      <c r="Q1297" s="20">
        <v>61817</v>
      </c>
      <c r="R1297" s="20">
        <v>96610</v>
      </c>
      <c r="S1297" s="20">
        <v>95760</v>
      </c>
      <c r="T1297" s="21">
        <v>97758</v>
      </c>
      <c r="U1297" s="54">
        <v>39847</v>
      </c>
      <c r="V1297" s="20">
        <v>36128</v>
      </c>
      <c r="W1297" s="20">
        <v>29256</v>
      </c>
      <c r="X1297" s="20">
        <v>0</v>
      </c>
      <c r="Y1297" s="21">
        <v>0</v>
      </c>
      <c r="Z1297" s="20">
        <v>279590</v>
      </c>
      <c r="AA1297" s="21">
        <v>117950</v>
      </c>
      <c r="AB1297" s="32">
        <v>88397</v>
      </c>
      <c r="AC1297" s="20">
        <v>1385161</v>
      </c>
      <c r="AD1297" s="20">
        <v>673113</v>
      </c>
      <c r="AE1297" s="20">
        <v>1017618</v>
      </c>
      <c r="AF1297" s="20">
        <v>535587</v>
      </c>
      <c r="AG1297" s="20">
        <v>203734</v>
      </c>
      <c r="AH1297" s="20">
        <v>164807</v>
      </c>
      <c r="AI1297" s="21">
        <v>22456</v>
      </c>
      <c r="AJ1297" s="25">
        <v>66101</v>
      </c>
      <c r="AK1297" s="25">
        <v>82429</v>
      </c>
      <c r="AL1297" s="25">
        <v>24564</v>
      </c>
      <c r="AM1297" s="22">
        <v>46340</v>
      </c>
      <c r="AN1297" s="20">
        <v>674340</v>
      </c>
      <c r="AO1297" s="20">
        <v>39800</v>
      </c>
      <c r="AP1297" s="54">
        <v>7336311</v>
      </c>
      <c r="AQ1297" s="25">
        <v>183984</v>
      </c>
      <c r="AR1297" s="25">
        <v>164631</v>
      </c>
      <c r="AS1297" s="54">
        <v>139696</v>
      </c>
      <c r="AT1297" s="54">
        <v>43841</v>
      </c>
      <c r="AU1297" s="54">
        <v>70977</v>
      </c>
      <c r="AV1297" s="54">
        <v>203057</v>
      </c>
      <c r="AW1297" s="25">
        <f t="shared" si="80"/>
        <v>806186</v>
      </c>
      <c r="AX1297" s="165">
        <v>1355432</v>
      </c>
      <c r="AY1297" s="98">
        <f t="shared" si="81"/>
        <v>9497929</v>
      </c>
      <c r="AZ1297" s="73"/>
      <c r="BA1297" s="20">
        <v>854905</v>
      </c>
      <c r="BB1297" s="20">
        <v>131407</v>
      </c>
      <c r="BC1297" s="19">
        <v>986312</v>
      </c>
      <c r="BD1297" s="19">
        <f t="shared" si="82"/>
        <v>10484241</v>
      </c>
      <c r="BF1297" s="20">
        <v>741083</v>
      </c>
      <c r="BG1297" s="21">
        <f t="shared" si="83"/>
        <v>9743158</v>
      </c>
      <c r="BI1297" s="73"/>
      <c r="BJ1297" s="73"/>
      <c r="BK1297" s="73"/>
      <c r="BL1297" s="73"/>
      <c r="BM1297" s="73"/>
      <c r="BN1297" s="73"/>
      <c r="BO1297" s="73"/>
    </row>
    <row r="1298" spans="1:67" ht="22.5" customHeight="1" x14ac:dyDescent="0.2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755633</v>
      </c>
      <c r="G1298" s="20">
        <v>277121</v>
      </c>
      <c r="H1298" s="20">
        <v>225189</v>
      </c>
      <c r="I1298" s="20">
        <v>0</v>
      </c>
      <c r="J1298" s="20">
        <v>0</v>
      </c>
      <c r="K1298" s="20">
        <v>0</v>
      </c>
      <c r="L1298" s="20">
        <v>0</v>
      </c>
      <c r="M1298" s="20">
        <v>30587</v>
      </c>
      <c r="N1298" s="20">
        <v>22794</v>
      </c>
      <c r="O1298" s="20">
        <v>12765</v>
      </c>
      <c r="P1298" s="20">
        <v>502212</v>
      </c>
      <c r="Q1298" s="20">
        <v>65558</v>
      </c>
      <c r="R1298" s="20">
        <v>140531</v>
      </c>
      <c r="S1298" s="20">
        <v>140448</v>
      </c>
      <c r="T1298" s="21">
        <v>130344</v>
      </c>
      <c r="U1298" s="54">
        <v>58120</v>
      </c>
      <c r="V1298" s="20">
        <v>59837</v>
      </c>
      <c r="W1298" s="20">
        <v>48760</v>
      </c>
      <c r="X1298" s="20">
        <v>0</v>
      </c>
      <c r="Y1298" s="21">
        <v>0</v>
      </c>
      <c r="Z1298" s="20">
        <v>324649</v>
      </c>
      <c r="AA1298" s="21">
        <v>201526</v>
      </c>
      <c r="AB1298" s="32">
        <v>133236</v>
      </c>
      <c r="AC1298" s="20">
        <v>1429073</v>
      </c>
      <c r="AD1298" s="20">
        <v>701602</v>
      </c>
      <c r="AE1298" s="20">
        <v>930932</v>
      </c>
      <c r="AF1298" s="20">
        <v>565828</v>
      </c>
      <c r="AG1298" s="20">
        <v>243197</v>
      </c>
      <c r="AH1298" s="20">
        <v>216490</v>
      </c>
      <c r="AI1298" s="21">
        <v>48120</v>
      </c>
      <c r="AJ1298" s="25">
        <v>73692</v>
      </c>
      <c r="AK1298" s="25">
        <v>94712</v>
      </c>
      <c r="AL1298" s="25">
        <v>26095</v>
      </c>
      <c r="AM1298" s="22">
        <v>51673</v>
      </c>
      <c r="AN1298" s="20">
        <v>843865</v>
      </c>
      <c r="AO1298" s="20">
        <v>40049</v>
      </c>
      <c r="AP1298" s="54">
        <v>8394638</v>
      </c>
      <c r="AQ1298" s="25">
        <v>194393</v>
      </c>
      <c r="AR1298" s="25">
        <v>175175</v>
      </c>
      <c r="AS1298" s="54">
        <v>122277</v>
      </c>
      <c r="AT1298" s="54">
        <v>53301</v>
      </c>
      <c r="AU1298" s="54">
        <v>128370</v>
      </c>
      <c r="AV1298" s="54">
        <v>181638</v>
      </c>
      <c r="AW1298" s="25">
        <f t="shared" si="80"/>
        <v>855154</v>
      </c>
      <c r="AX1298" s="165">
        <v>1524679</v>
      </c>
      <c r="AY1298" s="98">
        <f t="shared" si="81"/>
        <v>10774471</v>
      </c>
      <c r="AZ1298" s="73"/>
      <c r="BA1298" s="20">
        <v>963509</v>
      </c>
      <c r="BB1298" s="20">
        <v>186035</v>
      </c>
      <c r="BC1298" s="19">
        <v>1149544</v>
      </c>
      <c r="BD1298" s="19">
        <f t="shared" si="82"/>
        <v>11924015</v>
      </c>
      <c r="BF1298" s="20">
        <v>662914</v>
      </c>
      <c r="BG1298" s="21">
        <f t="shared" si="83"/>
        <v>11261101</v>
      </c>
      <c r="BI1298" s="73"/>
      <c r="BJ1298" s="73"/>
      <c r="BK1298" s="73"/>
      <c r="BL1298" s="73"/>
      <c r="BM1298" s="73"/>
      <c r="BN1298" s="73"/>
      <c r="BO1298" s="73"/>
    </row>
    <row r="1299" spans="1:67" ht="22.5" customHeight="1" x14ac:dyDescent="0.2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941183</v>
      </c>
      <c r="G1299" s="20">
        <v>465978</v>
      </c>
      <c r="H1299" s="20">
        <v>267973</v>
      </c>
      <c r="I1299" s="20">
        <v>0</v>
      </c>
      <c r="J1299" s="20">
        <v>0</v>
      </c>
      <c r="K1299" s="20">
        <v>0</v>
      </c>
      <c r="L1299" s="20">
        <v>0</v>
      </c>
      <c r="M1299" s="20">
        <v>24859</v>
      </c>
      <c r="N1299" s="20">
        <v>22837</v>
      </c>
      <c r="O1299" s="20">
        <v>27195</v>
      </c>
      <c r="P1299" s="20">
        <v>489503</v>
      </c>
      <c r="Q1299" s="20">
        <v>78952</v>
      </c>
      <c r="R1299" s="20">
        <v>184008</v>
      </c>
      <c r="S1299" s="20">
        <v>137712</v>
      </c>
      <c r="T1299" s="21">
        <v>246567</v>
      </c>
      <c r="U1299" s="54">
        <v>80285</v>
      </c>
      <c r="V1299" s="20">
        <v>59837</v>
      </c>
      <c r="W1299" s="20">
        <v>58512</v>
      </c>
      <c r="X1299" s="20">
        <v>0</v>
      </c>
      <c r="Y1299" s="21">
        <v>0</v>
      </c>
      <c r="Z1299" s="20">
        <v>412649</v>
      </c>
      <c r="AA1299" s="21">
        <v>82228</v>
      </c>
      <c r="AB1299" s="32">
        <v>214551</v>
      </c>
      <c r="AC1299" s="20">
        <v>1997136</v>
      </c>
      <c r="AD1299" s="20">
        <v>1258724</v>
      </c>
      <c r="AE1299" s="20">
        <v>1375663</v>
      </c>
      <c r="AF1299" s="20">
        <v>862638</v>
      </c>
      <c r="AG1299" s="20">
        <v>279692</v>
      </c>
      <c r="AH1299" s="20">
        <v>451178</v>
      </c>
      <c r="AI1299" s="21">
        <v>470373</v>
      </c>
      <c r="AJ1299" s="25">
        <v>73771</v>
      </c>
      <c r="AK1299" s="25">
        <v>114452</v>
      </c>
      <c r="AL1299" s="25">
        <v>42469</v>
      </c>
      <c r="AM1299" s="22">
        <v>55512</v>
      </c>
      <c r="AN1299" s="20">
        <v>2129701</v>
      </c>
      <c r="AO1299" s="20">
        <v>122262</v>
      </c>
      <c r="AP1299" s="54">
        <v>13028400</v>
      </c>
      <c r="AQ1299" s="25">
        <v>200057</v>
      </c>
      <c r="AR1299" s="25">
        <v>241080</v>
      </c>
      <c r="AS1299" s="54">
        <v>235587</v>
      </c>
      <c r="AT1299" s="54">
        <v>90194</v>
      </c>
      <c r="AU1299" s="54">
        <v>182991</v>
      </c>
      <c r="AV1299" s="54">
        <v>209032</v>
      </c>
      <c r="AW1299" s="25">
        <f t="shared" si="80"/>
        <v>1158941</v>
      </c>
      <c r="AX1299" s="165">
        <v>3307245</v>
      </c>
      <c r="AY1299" s="98">
        <f t="shared" si="81"/>
        <v>17494586</v>
      </c>
      <c r="AZ1299" s="73"/>
      <c r="BA1299" s="20">
        <v>964497</v>
      </c>
      <c r="BB1299" s="20">
        <v>576792</v>
      </c>
      <c r="BC1299" s="19">
        <v>1541289</v>
      </c>
      <c r="BD1299" s="19">
        <f t="shared" si="82"/>
        <v>19035875</v>
      </c>
      <c r="BF1299" s="20">
        <v>762891</v>
      </c>
      <c r="BG1299" s="21">
        <f t="shared" si="83"/>
        <v>18272984</v>
      </c>
      <c r="BI1299" s="73"/>
      <c r="BJ1299" s="73"/>
      <c r="BK1299" s="73"/>
      <c r="BL1299" s="73"/>
      <c r="BM1299" s="73"/>
      <c r="BN1299" s="73"/>
      <c r="BO1299" s="73"/>
    </row>
    <row r="1300" spans="1:67" ht="22.5" customHeight="1" x14ac:dyDescent="0.2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598420</v>
      </c>
      <c r="G1300" s="20">
        <v>300925</v>
      </c>
      <c r="H1300" s="20">
        <v>214875</v>
      </c>
      <c r="I1300" s="20">
        <v>0</v>
      </c>
      <c r="J1300" s="20">
        <v>0</v>
      </c>
      <c r="K1300" s="20">
        <v>0</v>
      </c>
      <c r="L1300" s="20">
        <v>0</v>
      </c>
      <c r="M1300" s="20">
        <v>8598</v>
      </c>
      <c r="N1300" s="20">
        <v>13864</v>
      </c>
      <c r="O1300" s="20">
        <v>135124</v>
      </c>
      <c r="P1300" s="20">
        <v>1140633</v>
      </c>
      <c r="Q1300" s="20">
        <v>54687</v>
      </c>
      <c r="R1300" s="20">
        <v>147874</v>
      </c>
      <c r="S1300" s="20">
        <v>75696</v>
      </c>
      <c r="T1300" s="21">
        <v>97758</v>
      </c>
      <c r="U1300" s="54">
        <v>54779</v>
      </c>
      <c r="V1300" s="20">
        <v>40644</v>
      </c>
      <c r="W1300" s="20">
        <v>48760</v>
      </c>
      <c r="X1300" s="20">
        <v>0</v>
      </c>
      <c r="Y1300" s="21">
        <v>0</v>
      </c>
      <c r="Z1300" s="20">
        <v>276743</v>
      </c>
      <c r="AA1300" s="21">
        <v>50550</v>
      </c>
      <c r="AB1300" s="32">
        <v>120459</v>
      </c>
      <c r="AC1300" s="20">
        <v>1208162</v>
      </c>
      <c r="AD1300" s="20">
        <v>746897</v>
      </c>
      <c r="AE1300" s="20">
        <v>1054244</v>
      </c>
      <c r="AF1300" s="20">
        <v>557874</v>
      </c>
      <c r="AG1300" s="20">
        <v>166712</v>
      </c>
      <c r="AH1300" s="20">
        <v>307664</v>
      </c>
      <c r="AI1300" s="21">
        <v>143558</v>
      </c>
      <c r="AJ1300" s="25">
        <v>55108</v>
      </c>
      <c r="AK1300" s="25">
        <v>85963</v>
      </c>
      <c r="AL1300" s="25">
        <v>33086</v>
      </c>
      <c r="AM1300" s="22">
        <v>42368</v>
      </c>
      <c r="AN1300" s="20">
        <v>1291047</v>
      </c>
      <c r="AO1300" s="20">
        <v>73347</v>
      </c>
      <c r="AP1300" s="54">
        <v>9146419</v>
      </c>
      <c r="AQ1300" s="25">
        <v>119942</v>
      </c>
      <c r="AR1300" s="25">
        <v>189438</v>
      </c>
      <c r="AS1300" s="54">
        <v>186816</v>
      </c>
      <c r="AT1300" s="54">
        <v>65727</v>
      </c>
      <c r="AU1300" s="54">
        <v>134178</v>
      </c>
      <c r="AV1300" s="54">
        <v>136593</v>
      </c>
      <c r="AW1300" s="25">
        <f t="shared" si="80"/>
        <v>832694</v>
      </c>
      <c r="AX1300" s="165">
        <v>2441057</v>
      </c>
      <c r="AY1300" s="98">
        <f t="shared" si="81"/>
        <v>12420170</v>
      </c>
      <c r="AZ1300" s="73"/>
      <c r="BA1300" s="20">
        <v>673341</v>
      </c>
      <c r="BB1300" s="20">
        <v>314753</v>
      </c>
      <c r="BC1300" s="19">
        <v>988094</v>
      </c>
      <c r="BD1300" s="19">
        <f t="shared" si="82"/>
        <v>13408264</v>
      </c>
      <c r="BF1300" s="20">
        <v>498514</v>
      </c>
      <c r="BG1300" s="21">
        <f t="shared" si="83"/>
        <v>12909750</v>
      </c>
      <c r="BI1300" s="73"/>
      <c r="BJ1300" s="73"/>
      <c r="BK1300" s="73"/>
      <c r="BL1300" s="73"/>
      <c r="BM1300" s="73"/>
      <c r="BN1300" s="73"/>
      <c r="BO1300" s="73"/>
    </row>
    <row r="1301" spans="1:67" ht="22.5" customHeight="1" x14ac:dyDescent="0.2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591552</v>
      </c>
      <c r="G1301" s="20">
        <v>128343</v>
      </c>
      <c r="H1301" s="20">
        <v>135419</v>
      </c>
      <c r="I1301" s="20">
        <v>0</v>
      </c>
      <c r="J1301" s="20">
        <v>0</v>
      </c>
      <c r="K1301" s="20">
        <v>0</v>
      </c>
      <c r="L1301" s="20">
        <v>4994</v>
      </c>
      <c r="M1301" s="20">
        <v>28775</v>
      </c>
      <c r="N1301" s="20">
        <v>17521</v>
      </c>
      <c r="O1301" s="20">
        <v>11248</v>
      </c>
      <c r="P1301" s="20">
        <v>610367</v>
      </c>
      <c r="Q1301" s="20">
        <v>56724</v>
      </c>
      <c r="R1301" s="20">
        <v>66839</v>
      </c>
      <c r="S1301" s="20">
        <v>66576</v>
      </c>
      <c r="T1301" s="21">
        <v>76034</v>
      </c>
      <c r="U1301" s="54">
        <v>29779</v>
      </c>
      <c r="V1301" s="20">
        <v>33870</v>
      </c>
      <c r="W1301" s="20">
        <v>29256</v>
      </c>
      <c r="X1301" s="20">
        <v>0</v>
      </c>
      <c r="Y1301" s="21">
        <v>0</v>
      </c>
      <c r="Z1301" s="20">
        <v>229198</v>
      </c>
      <c r="AA1301" s="21">
        <v>84250</v>
      </c>
      <c r="AB1301" s="32">
        <v>106125</v>
      </c>
      <c r="AC1301" s="20">
        <v>947204</v>
      </c>
      <c r="AD1301" s="20">
        <v>464932</v>
      </c>
      <c r="AE1301" s="20">
        <v>875368</v>
      </c>
      <c r="AF1301" s="20">
        <v>522914</v>
      </c>
      <c r="AG1301" s="20">
        <v>176923</v>
      </c>
      <c r="AH1301" s="20">
        <v>146140</v>
      </c>
      <c r="AI1301" s="21">
        <v>14035</v>
      </c>
      <c r="AJ1301" s="25">
        <v>62435</v>
      </c>
      <c r="AK1301" s="25">
        <v>68969</v>
      </c>
      <c r="AL1301" s="25">
        <v>23815</v>
      </c>
      <c r="AM1301" s="22">
        <v>41433</v>
      </c>
      <c r="AN1301" s="20">
        <v>645431</v>
      </c>
      <c r="AO1301" s="20">
        <v>17287</v>
      </c>
      <c r="AP1301" s="54">
        <v>6313756</v>
      </c>
      <c r="AQ1301" s="25">
        <v>106336</v>
      </c>
      <c r="AR1301" s="25">
        <v>183617</v>
      </c>
      <c r="AS1301" s="54">
        <v>128534</v>
      </c>
      <c r="AT1301" s="54">
        <v>44984</v>
      </c>
      <c r="AU1301" s="54">
        <v>95713</v>
      </c>
      <c r="AV1301" s="54">
        <v>132344</v>
      </c>
      <c r="AW1301" s="25">
        <f t="shared" si="80"/>
        <v>691528</v>
      </c>
      <c r="AX1301" s="165">
        <v>1077495</v>
      </c>
      <c r="AY1301" s="98">
        <f t="shared" si="81"/>
        <v>8082779</v>
      </c>
      <c r="AZ1301" s="73"/>
      <c r="BA1301" s="20">
        <v>802294</v>
      </c>
      <c r="BB1301" s="20">
        <v>67846</v>
      </c>
      <c r="BC1301" s="19">
        <v>870140</v>
      </c>
      <c r="BD1301" s="19">
        <f t="shared" si="82"/>
        <v>8952919</v>
      </c>
      <c r="BF1301" s="20">
        <v>483007</v>
      </c>
      <c r="BG1301" s="21">
        <f t="shared" si="83"/>
        <v>8469912</v>
      </c>
      <c r="BI1301" s="73"/>
      <c r="BJ1301" s="73"/>
      <c r="BK1301" s="73"/>
      <c r="BL1301" s="73"/>
      <c r="BM1301" s="73"/>
      <c r="BN1301" s="73"/>
      <c r="BO1301" s="73"/>
    </row>
    <row r="1302" spans="1:67" ht="22.5" customHeight="1" x14ac:dyDescent="0.2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301649</v>
      </c>
      <c r="G1302" s="20">
        <v>88765</v>
      </c>
      <c r="H1302" s="20">
        <v>80411</v>
      </c>
      <c r="I1302" s="20">
        <v>0</v>
      </c>
      <c r="J1302" s="20">
        <v>0</v>
      </c>
      <c r="K1302" s="20">
        <v>0</v>
      </c>
      <c r="L1302" s="20">
        <v>0</v>
      </c>
      <c r="M1302" s="20">
        <v>10998</v>
      </c>
      <c r="N1302" s="20">
        <v>7281</v>
      </c>
      <c r="O1302" s="20">
        <v>0</v>
      </c>
      <c r="P1302" s="20">
        <v>436213</v>
      </c>
      <c r="Q1302" s="20">
        <v>29225</v>
      </c>
      <c r="R1302" s="20">
        <v>94518</v>
      </c>
      <c r="S1302" s="20">
        <v>27360</v>
      </c>
      <c r="T1302" s="21">
        <v>45620</v>
      </c>
      <c r="U1302" s="54">
        <v>11802</v>
      </c>
      <c r="V1302" s="20">
        <v>19193</v>
      </c>
      <c r="W1302" s="20">
        <v>19504</v>
      </c>
      <c r="X1302" s="20">
        <v>0</v>
      </c>
      <c r="Y1302" s="21">
        <v>0</v>
      </c>
      <c r="Z1302" s="20">
        <v>157460</v>
      </c>
      <c r="AA1302" s="21">
        <v>41114</v>
      </c>
      <c r="AB1302" s="32">
        <v>0</v>
      </c>
      <c r="AC1302" s="20">
        <v>529064</v>
      </c>
      <c r="AD1302" s="20">
        <v>314205</v>
      </c>
      <c r="AE1302" s="20">
        <v>511892</v>
      </c>
      <c r="AF1302" s="20">
        <v>257306</v>
      </c>
      <c r="AG1302" s="20">
        <v>82260</v>
      </c>
      <c r="AH1302" s="20">
        <v>131977</v>
      </c>
      <c r="AI1302" s="21">
        <v>32481</v>
      </c>
      <c r="AJ1302" s="25">
        <v>37922</v>
      </c>
      <c r="AK1302" s="25">
        <v>54862</v>
      </c>
      <c r="AL1302" s="25">
        <v>13842</v>
      </c>
      <c r="AM1302" s="22">
        <v>24379</v>
      </c>
      <c r="AN1302" s="20">
        <v>267916</v>
      </c>
      <c r="AO1302" s="20">
        <v>22710</v>
      </c>
      <c r="AP1302" s="54">
        <v>3651929</v>
      </c>
      <c r="AQ1302" s="25">
        <v>83786</v>
      </c>
      <c r="AR1302" s="25">
        <v>124651</v>
      </c>
      <c r="AS1302" s="54">
        <v>109058</v>
      </c>
      <c r="AT1302" s="54">
        <v>43530</v>
      </c>
      <c r="AU1302" s="54">
        <v>78921</v>
      </c>
      <c r="AV1302" s="54">
        <v>62649</v>
      </c>
      <c r="AW1302" s="25">
        <f t="shared" si="80"/>
        <v>502595</v>
      </c>
      <c r="AX1302" s="165">
        <v>611802</v>
      </c>
      <c r="AY1302" s="98">
        <f t="shared" si="81"/>
        <v>4766326</v>
      </c>
      <c r="AZ1302" s="73"/>
      <c r="BA1302" s="20">
        <v>460332</v>
      </c>
      <c r="BB1302" s="20">
        <v>103695</v>
      </c>
      <c r="BC1302" s="19">
        <v>564027</v>
      </c>
      <c r="BD1302" s="19">
        <f t="shared" si="82"/>
        <v>5330353</v>
      </c>
      <c r="BF1302" s="20">
        <v>228645</v>
      </c>
      <c r="BG1302" s="21">
        <f t="shared" si="83"/>
        <v>5101708</v>
      </c>
      <c r="BI1302" s="73"/>
      <c r="BJ1302" s="73"/>
      <c r="BK1302" s="73"/>
      <c r="BL1302" s="73"/>
      <c r="BM1302" s="73"/>
      <c r="BN1302" s="73"/>
      <c r="BO1302" s="73"/>
    </row>
    <row r="1303" spans="1:67" ht="22.5" customHeight="1" x14ac:dyDescent="0.2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244858</v>
      </c>
      <c r="G1303" s="20">
        <v>39077</v>
      </c>
      <c r="H1303" s="20">
        <v>25594</v>
      </c>
      <c r="I1303" s="20">
        <v>0</v>
      </c>
      <c r="J1303" s="20">
        <v>0</v>
      </c>
      <c r="K1303" s="20">
        <v>0</v>
      </c>
      <c r="L1303" s="20">
        <v>0</v>
      </c>
      <c r="M1303" s="20">
        <v>12081</v>
      </c>
      <c r="N1303" s="20">
        <v>6609</v>
      </c>
      <c r="O1303" s="20">
        <v>20535</v>
      </c>
      <c r="P1303" s="20">
        <v>24817</v>
      </c>
      <c r="Q1303" s="20">
        <v>27979</v>
      </c>
      <c r="R1303" s="20">
        <v>37024</v>
      </c>
      <c r="S1303" s="20">
        <v>30096</v>
      </c>
      <c r="T1303" s="21">
        <v>10862</v>
      </c>
      <c r="U1303" s="54">
        <v>15313</v>
      </c>
      <c r="V1303" s="20">
        <v>15806</v>
      </c>
      <c r="W1303" s="20">
        <v>9752</v>
      </c>
      <c r="X1303" s="20">
        <v>0</v>
      </c>
      <c r="Y1303" s="21">
        <v>0</v>
      </c>
      <c r="Z1303" s="20">
        <v>105920</v>
      </c>
      <c r="AA1303" s="21">
        <v>74140</v>
      </c>
      <c r="AB1303" s="32">
        <v>0</v>
      </c>
      <c r="AC1303" s="20">
        <v>389408</v>
      </c>
      <c r="AD1303" s="20">
        <v>152410</v>
      </c>
      <c r="AE1303" s="20">
        <v>284058</v>
      </c>
      <c r="AF1303" s="20">
        <v>139228</v>
      </c>
      <c r="AG1303" s="20">
        <v>63984</v>
      </c>
      <c r="AH1303" s="20">
        <v>26076</v>
      </c>
      <c r="AI1303" s="21">
        <v>0</v>
      </c>
      <c r="AJ1303" s="25">
        <v>35713</v>
      </c>
      <c r="AK1303" s="25">
        <v>38221</v>
      </c>
      <c r="AL1303" s="25">
        <v>7199</v>
      </c>
      <c r="AM1303" s="22">
        <v>19077</v>
      </c>
      <c r="AN1303" s="20">
        <v>58313</v>
      </c>
      <c r="AO1303" s="20">
        <v>3972</v>
      </c>
      <c r="AP1303" s="54">
        <v>1918122</v>
      </c>
      <c r="AQ1303" s="25">
        <v>66160</v>
      </c>
      <c r="AR1303" s="25">
        <v>109446</v>
      </c>
      <c r="AS1303" s="54">
        <v>38758</v>
      </c>
      <c r="AT1303" s="54">
        <v>21520</v>
      </c>
      <c r="AU1303" s="54">
        <v>21692</v>
      </c>
      <c r="AV1303" s="54">
        <v>81957</v>
      </c>
      <c r="AW1303" s="25">
        <f t="shared" si="80"/>
        <v>339533</v>
      </c>
      <c r="AX1303" s="165">
        <v>375216</v>
      </c>
      <c r="AY1303" s="98">
        <f t="shared" si="81"/>
        <v>2632871</v>
      </c>
      <c r="AZ1303" s="73"/>
      <c r="BA1303" s="20">
        <v>442301</v>
      </c>
      <c r="BB1303" s="20">
        <v>10506</v>
      </c>
      <c r="BC1303" s="19">
        <v>452807</v>
      </c>
      <c r="BD1303" s="19">
        <f t="shared" si="82"/>
        <v>3085678</v>
      </c>
      <c r="BF1303" s="20">
        <v>299113</v>
      </c>
      <c r="BG1303" s="21">
        <f t="shared" si="83"/>
        <v>2786565</v>
      </c>
      <c r="BI1303" s="73"/>
      <c r="BJ1303" s="73"/>
      <c r="BK1303" s="73"/>
      <c r="BL1303" s="73"/>
      <c r="BM1303" s="73"/>
      <c r="BN1303" s="73"/>
      <c r="BO1303" s="73"/>
    </row>
    <row r="1304" spans="1:67" ht="22.5" customHeight="1" x14ac:dyDescent="0.2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224792</v>
      </c>
      <c r="G1304" s="20">
        <v>26529</v>
      </c>
      <c r="H1304" s="20">
        <v>39346</v>
      </c>
      <c r="I1304" s="20">
        <v>0</v>
      </c>
      <c r="J1304" s="20">
        <v>0</v>
      </c>
      <c r="K1304" s="20">
        <v>0</v>
      </c>
      <c r="L1304" s="20">
        <v>0</v>
      </c>
      <c r="M1304" s="20">
        <v>10863</v>
      </c>
      <c r="N1304" s="20">
        <v>5853</v>
      </c>
      <c r="O1304" s="20">
        <v>2664</v>
      </c>
      <c r="P1304" s="20">
        <v>147013</v>
      </c>
      <c r="Q1304" s="20">
        <v>24888</v>
      </c>
      <c r="R1304" s="20">
        <v>29014</v>
      </c>
      <c r="S1304" s="20">
        <v>26448</v>
      </c>
      <c r="T1304" s="21">
        <v>21724</v>
      </c>
      <c r="U1304" s="54">
        <v>11971</v>
      </c>
      <c r="V1304" s="20">
        <v>12419</v>
      </c>
      <c r="W1304" s="20">
        <v>9752</v>
      </c>
      <c r="X1304" s="20">
        <v>0</v>
      </c>
      <c r="Y1304" s="21">
        <v>0</v>
      </c>
      <c r="Z1304" s="20">
        <v>93797</v>
      </c>
      <c r="AA1304" s="21">
        <v>52572</v>
      </c>
      <c r="AB1304" s="32">
        <v>0</v>
      </c>
      <c r="AC1304" s="20">
        <v>316406</v>
      </c>
      <c r="AD1304" s="20">
        <v>153240</v>
      </c>
      <c r="AE1304" s="20">
        <v>286554</v>
      </c>
      <c r="AF1304" s="20">
        <v>150590</v>
      </c>
      <c r="AG1304" s="20">
        <v>60401</v>
      </c>
      <c r="AH1304" s="20">
        <v>43992</v>
      </c>
      <c r="AI1304" s="21">
        <v>1203</v>
      </c>
      <c r="AJ1304" s="25">
        <v>33165</v>
      </c>
      <c r="AK1304" s="25">
        <v>37006</v>
      </c>
      <c r="AL1304" s="25">
        <v>7407</v>
      </c>
      <c r="AM1304" s="22">
        <v>18122</v>
      </c>
      <c r="AN1304" s="20">
        <v>62582</v>
      </c>
      <c r="AO1304" s="20">
        <v>3609</v>
      </c>
      <c r="AP1304" s="54">
        <v>1913922</v>
      </c>
      <c r="AQ1304" s="25">
        <v>63055</v>
      </c>
      <c r="AR1304" s="25">
        <v>92565</v>
      </c>
      <c r="AS1304" s="54">
        <v>44688</v>
      </c>
      <c r="AT1304" s="54">
        <v>18925</v>
      </c>
      <c r="AU1304" s="54">
        <v>19657</v>
      </c>
      <c r="AV1304" s="54">
        <v>62712</v>
      </c>
      <c r="AW1304" s="25">
        <f t="shared" si="80"/>
        <v>301602</v>
      </c>
      <c r="AX1304" s="165">
        <v>241691</v>
      </c>
      <c r="AY1304" s="98">
        <f t="shared" si="81"/>
        <v>2457215</v>
      </c>
      <c r="AZ1304" s="73"/>
      <c r="BA1304" s="20">
        <v>418152</v>
      </c>
      <c r="BB1304" s="20">
        <v>14312</v>
      </c>
      <c r="BC1304" s="19">
        <v>432464</v>
      </c>
      <c r="BD1304" s="19">
        <f t="shared" si="82"/>
        <v>2889679</v>
      </c>
      <c r="BF1304" s="20">
        <v>228876</v>
      </c>
      <c r="BG1304" s="21">
        <f t="shared" si="83"/>
        <v>2660803</v>
      </c>
      <c r="BI1304" s="73"/>
      <c r="BJ1304" s="73"/>
      <c r="BK1304" s="73"/>
      <c r="BL1304" s="73"/>
      <c r="BM1304" s="73"/>
      <c r="BN1304" s="73"/>
      <c r="BO1304" s="73"/>
    </row>
    <row r="1305" spans="1:67" ht="22.5" customHeight="1" x14ac:dyDescent="0.2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266982</v>
      </c>
      <c r="G1305" s="20">
        <v>102818</v>
      </c>
      <c r="H1305" s="20">
        <v>76782</v>
      </c>
      <c r="I1305" s="20">
        <v>0</v>
      </c>
      <c r="J1305" s="20">
        <v>0</v>
      </c>
      <c r="K1305" s="20">
        <v>0</v>
      </c>
      <c r="L1305" s="20">
        <v>0</v>
      </c>
      <c r="M1305" s="20">
        <v>14116</v>
      </c>
      <c r="N1305" s="20">
        <v>7168</v>
      </c>
      <c r="O1305" s="20">
        <v>6142</v>
      </c>
      <c r="P1305" s="20">
        <v>380222</v>
      </c>
      <c r="Q1305" s="20">
        <v>33150</v>
      </c>
      <c r="R1305" s="20">
        <v>26122</v>
      </c>
      <c r="S1305" s="20">
        <v>50160</v>
      </c>
      <c r="T1305" s="21">
        <v>76034</v>
      </c>
      <c r="U1305" s="54">
        <v>10956</v>
      </c>
      <c r="V1305" s="20">
        <v>14677</v>
      </c>
      <c r="W1305" s="20">
        <v>9752</v>
      </c>
      <c r="X1305" s="20">
        <v>0</v>
      </c>
      <c r="Y1305" s="21">
        <v>0</v>
      </c>
      <c r="Z1305" s="20">
        <v>147317</v>
      </c>
      <c r="AA1305" s="21">
        <v>28308</v>
      </c>
      <c r="AB1305" s="32">
        <v>0</v>
      </c>
      <c r="AC1305" s="20">
        <v>694278</v>
      </c>
      <c r="AD1305" s="20">
        <v>341963</v>
      </c>
      <c r="AE1305" s="20">
        <v>453025</v>
      </c>
      <c r="AF1305" s="20">
        <v>248828</v>
      </c>
      <c r="AG1305" s="20">
        <v>76475</v>
      </c>
      <c r="AH1305" s="20">
        <v>147923</v>
      </c>
      <c r="AI1305" s="21">
        <v>26867</v>
      </c>
      <c r="AJ1305" s="25">
        <v>37540</v>
      </c>
      <c r="AK1305" s="25">
        <v>49910</v>
      </c>
      <c r="AL1305" s="25">
        <v>14211</v>
      </c>
      <c r="AM1305" s="22">
        <v>23102</v>
      </c>
      <c r="AN1305" s="20">
        <v>116038</v>
      </c>
      <c r="AO1305" s="20">
        <v>17079</v>
      </c>
      <c r="AP1305" s="54">
        <v>3497945</v>
      </c>
      <c r="AQ1305" s="25">
        <v>63506</v>
      </c>
      <c r="AR1305" s="25">
        <v>140930</v>
      </c>
      <c r="AS1305" s="54">
        <v>107422</v>
      </c>
      <c r="AT1305" s="54">
        <v>50293</v>
      </c>
      <c r="AU1305" s="54">
        <v>71675</v>
      </c>
      <c r="AV1305" s="54">
        <v>68466</v>
      </c>
      <c r="AW1305" s="25">
        <f t="shared" si="80"/>
        <v>502292</v>
      </c>
      <c r="AX1305" s="165">
        <v>771624</v>
      </c>
      <c r="AY1305" s="98">
        <f t="shared" si="81"/>
        <v>4771861</v>
      </c>
      <c r="AZ1305" s="73"/>
      <c r="BA1305" s="20">
        <v>457273</v>
      </c>
      <c r="BB1305" s="20">
        <v>76643</v>
      </c>
      <c r="BC1305" s="19">
        <v>533916</v>
      </c>
      <c r="BD1305" s="19">
        <f t="shared" si="82"/>
        <v>5305777</v>
      </c>
      <c r="BF1305" s="20">
        <v>249877</v>
      </c>
      <c r="BG1305" s="21">
        <f t="shared" si="83"/>
        <v>5055900</v>
      </c>
      <c r="BI1305" s="73"/>
      <c r="BJ1305" s="73"/>
      <c r="BK1305" s="73"/>
      <c r="BL1305" s="73"/>
      <c r="BM1305" s="73"/>
      <c r="BN1305" s="73"/>
      <c r="BO1305" s="73"/>
    </row>
    <row r="1306" spans="1:67" ht="22.5" customHeight="1" x14ac:dyDescent="0.2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35252</v>
      </c>
      <c r="G1306" s="20">
        <v>31691</v>
      </c>
      <c r="H1306" s="20">
        <v>9550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436</v>
      </c>
      <c r="O1306" s="20">
        <v>0</v>
      </c>
      <c r="P1306" s="20">
        <v>13996</v>
      </c>
      <c r="Q1306" s="20">
        <v>3316</v>
      </c>
      <c r="R1306" s="20">
        <v>7565</v>
      </c>
      <c r="S1306" s="20">
        <v>4560</v>
      </c>
      <c r="T1306" s="21">
        <v>10862</v>
      </c>
      <c r="U1306" s="54">
        <v>804</v>
      </c>
      <c r="V1306" s="20">
        <v>4516</v>
      </c>
      <c r="W1306" s="20">
        <v>9752</v>
      </c>
      <c r="X1306" s="20">
        <v>0</v>
      </c>
      <c r="Y1306" s="21">
        <v>0</v>
      </c>
      <c r="Z1306" s="20">
        <v>18666</v>
      </c>
      <c r="AA1306" s="21">
        <v>0</v>
      </c>
      <c r="AB1306" s="32">
        <v>26225</v>
      </c>
      <c r="AC1306" s="20">
        <v>72146</v>
      </c>
      <c r="AD1306" s="20">
        <v>48767</v>
      </c>
      <c r="AE1306" s="20">
        <v>55417</v>
      </c>
      <c r="AF1306" s="20">
        <v>19578</v>
      </c>
      <c r="AG1306" s="20">
        <v>7321</v>
      </c>
      <c r="AH1306" s="20">
        <v>29359</v>
      </c>
      <c r="AI1306" s="21">
        <v>42105</v>
      </c>
      <c r="AJ1306" s="25">
        <v>4044</v>
      </c>
      <c r="AK1306" s="25">
        <v>8857</v>
      </c>
      <c r="AL1306" s="25">
        <v>1581</v>
      </c>
      <c r="AM1306" s="22">
        <v>3101</v>
      </c>
      <c r="AN1306" s="20">
        <v>34827</v>
      </c>
      <c r="AO1306" s="20">
        <v>9146</v>
      </c>
      <c r="AP1306" s="54">
        <v>513440</v>
      </c>
      <c r="AQ1306" s="25">
        <v>36829</v>
      </c>
      <c r="AR1306" s="25">
        <v>61091</v>
      </c>
      <c r="AS1306" s="54">
        <v>29804</v>
      </c>
      <c r="AT1306" s="54">
        <v>50255</v>
      </c>
      <c r="AU1306" s="54">
        <v>21099</v>
      </c>
      <c r="AV1306" s="54">
        <v>9377</v>
      </c>
      <c r="AW1306" s="25">
        <f t="shared" si="80"/>
        <v>208455</v>
      </c>
      <c r="AX1306" s="165">
        <v>121162</v>
      </c>
      <c r="AY1306" s="98">
        <f t="shared" si="81"/>
        <v>843057</v>
      </c>
      <c r="AZ1306" s="73"/>
      <c r="BA1306" s="20">
        <v>106647</v>
      </c>
      <c r="BB1306" s="20">
        <v>41068</v>
      </c>
      <c r="BC1306" s="19">
        <v>147715</v>
      </c>
      <c r="BD1306" s="19">
        <f t="shared" si="82"/>
        <v>990772</v>
      </c>
      <c r="BF1306" s="20">
        <v>34222</v>
      </c>
      <c r="BG1306" s="21">
        <f t="shared" si="83"/>
        <v>956550</v>
      </c>
      <c r="BI1306" s="73"/>
      <c r="BJ1306" s="73"/>
      <c r="BK1306" s="73"/>
      <c r="BL1306" s="73"/>
      <c r="BM1306" s="73"/>
      <c r="BN1306" s="73"/>
      <c r="BO1306" s="73"/>
    </row>
    <row r="1307" spans="1:67" ht="22.5" customHeight="1" x14ac:dyDescent="0.2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310495</v>
      </c>
      <c r="G1307" s="20">
        <v>197175</v>
      </c>
      <c r="H1307" s="20">
        <v>102185</v>
      </c>
      <c r="I1307" s="20">
        <v>0</v>
      </c>
      <c r="J1307" s="20">
        <v>0</v>
      </c>
      <c r="K1307" s="20">
        <v>0</v>
      </c>
      <c r="L1307" s="20">
        <v>0</v>
      </c>
      <c r="M1307" s="20">
        <v>6229</v>
      </c>
      <c r="N1307" s="20">
        <v>6444</v>
      </c>
      <c r="O1307" s="20">
        <v>0</v>
      </c>
      <c r="P1307" s="20">
        <v>264749</v>
      </c>
      <c r="Q1307" s="20">
        <v>28044</v>
      </c>
      <c r="R1307" s="20">
        <v>58295</v>
      </c>
      <c r="S1307" s="20">
        <v>53808</v>
      </c>
      <c r="T1307" s="21">
        <v>86896</v>
      </c>
      <c r="U1307" s="54">
        <v>54102</v>
      </c>
      <c r="V1307" s="20">
        <v>25967</v>
      </c>
      <c r="W1307" s="20">
        <v>9752</v>
      </c>
      <c r="X1307" s="20">
        <v>0</v>
      </c>
      <c r="Y1307" s="21">
        <v>0</v>
      </c>
      <c r="Z1307" s="20">
        <v>194856</v>
      </c>
      <c r="AA1307" s="21">
        <v>4044</v>
      </c>
      <c r="AB1307" s="32">
        <v>0</v>
      </c>
      <c r="AC1307" s="20">
        <v>617522</v>
      </c>
      <c r="AD1307" s="20">
        <v>445261</v>
      </c>
      <c r="AE1307" s="20">
        <v>474237</v>
      </c>
      <c r="AF1307" s="20">
        <v>233008</v>
      </c>
      <c r="AG1307" s="20">
        <v>107438</v>
      </c>
      <c r="AH1307" s="20">
        <v>181691</v>
      </c>
      <c r="AI1307" s="21">
        <v>225763</v>
      </c>
      <c r="AJ1307" s="25">
        <v>35177</v>
      </c>
      <c r="AK1307" s="25">
        <v>55099</v>
      </c>
      <c r="AL1307" s="25">
        <v>15067</v>
      </c>
      <c r="AM1307" s="22">
        <v>23159</v>
      </c>
      <c r="AN1307" s="20">
        <v>452690</v>
      </c>
      <c r="AO1307" s="20">
        <v>58010</v>
      </c>
      <c r="AP1307" s="54">
        <v>4327163</v>
      </c>
      <c r="AQ1307" s="25">
        <v>91199</v>
      </c>
      <c r="AR1307" s="25">
        <v>164863</v>
      </c>
      <c r="AS1307" s="54">
        <v>109403</v>
      </c>
      <c r="AT1307" s="54">
        <v>39796</v>
      </c>
      <c r="AU1307" s="54">
        <v>74246</v>
      </c>
      <c r="AV1307" s="54">
        <v>80762</v>
      </c>
      <c r="AW1307" s="25">
        <f t="shared" si="80"/>
        <v>560269</v>
      </c>
      <c r="AX1307" s="165">
        <v>1429841</v>
      </c>
      <c r="AY1307" s="98">
        <f t="shared" si="81"/>
        <v>6317273</v>
      </c>
      <c r="AZ1307" s="73"/>
      <c r="BA1307" s="20">
        <v>437950</v>
      </c>
      <c r="BB1307" s="20">
        <v>272956</v>
      </c>
      <c r="BC1307" s="19">
        <v>710906</v>
      </c>
      <c r="BD1307" s="19">
        <f t="shared" si="82"/>
        <v>7028179</v>
      </c>
      <c r="BF1307" s="20">
        <v>294753</v>
      </c>
      <c r="BG1307" s="21">
        <f t="shared" si="83"/>
        <v>6733426</v>
      </c>
      <c r="BI1307" s="73"/>
      <c r="BJ1307" s="73"/>
      <c r="BK1307" s="73"/>
      <c r="BL1307" s="73"/>
      <c r="BM1307" s="73"/>
      <c r="BN1307" s="73"/>
      <c r="BO1307" s="73"/>
    </row>
    <row r="1308" spans="1:67" ht="22.5" customHeight="1" x14ac:dyDescent="0.2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229683</v>
      </c>
      <c r="G1308" s="20">
        <v>71198</v>
      </c>
      <c r="H1308" s="20">
        <v>60356</v>
      </c>
      <c r="I1308" s="20">
        <v>0</v>
      </c>
      <c r="J1308" s="20">
        <v>0</v>
      </c>
      <c r="K1308" s="20">
        <v>0</v>
      </c>
      <c r="L1308" s="20">
        <v>0</v>
      </c>
      <c r="M1308" s="20">
        <v>6619</v>
      </c>
      <c r="N1308" s="20">
        <v>5817</v>
      </c>
      <c r="O1308" s="20">
        <v>10841</v>
      </c>
      <c r="P1308" s="20">
        <v>306526</v>
      </c>
      <c r="Q1308" s="20">
        <v>24692</v>
      </c>
      <c r="R1308" s="20">
        <v>50953</v>
      </c>
      <c r="S1308" s="20">
        <v>40128</v>
      </c>
      <c r="T1308" s="21">
        <v>21724</v>
      </c>
      <c r="U1308" s="54">
        <v>13198</v>
      </c>
      <c r="V1308" s="20">
        <v>15806</v>
      </c>
      <c r="W1308" s="20">
        <v>9752</v>
      </c>
      <c r="X1308" s="20">
        <v>0</v>
      </c>
      <c r="Y1308" s="21">
        <v>0</v>
      </c>
      <c r="Z1308" s="20">
        <v>118497</v>
      </c>
      <c r="AA1308" s="21">
        <v>0</v>
      </c>
      <c r="AB1308" s="32">
        <v>0</v>
      </c>
      <c r="AC1308" s="20">
        <v>652768</v>
      </c>
      <c r="AD1308" s="20">
        <v>192919</v>
      </c>
      <c r="AE1308" s="20">
        <v>307106</v>
      </c>
      <c r="AF1308" s="20">
        <v>161603</v>
      </c>
      <c r="AG1308" s="20">
        <v>76599</v>
      </c>
      <c r="AH1308" s="20">
        <v>140606</v>
      </c>
      <c r="AI1308" s="21">
        <v>22456</v>
      </c>
      <c r="AJ1308" s="25">
        <v>33042</v>
      </c>
      <c r="AK1308" s="25">
        <v>43247</v>
      </c>
      <c r="AL1308" s="25">
        <v>10208</v>
      </c>
      <c r="AM1308" s="22">
        <v>19736</v>
      </c>
      <c r="AN1308" s="20">
        <v>66929</v>
      </c>
      <c r="AO1308" s="20">
        <v>11874</v>
      </c>
      <c r="AP1308" s="54">
        <v>2724883</v>
      </c>
      <c r="AQ1308" s="25">
        <v>54104</v>
      </c>
      <c r="AR1308" s="25">
        <v>115750</v>
      </c>
      <c r="AS1308" s="54">
        <v>75689</v>
      </c>
      <c r="AT1308" s="54">
        <v>32240</v>
      </c>
      <c r="AU1308" s="54">
        <v>34762</v>
      </c>
      <c r="AV1308" s="54">
        <v>68687</v>
      </c>
      <c r="AW1308" s="25">
        <f t="shared" si="80"/>
        <v>381232</v>
      </c>
      <c r="AX1308" s="165">
        <v>290053</v>
      </c>
      <c r="AY1308" s="98">
        <f t="shared" si="81"/>
        <v>3396168</v>
      </c>
      <c r="AZ1308" s="73"/>
      <c r="BA1308" s="20">
        <v>417069</v>
      </c>
      <c r="BB1308" s="20">
        <v>60097</v>
      </c>
      <c r="BC1308" s="19">
        <v>477166</v>
      </c>
      <c r="BD1308" s="19">
        <f t="shared" si="82"/>
        <v>3873334</v>
      </c>
      <c r="BF1308" s="20">
        <v>250683</v>
      </c>
      <c r="BG1308" s="21">
        <f t="shared" si="83"/>
        <v>3622651</v>
      </c>
      <c r="BI1308" s="73"/>
      <c r="BJ1308" s="73"/>
      <c r="BK1308" s="73"/>
      <c r="BL1308" s="73"/>
      <c r="BM1308" s="73"/>
      <c r="BN1308" s="73"/>
      <c r="BO1308" s="73"/>
    </row>
    <row r="1309" spans="1:67" ht="22.5" customHeight="1" x14ac:dyDescent="0.2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161051</v>
      </c>
      <c r="G1309" s="20">
        <v>95935</v>
      </c>
      <c r="H1309" s="20">
        <v>52334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2981</v>
      </c>
      <c r="O1309" s="20">
        <v>0</v>
      </c>
      <c r="P1309" s="20">
        <v>97241</v>
      </c>
      <c r="Q1309" s="20">
        <v>17752</v>
      </c>
      <c r="R1309" s="20">
        <v>19313</v>
      </c>
      <c r="S1309" s="20">
        <v>14592</v>
      </c>
      <c r="T1309" s="21">
        <v>10862</v>
      </c>
      <c r="U1309" s="54">
        <v>5034</v>
      </c>
      <c r="V1309" s="20">
        <v>10161</v>
      </c>
      <c r="W1309" s="20">
        <v>9752</v>
      </c>
      <c r="X1309" s="20">
        <v>0</v>
      </c>
      <c r="Y1309" s="21">
        <v>0</v>
      </c>
      <c r="Z1309" s="20">
        <v>80067</v>
      </c>
      <c r="AA1309" s="21">
        <v>55268</v>
      </c>
      <c r="AB1309" s="32">
        <v>0</v>
      </c>
      <c r="AC1309" s="20">
        <v>271777</v>
      </c>
      <c r="AD1309" s="20">
        <v>142575</v>
      </c>
      <c r="AE1309" s="20">
        <v>223503</v>
      </c>
      <c r="AF1309" s="20">
        <v>93605</v>
      </c>
      <c r="AG1309" s="20">
        <v>41758</v>
      </c>
      <c r="AH1309" s="20">
        <v>88266</v>
      </c>
      <c r="AI1309" s="21">
        <v>35689</v>
      </c>
      <c r="AJ1309" s="25">
        <v>22967</v>
      </c>
      <c r="AK1309" s="25">
        <v>34458</v>
      </c>
      <c r="AL1309" s="25">
        <v>6963</v>
      </c>
      <c r="AM1309" s="22">
        <v>12939</v>
      </c>
      <c r="AN1309" s="20">
        <v>83863</v>
      </c>
      <c r="AO1309" s="20">
        <v>10588</v>
      </c>
      <c r="AP1309" s="54">
        <v>1701294</v>
      </c>
      <c r="AQ1309" s="25">
        <v>61998</v>
      </c>
      <c r="AR1309" s="25">
        <v>92086</v>
      </c>
      <c r="AS1309" s="54">
        <v>69642</v>
      </c>
      <c r="AT1309" s="54">
        <v>57432</v>
      </c>
      <c r="AU1309" s="54">
        <v>53633</v>
      </c>
      <c r="AV1309" s="54">
        <v>29594</v>
      </c>
      <c r="AW1309" s="25">
        <f t="shared" si="80"/>
        <v>364385</v>
      </c>
      <c r="AX1309" s="165">
        <v>297809</v>
      </c>
      <c r="AY1309" s="98">
        <f t="shared" si="81"/>
        <v>2363488</v>
      </c>
      <c r="AZ1309" s="73"/>
      <c r="BA1309" s="20">
        <v>309681</v>
      </c>
      <c r="BB1309" s="20">
        <v>57818</v>
      </c>
      <c r="BC1309" s="19">
        <v>367499</v>
      </c>
      <c r="BD1309" s="19">
        <f t="shared" si="82"/>
        <v>2730987</v>
      </c>
      <c r="BF1309" s="20">
        <v>108009</v>
      </c>
      <c r="BG1309" s="21">
        <f t="shared" si="83"/>
        <v>2622978</v>
      </c>
      <c r="BI1309" s="73"/>
      <c r="BJ1309" s="73"/>
      <c r="BK1309" s="73"/>
      <c r="BL1309" s="73"/>
      <c r="BM1309" s="73"/>
      <c r="BN1309" s="73"/>
      <c r="BO1309" s="73"/>
    </row>
    <row r="1310" spans="1:67" ht="22.5" customHeight="1" x14ac:dyDescent="0.2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54873</v>
      </c>
      <c r="G1310" s="20">
        <v>32552</v>
      </c>
      <c r="H1310" s="20">
        <v>7449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748</v>
      </c>
      <c r="O1310" s="20">
        <v>0</v>
      </c>
      <c r="P1310" s="20">
        <v>17973</v>
      </c>
      <c r="Q1310" s="20">
        <v>5690</v>
      </c>
      <c r="R1310" s="20">
        <v>9835</v>
      </c>
      <c r="S1310" s="20">
        <v>7296</v>
      </c>
      <c r="T1310" s="21">
        <v>10862</v>
      </c>
      <c r="U1310" s="54">
        <v>1481</v>
      </c>
      <c r="V1310" s="20">
        <v>5645</v>
      </c>
      <c r="W1310" s="20">
        <v>9752</v>
      </c>
      <c r="X1310" s="20">
        <v>0</v>
      </c>
      <c r="Y1310" s="21">
        <v>0</v>
      </c>
      <c r="Z1310" s="20">
        <v>27001</v>
      </c>
      <c r="AA1310" s="21">
        <v>16850</v>
      </c>
      <c r="AB1310" s="32">
        <v>29808</v>
      </c>
      <c r="AC1310" s="20">
        <v>90997</v>
      </c>
      <c r="AD1310" s="20">
        <v>61181</v>
      </c>
      <c r="AE1310" s="20">
        <v>75822</v>
      </c>
      <c r="AF1310" s="20">
        <v>27444</v>
      </c>
      <c r="AG1310" s="20">
        <v>11343</v>
      </c>
      <c r="AH1310" s="20">
        <v>30391</v>
      </c>
      <c r="AI1310" s="21">
        <v>83408</v>
      </c>
      <c r="AJ1310" s="25">
        <v>6937</v>
      </c>
      <c r="AK1310" s="25">
        <v>14835</v>
      </c>
      <c r="AL1310" s="25">
        <v>2647</v>
      </c>
      <c r="AM1310" s="22">
        <v>5177</v>
      </c>
      <c r="AN1310" s="20">
        <v>43011</v>
      </c>
      <c r="AO1310" s="20">
        <v>8545</v>
      </c>
      <c r="AP1310" s="54">
        <v>699553</v>
      </c>
      <c r="AQ1310" s="25">
        <v>48409</v>
      </c>
      <c r="AR1310" s="25">
        <v>96356</v>
      </c>
      <c r="AS1310" s="54">
        <v>35681</v>
      </c>
      <c r="AT1310" s="54">
        <v>38509</v>
      </c>
      <c r="AU1310" s="54">
        <v>28274</v>
      </c>
      <c r="AV1310" s="54">
        <v>12334</v>
      </c>
      <c r="AW1310" s="25">
        <f t="shared" si="80"/>
        <v>259563</v>
      </c>
      <c r="AX1310" s="165">
        <v>324016</v>
      </c>
      <c r="AY1310" s="98">
        <f t="shared" si="81"/>
        <v>1283132</v>
      </c>
      <c r="AZ1310" s="73"/>
      <c r="BA1310" s="20">
        <v>140828</v>
      </c>
      <c r="BB1310" s="20">
        <v>36122</v>
      </c>
      <c r="BC1310" s="19">
        <v>176950</v>
      </c>
      <c r="BD1310" s="19">
        <f t="shared" si="82"/>
        <v>1460082</v>
      </c>
      <c r="BF1310" s="20">
        <v>45013</v>
      </c>
      <c r="BG1310" s="21">
        <f t="shared" si="83"/>
        <v>1415069</v>
      </c>
      <c r="BI1310" s="73"/>
      <c r="BJ1310" s="73"/>
      <c r="BK1310" s="73"/>
      <c r="BL1310" s="73"/>
      <c r="BM1310" s="73"/>
      <c r="BN1310" s="73"/>
      <c r="BO1310" s="73"/>
    </row>
    <row r="1311" spans="1:67" ht="22.5" customHeight="1" x14ac:dyDescent="0.2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152825</v>
      </c>
      <c r="G1311" s="20">
        <v>82885</v>
      </c>
      <c r="H1311" s="20">
        <v>69333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2421</v>
      </c>
      <c r="O1311" s="20">
        <v>0</v>
      </c>
      <c r="P1311" s="20">
        <v>73669</v>
      </c>
      <c r="Q1311" s="20">
        <v>17143</v>
      </c>
      <c r="R1311" s="20">
        <v>30527</v>
      </c>
      <c r="S1311" s="20">
        <v>19152</v>
      </c>
      <c r="T1311" s="21">
        <v>32586</v>
      </c>
      <c r="U1311" s="54">
        <v>27326</v>
      </c>
      <c r="V1311" s="20">
        <v>5645</v>
      </c>
      <c r="W1311" s="20">
        <v>9752</v>
      </c>
      <c r="X1311" s="20">
        <v>0</v>
      </c>
      <c r="Y1311" s="21">
        <v>0</v>
      </c>
      <c r="Z1311" s="20">
        <v>73415</v>
      </c>
      <c r="AA1311" s="21">
        <v>0</v>
      </c>
      <c r="AB1311" s="32">
        <v>0</v>
      </c>
      <c r="AC1311" s="20">
        <v>225492</v>
      </c>
      <c r="AD1311" s="20">
        <v>165423</v>
      </c>
      <c r="AE1311" s="20">
        <v>291618</v>
      </c>
      <c r="AF1311" s="20">
        <v>105055</v>
      </c>
      <c r="AG1311" s="20">
        <v>28740</v>
      </c>
      <c r="AH1311" s="20">
        <v>103086</v>
      </c>
      <c r="AI1311" s="21">
        <v>21654</v>
      </c>
      <c r="AJ1311" s="25">
        <v>20886</v>
      </c>
      <c r="AK1311" s="25">
        <v>34536</v>
      </c>
      <c r="AL1311" s="25">
        <v>7194</v>
      </c>
      <c r="AM1311" s="22">
        <v>12730</v>
      </c>
      <c r="AN1311" s="20">
        <v>68791</v>
      </c>
      <c r="AO1311" s="20">
        <v>13554</v>
      </c>
      <c r="AP1311" s="54">
        <v>1695438</v>
      </c>
      <c r="AQ1311" s="25">
        <v>55473</v>
      </c>
      <c r="AR1311" s="25">
        <v>109205</v>
      </c>
      <c r="AS1311" s="54">
        <v>79279</v>
      </c>
      <c r="AT1311" s="54">
        <v>43111</v>
      </c>
      <c r="AU1311" s="54">
        <v>55056</v>
      </c>
      <c r="AV1311" s="54">
        <v>26878</v>
      </c>
      <c r="AW1311" s="25">
        <f t="shared" si="80"/>
        <v>369002</v>
      </c>
      <c r="AX1311" s="165">
        <v>332643</v>
      </c>
      <c r="AY1311" s="98">
        <f t="shared" si="81"/>
        <v>2397083</v>
      </c>
      <c r="AZ1311" s="73"/>
      <c r="BA1311" s="20">
        <v>285741</v>
      </c>
      <c r="BB1311" s="20">
        <v>68666</v>
      </c>
      <c r="BC1311" s="19">
        <v>354407</v>
      </c>
      <c r="BD1311" s="19">
        <f t="shared" si="82"/>
        <v>2751490</v>
      </c>
      <c r="BF1311" s="20">
        <v>98094</v>
      </c>
      <c r="BG1311" s="21">
        <f t="shared" si="83"/>
        <v>2653396</v>
      </c>
      <c r="BI1311" s="73"/>
      <c r="BJ1311" s="73"/>
      <c r="BK1311" s="73"/>
      <c r="BL1311" s="73"/>
      <c r="BM1311" s="73"/>
      <c r="BN1311" s="73"/>
      <c r="BO1311" s="73"/>
    </row>
    <row r="1312" spans="1:67" ht="22.5" customHeight="1" x14ac:dyDescent="0.2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334000</v>
      </c>
      <c r="G1312" s="20">
        <v>239478</v>
      </c>
      <c r="H1312" s="20">
        <v>246008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6977</v>
      </c>
      <c r="O1312" s="20">
        <v>0</v>
      </c>
      <c r="P1312" s="20">
        <v>158939</v>
      </c>
      <c r="Q1312" s="20">
        <v>28248</v>
      </c>
      <c r="R1312" s="20">
        <v>132121</v>
      </c>
      <c r="S1312" s="20">
        <v>42864</v>
      </c>
      <c r="T1312" s="21">
        <v>54310</v>
      </c>
      <c r="U1312" s="54">
        <v>37182</v>
      </c>
      <c r="V1312" s="20">
        <v>32741</v>
      </c>
      <c r="W1312" s="20">
        <v>29256</v>
      </c>
      <c r="X1312" s="20">
        <v>0</v>
      </c>
      <c r="Y1312" s="21">
        <v>0</v>
      </c>
      <c r="Z1312" s="20">
        <v>167533</v>
      </c>
      <c r="AA1312" s="21">
        <v>674</v>
      </c>
      <c r="AB1312" s="32">
        <v>82795</v>
      </c>
      <c r="AC1312" s="20">
        <v>638968</v>
      </c>
      <c r="AD1312" s="20">
        <v>439670</v>
      </c>
      <c r="AE1312" s="20">
        <v>631240</v>
      </c>
      <c r="AF1312" s="20">
        <v>280030</v>
      </c>
      <c r="AG1312" s="20">
        <v>106114</v>
      </c>
      <c r="AH1312" s="20">
        <v>186005</v>
      </c>
      <c r="AI1312" s="21">
        <v>73383</v>
      </c>
      <c r="AJ1312" s="25">
        <v>36920</v>
      </c>
      <c r="AK1312" s="25">
        <v>57267</v>
      </c>
      <c r="AL1312" s="25">
        <v>16921</v>
      </c>
      <c r="AM1312" s="22">
        <v>24850</v>
      </c>
      <c r="AN1312" s="20">
        <v>537797</v>
      </c>
      <c r="AO1312" s="20">
        <v>38099</v>
      </c>
      <c r="AP1312" s="54">
        <v>4660390</v>
      </c>
      <c r="AQ1312" s="25">
        <v>93807</v>
      </c>
      <c r="AR1312" s="25">
        <v>153340</v>
      </c>
      <c r="AS1312" s="54">
        <v>133091</v>
      </c>
      <c r="AT1312" s="54">
        <v>38119</v>
      </c>
      <c r="AU1312" s="54">
        <v>96815</v>
      </c>
      <c r="AV1312" s="54">
        <v>72572</v>
      </c>
      <c r="AW1312" s="25">
        <f t="shared" si="80"/>
        <v>587744</v>
      </c>
      <c r="AX1312" s="165">
        <v>1208541</v>
      </c>
      <c r="AY1312" s="98">
        <f t="shared" si="81"/>
        <v>6456675</v>
      </c>
      <c r="AZ1312" s="73"/>
      <c r="BA1312" s="20">
        <v>452276</v>
      </c>
      <c r="BB1312" s="20">
        <v>182730</v>
      </c>
      <c r="BC1312" s="19">
        <v>635006</v>
      </c>
      <c r="BD1312" s="19">
        <f t="shared" si="82"/>
        <v>7091681</v>
      </c>
      <c r="BF1312" s="20">
        <v>264862</v>
      </c>
      <c r="BG1312" s="21">
        <f t="shared" si="83"/>
        <v>6826819</v>
      </c>
      <c r="BI1312" s="73"/>
      <c r="BJ1312" s="73"/>
      <c r="BK1312" s="73"/>
      <c r="BL1312" s="73"/>
      <c r="BM1312" s="73"/>
      <c r="BN1312" s="73"/>
      <c r="BO1312" s="73"/>
    </row>
    <row r="1313" spans="1:67" ht="22.5" customHeight="1" x14ac:dyDescent="0.2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286790</v>
      </c>
      <c r="G1313" s="20">
        <v>198968</v>
      </c>
      <c r="H1313" s="20">
        <v>196157</v>
      </c>
      <c r="I1313" s="20">
        <v>0</v>
      </c>
      <c r="J1313" s="20">
        <v>0</v>
      </c>
      <c r="K1313" s="20">
        <v>0</v>
      </c>
      <c r="L1313" s="20">
        <v>0</v>
      </c>
      <c r="M1313" s="20">
        <v>3800</v>
      </c>
      <c r="N1313" s="20">
        <v>5817</v>
      </c>
      <c r="O1313" s="20">
        <v>6031</v>
      </c>
      <c r="P1313" s="20">
        <v>47846</v>
      </c>
      <c r="Q1313" s="20">
        <v>30814</v>
      </c>
      <c r="R1313" s="20">
        <v>31239</v>
      </c>
      <c r="S1313" s="20">
        <v>70224</v>
      </c>
      <c r="T1313" s="21">
        <v>97758</v>
      </c>
      <c r="U1313" s="54">
        <v>44542</v>
      </c>
      <c r="V1313" s="20">
        <v>11290</v>
      </c>
      <c r="W1313" s="20">
        <v>9752</v>
      </c>
      <c r="X1313" s="20">
        <v>0</v>
      </c>
      <c r="Y1313" s="21">
        <v>0</v>
      </c>
      <c r="Z1313" s="20">
        <v>151140</v>
      </c>
      <c r="AA1313" s="21">
        <v>41114</v>
      </c>
      <c r="AB1313" s="32">
        <v>0</v>
      </c>
      <c r="AC1313" s="20">
        <v>525890</v>
      </c>
      <c r="AD1313" s="20">
        <v>423767</v>
      </c>
      <c r="AE1313" s="20">
        <v>485541</v>
      </c>
      <c r="AF1313" s="20">
        <v>245070</v>
      </c>
      <c r="AG1313" s="20">
        <v>72825</v>
      </c>
      <c r="AH1313" s="20">
        <v>202420</v>
      </c>
      <c r="AI1313" s="21">
        <v>55739</v>
      </c>
      <c r="AJ1313" s="25">
        <v>33042</v>
      </c>
      <c r="AK1313" s="25">
        <v>53332</v>
      </c>
      <c r="AL1313" s="25">
        <v>14419</v>
      </c>
      <c r="AM1313" s="22">
        <v>22060</v>
      </c>
      <c r="AN1313" s="20">
        <v>354989</v>
      </c>
      <c r="AO1313" s="20">
        <v>42714</v>
      </c>
      <c r="AP1313" s="54">
        <v>3765090</v>
      </c>
      <c r="AQ1313" s="25">
        <v>75050</v>
      </c>
      <c r="AR1313" s="25">
        <v>131713</v>
      </c>
      <c r="AS1313" s="54">
        <v>132600</v>
      </c>
      <c r="AT1313" s="54">
        <v>62319</v>
      </c>
      <c r="AU1313" s="54">
        <v>79932</v>
      </c>
      <c r="AV1313" s="54">
        <v>59357</v>
      </c>
      <c r="AW1313" s="25">
        <f t="shared" si="80"/>
        <v>540971</v>
      </c>
      <c r="AX1313" s="165">
        <v>572040</v>
      </c>
      <c r="AY1313" s="98">
        <f t="shared" si="81"/>
        <v>4878101</v>
      </c>
      <c r="AZ1313" s="73"/>
      <c r="BA1313" s="20">
        <v>417069</v>
      </c>
      <c r="BB1313" s="20">
        <v>204973</v>
      </c>
      <c r="BC1313" s="19">
        <v>622042</v>
      </c>
      <c r="BD1313" s="19">
        <f t="shared" si="82"/>
        <v>5500143</v>
      </c>
      <c r="BF1313" s="20">
        <v>216633</v>
      </c>
      <c r="BG1313" s="21">
        <f t="shared" si="83"/>
        <v>5283510</v>
      </c>
      <c r="BI1313" s="73"/>
      <c r="BJ1313" s="73"/>
      <c r="BK1313" s="73"/>
      <c r="BL1313" s="73"/>
      <c r="BM1313" s="73"/>
      <c r="BN1313" s="73"/>
      <c r="BO1313" s="73"/>
    </row>
    <row r="1314" spans="1:67" ht="22.5" customHeight="1" x14ac:dyDescent="0.2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13577113</v>
      </c>
      <c r="G1314" s="20">
        <v>3765326</v>
      </c>
      <c r="H1314" s="20">
        <v>6320954</v>
      </c>
      <c r="I1314" s="20">
        <v>10716</v>
      </c>
      <c r="J1314" s="20">
        <v>268678</v>
      </c>
      <c r="K1314" s="20">
        <v>2989</v>
      </c>
      <c r="L1314" s="20">
        <v>8974</v>
      </c>
      <c r="M1314" s="20">
        <v>1435690</v>
      </c>
      <c r="N1314" s="20">
        <v>878192</v>
      </c>
      <c r="O1314" s="20">
        <v>306952</v>
      </c>
      <c r="P1314" s="20">
        <v>9340631</v>
      </c>
      <c r="Q1314" s="20">
        <v>1735010</v>
      </c>
      <c r="R1314" s="20">
        <v>2900243</v>
      </c>
      <c r="S1314" s="20">
        <v>2502528</v>
      </c>
      <c r="T1314" s="21">
        <v>1542295</v>
      </c>
      <c r="U1314" s="54">
        <v>1240321</v>
      </c>
      <c r="V1314" s="20">
        <v>1182063</v>
      </c>
      <c r="W1314" s="20">
        <v>624128</v>
      </c>
      <c r="X1314" s="20">
        <v>3934793</v>
      </c>
      <c r="Y1314" s="21">
        <v>600557</v>
      </c>
      <c r="Z1314" s="20">
        <v>50901493</v>
      </c>
      <c r="AA1314" s="21">
        <v>408444</v>
      </c>
      <c r="AB1314" s="32">
        <v>12222996</v>
      </c>
      <c r="AC1314" s="20">
        <v>37896566</v>
      </c>
      <c r="AD1314" s="20">
        <v>18906448</v>
      </c>
      <c r="AE1314" s="20">
        <v>20480949</v>
      </c>
      <c r="AF1314" s="20">
        <v>12069328</v>
      </c>
      <c r="AG1314" s="20">
        <v>9700993</v>
      </c>
      <c r="AH1314" s="20">
        <v>486916</v>
      </c>
      <c r="AI1314" s="21">
        <v>457140</v>
      </c>
      <c r="AJ1314" s="25">
        <v>1953644</v>
      </c>
      <c r="AK1314" s="25">
        <v>1425136</v>
      </c>
      <c r="AL1314" s="25">
        <v>375846</v>
      </c>
      <c r="AM1314" s="22">
        <v>827756</v>
      </c>
      <c r="AN1314" s="20">
        <v>14467123</v>
      </c>
      <c r="AO1314" s="20">
        <v>920431</v>
      </c>
      <c r="AP1314" s="54">
        <v>235679362</v>
      </c>
      <c r="AQ1314" s="25">
        <v>1607759</v>
      </c>
      <c r="AR1314" s="25">
        <v>1482621</v>
      </c>
      <c r="AS1314" s="54">
        <v>534089</v>
      </c>
      <c r="AT1314" s="54">
        <v>394404</v>
      </c>
      <c r="AU1314" s="54">
        <v>737225</v>
      </c>
      <c r="AV1314" s="54">
        <v>11707149</v>
      </c>
      <c r="AW1314" s="25">
        <f t="shared" si="80"/>
        <v>16463247</v>
      </c>
      <c r="AX1314" s="165">
        <v>35254350</v>
      </c>
      <c r="AY1314" s="98">
        <f t="shared" si="81"/>
        <v>287396959</v>
      </c>
      <c r="AZ1314" s="73"/>
      <c r="BA1314" s="20">
        <v>15041236</v>
      </c>
      <c r="BB1314" s="20">
        <v>704690</v>
      </c>
      <c r="BC1314" s="19">
        <v>15745926</v>
      </c>
      <c r="BD1314" s="19">
        <f t="shared" si="82"/>
        <v>303142885</v>
      </c>
      <c r="BF1314" s="20">
        <v>42726821</v>
      </c>
      <c r="BG1314" s="21">
        <f t="shared" si="83"/>
        <v>260416064</v>
      </c>
      <c r="BI1314" s="73"/>
      <c r="BJ1314" s="73"/>
      <c r="BK1314" s="73"/>
      <c r="BL1314" s="73"/>
      <c r="BM1314" s="73"/>
      <c r="BN1314" s="73"/>
      <c r="BO1314" s="73"/>
    </row>
    <row r="1315" spans="1:67" ht="22.5" customHeight="1" x14ac:dyDescent="0.2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2710656</v>
      </c>
      <c r="G1315" s="20">
        <v>440883</v>
      </c>
      <c r="H1315" s="20">
        <v>753877</v>
      </c>
      <c r="I1315" s="20">
        <v>198613</v>
      </c>
      <c r="J1315" s="20">
        <v>337481</v>
      </c>
      <c r="K1315" s="20">
        <v>21991</v>
      </c>
      <c r="L1315" s="20">
        <v>91707</v>
      </c>
      <c r="M1315" s="20">
        <v>237095</v>
      </c>
      <c r="N1315" s="20">
        <v>148254</v>
      </c>
      <c r="O1315" s="20">
        <v>77108</v>
      </c>
      <c r="P1315" s="20">
        <v>1087082</v>
      </c>
      <c r="Q1315" s="20">
        <v>438153</v>
      </c>
      <c r="R1315" s="20">
        <v>488477</v>
      </c>
      <c r="S1315" s="20">
        <v>468768</v>
      </c>
      <c r="T1315" s="21">
        <v>391249</v>
      </c>
      <c r="U1315" s="54">
        <v>204140</v>
      </c>
      <c r="V1315" s="20">
        <v>254025</v>
      </c>
      <c r="W1315" s="20">
        <v>253552</v>
      </c>
      <c r="X1315" s="20">
        <v>298845</v>
      </c>
      <c r="Y1315" s="21">
        <v>35632</v>
      </c>
      <c r="Z1315" s="20">
        <v>1242337</v>
      </c>
      <c r="AA1315" s="21">
        <v>0</v>
      </c>
      <c r="AB1315" s="32">
        <v>1957960</v>
      </c>
      <c r="AC1315" s="20">
        <v>5535070</v>
      </c>
      <c r="AD1315" s="20">
        <v>2982701</v>
      </c>
      <c r="AE1315" s="20">
        <v>5089996</v>
      </c>
      <c r="AF1315" s="20">
        <v>3312897</v>
      </c>
      <c r="AG1315" s="20">
        <v>1186680</v>
      </c>
      <c r="AH1315" s="20">
        <v>264422</v>
      </c>
      <c r="AI1315" s="21">
        <v>104260</v>
      </c>
      <c r="AJ1315" s="25">
        <v>307708</v>
      </c>
      <c r="AK1315" s="25">
        <v>298093</v>
      </c>
      <c r="AL1315" s="25">
        <v>132610</v>
      </c>
      <c r="AM1315" s="22">
        <v>180693</v>
      </c>
      <c r="AN1315" s="20">
        <v>3578922</v>
      </c>
      <c r="AO1315" s="20">
        <v>147181</v>
      </c>
      <c r="AP1315" s="54">
        <v>35259118</v>
      </c>
      <c r="AQ1315" s="25">
        <v>605705</v>
      </c>
      <c r="AR1315" s="25">
        <v>583301</v>
      </c>
      <c r="AS1315" s="54">
        <v>406556</v>
      </c>
      <c r="AT1315" s="54">
        <v>156168</v>
      </c>
      <c r="AU1315" s="54">
        <v>304791</v>
      </c>
      <c r="AV1315" s="54">
        <v>1168582</v>
      </c>
      <c r="AW1315" s="25">
        <f t="shared" si="80"/>
        <v>3225103</v>
      </c>
      <c r="AX1315" s="165">
        <v>7780016</v>
      </c>
      <c r="AY1315" s="98">
        <f t="shared" si="81"/>
        <v>46264237</v>
      </c>
      <c r="AZ1315" s="73"/>
      <c r="BA1315" s="20">
        <v>3467671</v>
      </c>
      <c r="BB1315" s="20">
        <v>311562</v>
      </c>
      <c r="BC1315" s="19">
        <v>3779233</v>
      </c>
      <c r="BD1315" s="19">
        <f t="shared" si="82"/>
        <v>50043470</v>
      </c>
      <c r="BF1315" s="20">
        <v>4264896</v>
      </c>
      <c r="BG1315" s="21">
        <f t="shared" si="83"/>
        <v>45778574</v>
      </c>
      <c r="BI1315" s="73"/>
      <c r="BJ1315" s="73"/>
      <c r="BK1315" s="73"/>
      <c r="BL1315" s="73"/>
      <c r="BM1315" s="73"/>
      <c r="BN1315" s="73"/>
      <c r="BO1315" s="73"/>
    </row>
    <row r="1316" spans="1:67" ht="22.5" customHeight="1" x14ac:dyDescent="0.2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398736</v>
      </c>
      <c r="G1316" s="20">
        <v>84534</v>
      </c>
      <c r="H1316" s="20">
        <v>83467</v>
      </c>
      <c r="I1316" s="20">
        <v>0</v>
      </c>
      <c r="J1316" s="20">
        <v>43964</v>
      </c>
      <c r="K1316" s="20">
        <v>4111</v>
      </c>
      <c r="L1316" s="20">
        <v>6222</v>
      </c>
      <c r="M1316" s="20">
        <v>26267</v>
      </c>
      <c r="N1316" s="20">
        <v>12825</v>
      </c>
      <c r="O1316" s="20">
        <v>18500</v>
      </c>
      <c r="P1316" s="20">
        <v>122258</v>
      </c>
      <c r="Q1316" s="20">
        <v>44476</v>
      </c>
      <c r="R1316" s="20">
        <v>38982</v>
      </c>
      <c r="S1316" s="20">
        <v>72960</v>
      </c>
      <c r="T1316" s="21">
        <v>97758</v>
      </c>
      <c r="U1316" s="54">
        <v>19754</v>
      </c>
      <c r="V1316" s="20">
        <v>33870</v>
      </c>
      <c r="W1316" s="20">
        <v>39008</v>
      </c>
      <c r="X1316" s="20">
        <v>0</v>
      </c>
      <c r="Y1316" s="21">
        <v>0</v>
      </c>
      <c r="Z1316" s="20">
        <v>242905</v>
      </c>
      <c r="AA1316" s="21">
        <v>27634</v>
      </c>
      <c r="AB1316" s="32">
        <v>145175</v>
      </c>
      <c r="AC1316" s="20">
        <v>814669</v>
      </c>
      <c r="AD1316" s="20">
        <v>307801</v>
      </c>
      <c r="AE1316" s="20">
        <v>865826</v>
      </c>
      <c r="AF1316" s="20">
        <v>456315</v>
      </c>
      <c r="AG1316" s="20">
        <v>159805</v>
      </c>
      <c r="AH1316" s="20">
        <v>97271</v>
      </c>
      <c r="AI1316" s="21">
        <v>37293</v>
      </c>
      <c r="AJ1316" s="25">
        <v>53147</v>
      </c>
      <c r="AK1316" s="25">
        <v>74800</v>
      </c>
      <c r="AL1316" s="25">
        <v>22999</v>
      </c>
      <c r="AM1316" s="22">
        <v>41124</v>
      </c>
      <c r="AN1316" s="20">
        <v>235633</v>
      </c>
      <c r="AO1316" s="20">
        <v>21487</v>
      </c>
      <c r="AP1316" s="54">
        <v>4751576</v>
      </c>
      <c r="AQ1316" s="25">
        <v>89322</v>
      </c>
      <c r="AR1316" s="25">
        <v>151477</v>
      </c>
      <c r="AS1316" s="54">
        <v>122561</v>
      </c>
      <c r="AT1316" s="54">
        <v>48498</v>
      </c>
      <c r="AU1316" s="54">
        <v>80556</v>
      </c>
      <c r="AV1316" s="54">
        <v>82757</v>
      </c>
      <c r="AW1316" s="25">
        <f t="shared" si="80"/>
        <v>575171</v>
      </c>
      <c r="AX1316" s="165">
        <v>651064</v>
      </c>
      <c r="AY1316" s="98">
        <f t="shared" si="81"/>
        <v>5977811</v>
      </c>
      <c r="AZ1316" s="73"/>
      <c r="BA1316" s="20">
        <v>633384</v>
      </c>
      <c r="BB1316" s="20">
        <v>92733</v>
      </c>
      <c r="BC1316" s="19">
        <v>726117</v>
      </c>
      <c r="BD1316" s="19">
        <f t="shared" si="82"/>
        <v>6703928</v>
      </c>
      <c r="BF1316" s="20">
        <v>302032</v>
      </c>
      <c r="BG1316" s="21">
        <f t="shared" si="83"/>
        <v>6401896</v>
      </c>
      <c r="BI1316" s="73"/>
      <c r="BJ1316" s="73"/>
      <c r="BK1316" s="73"/>
      <c r="BL1316" s="73"/>
      <c r="BM1316" s="73"/>
      <c r="BN1316" s="73"/>
      <c r="BO1316" s="73"/>
    </row>
    <row r="1317" spans="1:67" ht="22.5" customHeight="1" x14ac:dyDescent="0.2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1294968</v>
      </c>
      <c r="G1317" s="20">
        <v>469635</v>
      </c>
      <c r="H1317" s="20">
        <v>521621</v>
      </c>
      <c r="I1317" s="20">
        <v>2030</v>
      </c>
      <c r="J1317" s="20">
        <v>64448</v>
      </c>
      <c r="K1317" s="20">
        <v>10659</v>
      </c>
      <c r="L1317" s="20">
        <v>11427</v>
      </c>
      <c r="M1317" s="20">
        <v>70386</v>
      </c>
      <c r="N1317" s="20">
        <v>50052</v>
      </c>
      <c r="O1317" s="20">
        <v>15096</v>
      </c>
      <c r="P1317" s="20">
        <v>279859</v>
      </c>
      <c r="Q1317" s="20">
        <v>201181</v>
      </c>
      <c r="R1317" s="20">
        <v>345543</v>
      </c>
      <c r="S1317" s="20">
        <v>199728</v>
      </c>
      <c r="T1317" s="21">
        <v>217240</v>
      </c>
      <c r="U1317" s="54">
        <v>85615</v>
      </c>
      <c r="V1317" s="20">
        <v>137738</v>
      </c>
      <c r="W1317" s="20">
        <v>97520</v>
      </c>
      <c r="X1317" s="20">
        <v>0</v>
      </c>
      <c r="Y1317" s="21">
        <v>0</v>
      </c>
      <c r="Z1317" s="20">
        <v>660284</v>
      </c>
      <c r="AA1317" s="21">
        <v>108514</v>
      </c>
      <c r="AB1317" s="32">
        <v>583840</v>
      </c>
      <c r="AC1317" s="20">
        <v>2759586</v>
      </c>
      <c r="AD1317" s="20">
        <v>1071676</v>
      </c>
      <c r="AE1317" s="20">
        <v>2431669</v>
      </c>
      <c r="AF1317" s="20">
        <v>1427329</v>
      </c>
      <c r="AG1317" s="20">
        <v>550662</v>
      </c>
      <c r="AH1317" s="20">
        <v>338899</v>
      </c>
      <c r="AI1317" s="21">
        <v>110676</v>
      </c>
      <c r="AJ1317" s="25">
        <v>131292</v>
      </c>
      <c r="AK1317" s="25">
        <v>206130</v>
      </c>
      <c r="AL1317" s="25">
        <v>62867</v>
      </c>
      <c r="AM1317" s="22">
        <v>97751</v>
      </c>
      <c r="AN1317" s="20">
        <v>1424287</v>
      </c>
      <c r="AO1317" s="20">
        <v>82473</v>
      </c>
      <c r="AP1317" s="54">
        <v>16122681</v>
      </c>
      <c r="AQ1317" s="25">
        <v>284152</v>
      </c>
      <c r="AR1317" s="25">
        <v>299265</v>
      </c>
      <c r="AS1317" s="54">
        <v>266029</v>
      </c>
      <c r="AT1317" s="54">
        <v>91007</v>
      </c>
      <c r="AU1317" s="54">
        <v>201256</v>
      </c>
      <c r="AV1317" s="54">
        <v>470690</v>
      </c>
      <c r="AW1317" s="25">
        <f t="shared" si="80"/>
        <v>1612399</v>
      </c>
      <c r="AX1317" s="165">
        <v>5049249</v>
      </c>
      <c r="AY1317" s="98">
        <f t="shared" si="81"/>
        <v>22784329</v>
      </c>
      <c r="AZ1317" s="73"/>
      <c r="BA1317" s="20">
        <v>1746423</v>
      </c>
      <c r="BB1317" s="20">
        <v>374941</v>
      </c>
      <c r="BC1317" s="19">
        <v>2121364</v>
      </c>
      <c r="BD1317" s="19">
        <f t="shared" si="82"/>
        <v>24905693</v>
      </c>
      <c r="BF1317" s="20">
        <v>1717845</v>
      </c>
      <c r="BG1317" s="21">
        <f t="shared" si="83"/>
        <v>23187848</v>
      </c>
      <c r="BI1317" s="73"/>
      <c r="BJ1317" s="73"/>
      <c r="BK1317" s="73"/>
      <c r="BL1317" s="73"/>
      <c r="BM1317" s="73"/>
      <c r="BN1317" s="73"/>
      <c r="BO1317" s="73"/>
    </row>
    <row r="1318" spans="1:67" ht="22.5" customHeight="1" x14ac:dyDescent="0.2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1770479</v>
      </c>
      <c r="G1318" s="20">
        <v>407973</v>
      </c>
      <c r="H1318" s="20">
        <v>568225</v>
      </c>
      <c r="I1318" s="20">
        <v>7501</v>
      </c>
      <c r="J1318" s="20">
        <v>195736</v>
      </c>
      <c r="K1318" s="20">
        <v>15657</v>
      </c>
      <c r="L1318" s="20">
        <v>40743</v>
      </c>
      <c r="M1318" s="20">
        <v>130846</v>
      </c>
      <c r="N1318" s="20">
        <v>75200</v>
      </c>
      <c r="O1318" s="20">
        <v>19203</v>
      </c>
      <c r="P1318" s="20">
        <v>273972</v>
      </c>
      <c r="Q1318" s="20">
        <v>228591</v>
      </c>
      <c r="R1318" s="20">
        <v>319243</v>
      </c>
      <c r="S1318" s="20">
        <v>280896</v>
      </c>
      <c r="T1318" s="21">
        <v>270572</v>
      </c>
      <c r="U1318" s="54">
        <v>127831</v>
      </c>
      <c r="V1318" s="20">
        <v>171608</v>
      </c>
      <c r="W1318" s="20">
        <v>156032</v>
      </c>
      <c r="X1318" s="20">
        <v>12751</v>
      </c>
      <c r="Y1318" s="21">
        <v>6180</v>
      </c>
      <c r="Z1318" s="20">
        <v>1371068</v>
      </c>
      <c r="AA1318" s="21">
        <v>121994</v>
      </c>
      <c r="AB1318" s="32">
        <v>855197</v>
      </c>
      <c r="AC1318" s="20">
        <v>3868637</v>
      </c>
      <c r="AD1318" s="20">
        <v>2246601</v>
      </c>
      <c r="AE1318" s="20">
        <v>3668165</v>
      </c>
      <c r="AF1318" s="20">
        <v>2128277</v>
      </c>
      <c r="AG1318" s="20">
        <v>678526</v>
      </c>
      <c r="AH1318" s="20">
        <v>376982</v>
      </c>
      <c r="AI1318" s="21">
        <v>66566</v>
      </c>
      <c r="AJ1318" s="25">
        <v>176408</v>
      </c>
      <c r="AK1318" s="25">
        <v>214336</v>
      </c>
      <c r="AL1318" s="25">
        <v>86660</v>
      </c>
      <c r="AM1318" s="22">
        <v>115109</v>
      </c>
      <c r="AN1318" s="20">
        <v>2020547</v>
      </c>
      <c r="AO1318" s="20">
        <v>110109</v>
      </c>
      <c r="AP1318" s="54">
        <v>23184421</v>
      </c>
      <c r="AQ1318" s="25">
        <v>353628</v>
      </c>
      <c r="AR1318" s="25">
        <v>419451</v>
      </c>
      <c r="AS1318" s="54">
        <v>329375</v>
      </c>
      <c r="AT1318" s="54">
        <v>127773</v>
      </c>
      <c r="AU1318" s="54">
        <v>198348</v>
      </c>
      <c r="AV1318" s="54">
        <v>627345</v>
      </c>
      <c r="AW1318" s="25">
        <f t="shared" si="80"/>
        <v>2055920</v>
      </c>
      <c r="AX1318" s="165">
        <v>5191447</v>
      </c>
      <c r="AY1318" s="98">
        <f t="shared" si="81"/>
        <v>30431788</v>
      </c>
      <c r="AZ1318" s="73"/>
      <c r="BA1318" s="20">
        <v>2326550</v>
      </c>
      <c r="BB1318" s="20">
        <v>258416</v>
      </c>
      <c r="BC1318" s="19">
        <v>2584966</v>
      </c>
      <c r="BD1318" s="19">
        <f t="shared" si="82"/>
        <v>33016754</v>
      </c>
      <c r="BF1318" s="20">
        <v>2289582</v>
      </c>
      <c r="BG1318" s="21">
        <f t="shared" si="83"/>
        <v>30727172</v>
      </c>
      <c r="BI1318" s="73"/>
      <c r="BJ1318" s="73"/>
      <c r="BK1318" s="73"/>
      <c r="BL1318" s="73"/>
      <c r="BM1318" s="73"/>
      <c r="BN1318" s="73"/>
      <c r="BO1318" s="73"/>
    </row>
    <row r="1319" spans="1:67" ht="22.5" customHeight="1" x14ac:dyDescent="0.2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5186364</v>
      </c>
      <c r="G1319" s="20">
        <v>1265290</v>
      </c>
      <c r="H1319" s="20">
        <v>1850981</v>
      </c>
      <c r="I1319" s="20">
        <v>10490</v>
      </c>
      <c r="J1319" s="20">
        <v>176278</v>
      </c>
      <c r="K1319" s="20">
        <v>16228</v>
      </c>
      <c r="L1319" s="20">
        <v>46846</v>
      </c>
      <c r="M1319" s="20">
        <v>492009</v>
      </c>
      <c r="N1319" s="20">
        <v>282279</v>
      </c>
      <c r="O1319" s="20">
        <v>115847</v>
      </c>
      <c r="P1319" s="20">
        <v>1712047</v>
      </c>
      <c r="Q1319" s="20">
        <v>641143</v>
      </c>
      <c r="R1319" s="20">
        <v>1117751</v>
      </c>
      <c r="S1319" s="20">
        <v>1056096</v>
      </c>
      <c r="T1319" s="21">
        <v>836700</v>
      </c>
      <c r="U1319" s="54">
        <v>475114</v>
      </c>
      <c r="V1319" s="20">
        <v>492244</v>
      </c>
      <c r="W1319" s="20">
        <v>341320</v>
      </c>
      <c r="X1319" s="20">
        <v>312127</v>
      </c>
      <c r="Y1319" s="21">
        <v>47611</v>
      </c>
      <c r="Z1319" s="20">
        <v>2973343</v>
      </c>
      <c r="AA1319" s="21">
        <v>310714</v>
      </c>
      <c r="AB1319" s="32">
        <v>3414556</v>
      </c>
      <c r="AC1319" s="20">
        <v>14245988</v>
      </c>
      <c r="AD1319" s="20">
        <v>5956971</v>
      </c>
      <c r="AE1319" s="20">
        <v>8770639</v>
      </c>
      <c r="AF1319" s="20">
        <v>5359281</v>
      </c>
      <c r="AG1319" s="20">
        <v>2856937</v>
      </c>
      <c r="AH1319" s="20">
        <v>565614</v>
      </c>
      <c r="AI1319" s="21">
        <v>129122</v>
      </c>
      <c r="AJ1319" s="25">
        <v>620645</v>
      </c>
      <c r="AK1319" s="25">
        <v>503839</v>
      </c>
      <c r="AL1319" s="25">
        <v>184793</v>
      </c>
      <c r="AM1319" s="22">
        <v>311683</v>
      </c>
      <c r="AN1319" s="20">
        <v>4253675</v>
      </c>
      <c r="AO1319" s="20">
        <v>450960</v>
      </c>
      <c r="AP1319" s="54">
        <v>67383525</v>
      </c>
      <c r="AQ1319" s="25">
        <v>723545</v>
      </c>
      <c r="AR1319" s="25">
        <v>757493</v>
      </c>
      <c r="AS1319" s="54">
        <v>408361</v>
      </c>
      <c r="AT1319" s="54">
        <v>252406</v>
      </c>
      <c r="AU1319" s="54">
        <v>425012</v>
      </c>
      <c r="AV1319" s="54">
        <v>2741339</v>
      </c>
      <c r="AW1319" s="25">
        <f t="shared" si="80"/>
        <v>5308156</v>
      </c>
      <c r="AX1319" s="165">
        <v>12305124</v>
      </c>
      <c r="AY1319" s="98">
        <f t="shared" si="81"/>
        <v>84996805</v>
      </c>
      <c r="AZ1319" s="73"/>
      <c r="BA1319" s="20">
        <v>6529255</v>
      </c>
      <c r="BB1319" s="20">
        <v>495455</v>
      </c>
      <c r="BC1319" s="19">
        <v>7024710</v>
      </c>
      <c r="BD1319" s="19">
        <f t="shared" si="82"/>
        <v>92021515</v>
      </c>
      <c r="BF1319" s="20">
        <v>10004886</v>
      </c>
      <c r="BG1319" s="21">
        <f t="shared" si="83"/>
        <v>82016629</v>
      </c>
      <c r="BI1319" s="73"/>
      <c r="BJ1319" s="73"/>
      <c r="BK1319" s="73"/>
      <c r="BL1319" s="73"/>
      <c r="BM1319" s="73"/>
      <c r="BN1319" s="73"/>
      <c r="BO1319" s="73"/>
    </row>
    <row r="1320" spans="1:67" ht="22.5" customHeight="1" x14ac:dyDescent="0.2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601275</v>
      </c>
      <c r="G1320" s="20">
        <v>157812</v>
      </c>
      <c r="H1320" s="20">
        <v>149171</v>
      </c>
      <c r="I1320" s="20">
        <v>0</v>
      </c>
      <c r="J1320" s="20">
        <v>0</v>
      </c>
      <c r="K1320" s="20">
        <v>0</v>
      </c>
      <c r="L1320" s="20">
        <v>0</v>
      </c>
      <c r="M1320" s="20">
        <v>34346</v>
      </c>
      <c r="N1320" s="20">
        <v>20361</v>
      </c>
      <c r="O1320" s="20">
        <v>12358</v>
      </c>
      <c r="P1320" s="20">
        <v>188765</v>
      </c>
      <c r="Q1320" s="20">
        <v>69987</v>
      </c>
      <c r="R1320" s="20">
        <v>105688</v>
      </c>
      <c r="S1320" s="20">
        <v>87552</v>
      </c>
      <c r="T1320" s="21">
        <v>86896</v>
      </c>
      <c r="U1320" s="54">
        <v>37055</v>
      </c>
      <c r="V1320" s="20">
        <v>40644</v>
      </c>
      <c r="W1320" s="20">
        <v>39008</v>
      </c>
      <c r="X1320" s="20">
        <v>0</v>
      </c>
      <c r="Y1320" s="21">
        <v>0</v>
      </c>
      <c r="Z1320" s="20">
        <v>298015</v>
      </c>
      <c r="AA1320" s="21">
        <v>0</v>
      </c>
      <c r="AB1320" s="32">
        <v>202160</v>
      </c>
      <c r="AC1320" s="20">
        <v>1178189</v>
      </c>
      <c r="AD1320" s="20">
        <v>1052333</v>
      </c>
      <c r="AE1320" s="20">
        <v>1240460</v>
      </c>
      <c r="AF1320" s="20">
        <v>652878</v>
      </c>
      <c r="AG1320" s="20">
        <v>229657</v>
      </c>
      <c r="AH1320" s="20">
        <v>143795</v>
      </c>
      <c r="AI1320" s="21">
        <v>85012</v>
      </c>
      <c r="AJ1320" s="25">
        <v>67978</v>
      </c>
      <c r="AK1320" s="25">
        <v>92562</v>
      </c>
      <c r="AL1320" s="25">
        <v>32108</v>
      </c>
      <c r="AM1320" s="22">
        <v>50589</v>
      </c>
      <c r="AN1320" s="20">
        <v>571986</v>
      </c>
      <c r="AO1320" s="20">
        <v>31660</v>
      </c>
      <c r="AP1320" s="54">
        <v>7560300</v>
      </c>
      <c r="AQ1320" s="25">
        <v>134978</v>
      </c>
      <c r="AR1320" s="25">
        <v>204065</v>
      </c>
      <c r="AS1320" s="54">
        <v>130336</v>
      </c>
      <c r="AT1320" s="54">
        <v>69525</v>
      </c>
      <c r="AU1320" s="54">
        <v>120287</v>
      </c>
      <c r="AV1320" s="54">
        <v>177547</v>
      </c>
      <c r="AW1320" s="25">
        <f t="shared" si="80"/>
        <v>836738</v>
      </c>
      <c r="AX1320" s="165">
        <v>1753706</v>
      </c>
      <c r="AY1320" s="98">
        <f t="shared" si="81"/>
        <v>10150744</v>
      </c>
      <c r="AZ1320" s="73"/>
      <c r="BA1320" s="20">
        <v>881942</v>
      </c>
      <c r="BB1320" s="20">
        <v>140159</v>
      </c>
      <c r="BC1320" s="19">
        <v>1022101</v>
      </c>
      <c r="BD1320" s="19">
        <f t="shared" si="82"/>
        <v>11172845</v>
      </c>
      <c r="BF1320" s="20">
        <v>647982</v>
      </c>
      <c r="BG1320" s="21">
        <f t="shared" si="83"/>
        <v>10524863</v>
      </c>
      <c r="BI1320" s="73"/>
      <c r="BJ1320" s="73"/>
      <c r="BK1320" s="73"/>
      <c r="BL1320" s="73"/>
      <c r="BM1320" s="73"/>
      <c r="BN1320" s="73"/>
      <c r="BO1320" s="73"/>
    </row>
    <row r="1321" spans="1:67" ht="22.5" customHeight="1" x14ac:dyDescent="0.2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954860</v>
      </c>
      <c r="G1321" s="20">
        <v>865562</v>
      </c>
      <c r="H1321" s="20">
        <v>609099</v>
      </c>
      <c r="I1321" s="20">
        <v>0</v>
      </c>
      <c r="J1321" s="20">
        <v>0</v>
      </c>
      <c r="K1321" s="20">
        <v>0</v>
      </c>
      <c r="L1321" s="20">
        <v>0</v>
      </c>
      <c r="M1321" s="20">
        <v>33801</v>
      </c>
      <c r="N1321" s="20">
        <v>29036</v>
      </c>
      <c r="O1321" s="20">
        <v>16539</v>
      </c>
      <c r="P1321" s="20">
        <v>452752</v>
      </c>
      <c r="Q1321" s="20">
        <v>104955</v>
      </c>
      <c r="R1321" s="20">
        <v>186500</v>
      </c>
      <c r="S1321" s="20">
        <v>168720</v>
      </c>
      <c r="T1321" s="21">
        <v>237878</v>
      </c>
      <c r="U1321" s="54">
        <v>47588</v>
      </c>
      <c r="V1321" s="20">
        <v>84675</v>
      </c>
      <c r="W1321" s="20">
        <v>117024</v>
      </c>
      <c r="X1321" s="20">
        <v>0</v>
      </c>
      <c r="Y1321" s="21">
        <v>0</v>
      </c>
      <c r="Z1321" s="20">
        <v>432348</v>
      </c>
      <c r="AA1321" s="21">
        <v>0</v>
      </c>
      <c r="AB1321" s="32">
        <v>251592</v>
      </c>
      <c r="AC1321" s="20">
        <v>2185285</v>
      </c>
      <c r="AD1321" s="20">
        <v>1506634</v>
      </c>
      <c r="AE1321" s="20">
        <v>1891004</v>
      </c>
      <c r="AF1321" s="20">
        <v>935180</v>
      </c>
      <c r="AG1321" s="20">
        <v>322546</v>
      </c>
      <c r="AH1321" s="20">
        <v>397712</v>
      </c>
      <c r="AI1321" s="21">
        <v>202906</v>
      </c>
      <c r="AJ1321" s="25">
        <v>82841</v>
      </c>
      <c r="AK1321" s="25">
        <v>139304</v>
      </c>
      <c r="AL1321" s="25">
        <v>46584</v>
      </c>
      <c r="AM1321" s="22">
        <v>65726</v>
      </c>
      <c r="AN1321" s="20">
        <v>1573537</v>
      </c>
      <c r="AO1321" s="20">
        <v>118177</v>
      </c>
      <c r="AP1321" s="54">
        <v>14060365</v>
      </c>
      <c r="AQ1321" s="25">
        <v>160921</v>
      </c>
      <c r="AR1321" s="25">
        <v>256095</v>
      </c>
      <c r="AS1321" s="54">
        <v>227290</v>
      </c>
      <c r="AT1321" s="54">
        <v>109208</v>
      </c>
      <c r="AU1321" s="54">
        <v>195220</v>
      </c>
      <c r="AV1321" s="54">
        <v>247920</v>
      </c>
      <c r="AW1321" s="25">
        <f t="shared" si="80"/>
        <v>1196654</v>
      </c>
      <c r="AX1321" s="165">
        <v>4093389</v>
      </c>
      <c r="AY1321" s="98">
        <f t="shared" si="81"/>
        <v>19350408</v>
      </c>
      <c r="AZ1321" s="73"/>
      <c r="BA1321" s="20">
        <v>1094780</v>
      </c>
      <c r="BB1321" s="20">
        <v>554595</v>
      </c>
      <c r="BC1321" s="19">
        <v>1649375</v>
      </c>
      <c r="BD1321" s="19">
        <f t="shared" si="82"/>
        <v>20999783</v>
      </c>
      <c r="BF1321" s="20">
        <v>904817</v>
      </c>
      <c r="BG1321" s="21">
        <f t="shared" si="83"/>
        <v>20094966</v>
      </c>
      <c r="BI1321" s="73"/>
      <c r="BJ1321" s="73"/>
      <c r="BK1321" s="73"/>
      <c r="BL1321" s="73"/>
      <c r="BM1321" s="73"/>
      <c r="BN1321" s="73"/>
      <c r="BO1321" s="73"/>
    </row>
    <row r="1322" spans="1:67" ht="22.5" customHeight="1" x14ac:dyDescent="0.2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760664</v>
      </c>
      <c r="G1322" s="20">
        <v>766401</v>
      </c>
      <c r="H1322" s="20">
        <v>321262</v>
      </c>
      <c r="I1322" s="20">
        <v>0</v>
      </c>
      <c r="J1322" s="20">
        <v>0</v>
      </c>
      <c r="K1322" s="20">
        <v>0</v>
      </c>
      <c r="L1322" s="20">
        <v>0</v>
      </c>
      <c r="M1322" s="20">
        <v>17369</v>
      </c>
      <c r="N1322" s="20">
        <v>18007</v>
      </c>
      <c r="O1322" s="20">
        <v>13764</v>
      </c>
      <c r="P1322" s="20">
        <v>410631</v>
      </c>
      <c r="Q1322" s="20">
        <v>128750</v>
      </c>
      <c r="R1322" s="20">
        <v>240122</v>
      </c>
      <c r="S1322" s="20">
        <v>128592</v>
      </c>
      <c r="T1322" s="21">
        <v>206487</v>
      </c>
      <c r="U1322" s="54">
        <v>42977</v>
      </c>
      <c r="V1322" s="20">
        <v>60966</v>
      </c>
      <c r="W1322" s="20">
        <v>68264</v>
      </c>
      <c r="X1322" s="20">
        <v>0</v>
      </c>
      <c r="Y1322" s="21">
        <v>0</v>
      </c>
      <c r="Z1322" s="20">
        <v>384408</v>
      </c>
      <c r="AA1322" s="21">
        <v>0</v>
      </c>
      <c r="AB1322" s="32">
        <v>199378</v>
      </c>
      <c r="AC1322" s="20">
        <v>1608252</v>
      </c>
      <c r="AD1322" s="20">
        <v>847436</v>
      </c>
      <c r="AE1322" s="20">
        <v>1512407</v>
      </c>
      <c r="AF1322" s="20">
        <v>800497</v>
      </c>
      <c r="AG1322" s="20">
        <v>245291</v>
      </c>
      <c r="AH1322" s="20">
        <v>436076</v>
      </c>
      <c r="AI1322" s="21">
        <v>337241</v>
      </c>
      <c r="AJ1322" s="25">
        <v>63465</v>
      </c>
      <c r="AK1322" s="25">
        <v>107095</v>
      </c>
      <c r="AL1322" s="25">
        <v>41850</v>
      </c>
      <c r="AM1322" s="22">
        <v>52709</v>
      </c>
      <c r="AN1322" s="20">
        <v>1603409</v>
      </c>
      <c r="AO1322" s="20">
        <v>170006</v>
      </c>
      <c r="AP1322" s="54">
        <v>11593776</v>
      </c>
      <c r="AQ1322" s="25">
        <v>148276</v>
      </c>
      <c r="AR1322" s="25">
        <v>241686</v>
      </c>
      <c r="AS1322" s="54">
        <v>224229</v>
      </c>
      <c r="AT1322" s="54">
        <v>97822</v>
      </c>
      <c r="AU1322" s="54">
        <v>171117</v>
      </c>
      <c r="AV1322" s="54">
        <v>180296</v>
      </c>
      <c r="AW1322" s="25">
        <f t="shared" si="80"/>
        <v>1063426</v>
      </c>
      <c r="AX1322" s="165">
        <v>3011653</v>
      </c>
      <c r="AY1322" s="98">
        <f t="shared" si="81"/>
        <v>15668855</v>
      </c>
      <c r="AZ1322" s="73"/>
      <c r="BA1322" s="20">
        <v>816886</v>
      </c>
      <c r="BB1322" s="20">
        <v>811096</v>
      </c>
      <c r="BC1322" s="19">
        <v>1627982</v>
      </c>
      <c r="BD1322" s="19">
        <f t="shared" si="82"/>
        <v>17296837</v>
      </c>
      <c r="BF1322" s="20">
        <v>658016</v>
      </c>
      <c r="BG1322" s="21">
        <f t="shared" si="83"/>
        <v>16638821</v>
      </c>
      <c r="BI1322" s="73"/>
      <c r="BJ1322" s="73"/>
      <c r="BK1322" s="73"/>
      <c r="BL1322" s="73"/>
      <c r="BM1322" s="73"/>
      <c r="BN1322" s="73"/>
      <c r="BO1322" s="73"/>
    </row>
    <row r="1323" spans="1:67" ht="22.5" customHeight="1" x14ac:dyDescent="0.2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469100</v>
      </c>
      <c r="G1323" s="20">
        <v>77866</v>
      </c>
      <c r="H1323" s="20">
        <v>60165</v>
      </c>
      <c r="I1323" s="20">
        <v>0</v>
      </c>
      <c r="J1323" s="20">
        <v>31499</v>
      </c>
      <c r="K1323" s="20">
        <v>17656</v>
      </c>
      <c r="L1323" s="20">
        <v>17392</v>
      </c>
      <c r="M1323" s="20">
        <v>26587</v>
      </c>
      <c r="N1323" s="20">
        <v>14058</v>
      </c>
      <c r="O1323" s="20">
        <v>10656</v>
      </c>
      <c r="P1323" s="20">
        <v>150494</v>
      </c>
      <c r="Q1323" s="20">
        <v>48375</v>
      </c>
      <c r="R1323" s="20">
        <v>69687</v>
      </c>
      <c r="S1323" s="20">
        <v>86640</v>
      </c>
      <c r="T1323" s="21">
        <v>42362</v>
      </c>
      <c r="U1323" s="54">
        <v>28003</v>
      </c>
      <c r="V1323" s="20">
        <v>48547</v>
      </c>
      <c r="W1323" s="20">
        <v>29256</v>
      </c>
      <c r="X1323" s="20">
        <v>0</v>
      </c>
      <c r="Y1323" s="21">
        <v>0</v>
      </c>
      <c r="Z1323" s="20">
        <v>240718</v>
      </c>
      <c r="AA1323" s="21">
        <v>0</v>
      </c>
      <c r="AB1323" s="32">
        <v>162856</v>
      </c>
      <c r="AC1323" s="20">
        <v>867551</v>
      </c>
      <c r="AD1323" s="20">
        <v>290700</v>
      </c>
      <c r="AE1323" s="20">
        <v>734147</v>
      </c>
      <c r="AF1323" s="20">
        <v>417772</v>
      </c>
      <c r="AG1323" s="20">
        <v>164277</v>
      </c>
      <c r="AH1323" s="20">
        <v>41272</v>
      </c>
      <c r="AI1323" s="21">
        <v>38897</v>
      </c>
      <c r="AJ1323" s="25">
        <v>55475</v>
      </c>
      <c r="AK1323" s="25">
        <v>71046</v>
      </c>
      <c r="AL1323" s="25">
        <v>18632</v>
      </c>
      <c r="AM1323" s="22">
        <v>40370</v>
      </c>
      <c r="AN1323" s="20">
        <v>175205</v>
      </c>
      <c r="AO1323" s="20">
        <v>26278</v>
      </c>
      <c r="AP1323" s="54">
        <v>4573539</v>
      </c>
      <c r="AQ1323" s="25">
        <v>111229</v>
      </c>
      <c r="AR1323" s="25">
        <v>141511</v>
      </c>
      <c r="AS1323" s="54">
        <v>58471</v>
      </c>
      <c r="AT1323" s="54">
        <v>46198</v>
      </c>
      <c r="AU1323" s="54">
        <v>52408</v>
      </c>
      <c r="AV1323" s="54">
        <v>208155</v>
      </c>
      <c r="AW1323" s="25">
        <f t="shared" si="80"/>
        <v>617972</v>
      </c>
      <c r="AX1323" s="165">
        <v>832753</v>
      </c>
      <c r="AY1323" s="98">
        <f t="shared" si="81"/>
        <v>6024264</v>
      </c>
      <c r="AZ1323" s="73"/>
      <c r="BA1323" s="20">
        <v>680770</v>
      </c>
      <c r="BB1323" s="20">
        <v>58023</v>
      </c>
      <c r="BC1323" s="19">
        <v>738793</v>
      </c>
      <c r="BD1323" s="19">
        <f t="shared" si="82"/>
        <v>6763057</v>
      </c>
      <c r="BF1323" s="20">
        <v>759689</v>
      </c>
      <c r="BG1323" s="21">
        <f t="shared" si="83"/>
        <v>6003368</v>
      </c>
      <c r="BI1323" s="73"/>
      <c r="BJ1323" s="73"/>
      <c r="BK1323" s="73"/>
      <c r="BL1323" s="73"/>
      <c r="BM1323" s="73"/>
      <c r="BN1323" s="73"/>
      <c r="BO1323" s="73"/>
    </row>
    <row r="1324" spans="1:67" ht="22.5" customHeight="1" x14ac:dyDescent="0.2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2368794</v>
      </c>
      <c r="G1324" s="20">
        <v>739729</v>
      </c>
      <c r="H1324" s="20">
        <v>822828</v>
      </c>
      <c r="I1324" s="20">
        <v>19514</v>
      </c>
      <c r="J1324" s="20">
        <v>45695</v>
      </c>
      <c r="K1324" s="20">
        <v>6426</v>
      </c>
      <c r="L1324" s="20">
        <v>11100</v>
      </c>
      <c r="M1324" s="20">
        <v>190456</v>
      </c>
      <c r="N1324" s="20">
        <v>111266</v>
      </c>
      <c r="O1324" s="20">
        <v>45880</v>
      </c>
      <c r="P1324" s="20">
        <v>1204741</v>
      </c>
      <c r="Q1324" s="20">
        <v>308933</v>
      </c>
      <c r="R1324" s="20">
        <v>609072</v>
      </c>
      <c r="S1324" s="20">
        <v>632928</v>
      </c>
      <c r="T1324" s="21">
        <v>412865</v>
      </c>
      <c r="U1324" s="54">
        <v>219791</v>
      </c>
      <c r="V1324" s="20">
        <v>216768</v>
      </c>
      <c r="W1324" s="20">
        <v>146280</v>
      </c>
      <c r="X1324" s="20">
        <v>0</v>
      </c>
      <c r="Y1324" s="21">
        <v>0</v>
      </c>
      <c r="Z1324" s="20">
        <v>1154222</v>
      </c>
      <c r="AA1324" s="21">
        <v>65378</v>
      </c>
      <c r="AB1324" s="32">
        <v>745875</v>
      </c>
      <c r="AC1324" s="20">
        <v>5821420</v>
      </c>
      <c r="AD1324" s="20">
        <v>1996582</v>
      </c>
      <c r="AE1324" s="20">
        <v>2810046</v>
      </c>
      <c r="AF1324" s="20">
        <v>1799042</v>
      </c>
      <c r="AG1324" s="20">
        <v>1121999</v>
      </c>
      <c r="AH1324" s="20">
        <v>550137</v>
      </c>
      <c r="AI1324" s="21">
        <v>158796</v>
      </c>
      <c r="AJ1324" s="25">
        <v>248602</v>
      </c>
      <c r="AK1324" s="25">
        <v>301329</v>
      </c>
      <c r="AL1324" s="25">
        <v>78393</v>
      </c>
      <c r="AM1324" s="22">
        <v>167791</v>
      </c>
      <c r="AN1324" s="20">
        <v>2005260</v>
      </c>
      <c r="AO1324" s="20">
        <v>333292</v>
      </c>
      <c r="AP1324" s="54">
        <v>27471230</v>
      </c>
      <c r="AQ1324" s="25">
        <v>327546</v>
      </c>
      <c r="AR1324" s="25">
        <v>426132</v>
      </c>
      <c r="AS1324" s="54">
        <v>326888</v>
      </c>
      <c r="AT1324" s="54">
        <v>103178</v>
      </c>
      <c r="AU1324" s="54">
        <v>267922</v>
      </c>
      <c r="AV1324" s="54">
        <v>913680</v>
      </c>
      <c r="AW1324" s="25">
        <f t="shared" si="80"/>
        <v>2365346</v>
      </c>
      <c r="AX1324" s="165">
        <v>6280867</v>
      </c>
      <c r="AY1324" s="98">
        <f t="shared" si="81"/>
        <v>36117443</v>
      </c>
      <c r="AZ1324" s="73"/>
      <c r="BA1324" s="20">
        <v>3222457</v>
      </c>
      <c r="BB1324" s="20">
        <v>538550</v>
      </c>
      <c r="BC1324" s="19">
        <v>3761007</v>
      </c>
      <c r="BD1324" s="19">
        <f t="shared" si="82"/>
        <v>39878450</v>
      </c>
      <c r="BF1324" s="20">
        <v>3334600</v>
      </c>
      <c r="BG1324" s="21">
        <f t="shared" si="83"/>
        <v>36543850</v>
      </c>
      <c r="BI1324" s="73"/>
      <c r="BJ1324" s="73"/>
      <c r="BK1324" s="73"/>
      <c r="BL1324" s="73"/>
      <c r="BM1324" s="73"/>
      <c r="BN1324" s="73"/>
      <c r="BO1324" s="73"/>
    </row>
    <row r="1325" spans="1:67" ht="22.5" customHeight="1" x14ac:dyDescent="0.2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1598770</v>
      </c>
      <c r="G1325" s="20">
        <v>378361</v>
      </c>
      <c r="H1325" s="20">
        <v>222897</v>
      </c>
      <c r="I1325" s="20">
        <v>5612</v>
      </c>
      <c r="J1325" s="20">
        <v>36671</v>
      </c>
      <c r="K1325" s="20">
        <v>7028</v>
      </c>
      <c r="L1325" s="20">
        <v>13378</v>
      </c>
      <c r="M1325" s="20">
        <v>115363</v>
      </c>
      <c r="N1325" s="20">
        <v>67295</v>
      </c>
      <c r="O1325" s="20">
        <v>32893</v>
      </c>
      <c r="P1325" s="20">
        <v>732752</v>
      </c>
      <c r="Q1325" s="20">
        <v>210762</v>
      </c>
      <c r="R1325" s="20">
        <v>283109</v>
      </c>
      <c r="S1325" s="20">
        <v>288192</v>
      </c>
      <c r="T1325" s="21">
        <v>184654</v>
      </c>
      <c r="U1325" s="54">
        <v>115817</v>
      </c>
      <c r="V1325" s="20">
        <v>130964</v>
      </c>
      <c r="W1325" s="20">
        <v>97520</v>
      </c>
      <c r="X1325" s="20">
        <v>0</v>
      </c>
      <c r="Y1325" s="21">
        <v>0</v>
      </c>
      <c r="Z1325" s="20">
        <v>714837</v>
      </c>
      <c r="AA1325" s="21">
        <v>23590</v>
      </c>
      <c r="AB1325" s="32">
        <v>410488</v>
      </c>
      <c r="AC1325" s="20">
        <v>4042627</v>
      </c>
      <c r="AD1325" s="20">
        <v>1246623</v>
      </c>
      <c r="AE1325" s="20">
        <v>2332285</v>
      </c>
      <c r="AF1325" s="20">
        <v>1359245</v>
      </c>
      <c r="AG1325" s="20">
        <v>656254</v>
      </c>
      <c r="AH1325" s="20">
        <v>146985</v>
      </c>
      <c r="AI1325" s="21">
        <v>222555</v>
      </c>
      <c r="AJ1325" s="25">
        <v>162306</v>
      </c>
      <c r="AK1325" s="25">
        <v>219263</v>
      </c>
      <c r="AL1325" s="25">
        <v>52524</v>
      </c>
      <c r="AM1325" s="22">
        <v>105968</v>
      </c>
      <c r="AN1325" s="20">
        <v>1509024</v>
      </c>
      <c r="AO1325" s="20">
        <v>75452</v>
      </c>
      <c r="AP1325" s="54">
        <v>17802064</v>
      </c>
      <c r="AQ1325" s="25">
        <v>393122</v>
      </c>
      <c r="AR1325" s="25">
        <v>341455</v>
      </c>
      <c r="AS1325" s="54">
        <v>138577</v>
      </c>
      <c r="AT1325" s="54">
        <v>96384</v>
      </c>
      <c r="AU1325" s="54">
        <v>232688</v>
      </c>
      <c r="AV1325" s="54">
        <v>567978</v>
      </c>
      <c r="AW1325" s="25">
        <f t="shared" si="80"/>
        <v>1770204</v>
      </c>
      <c r="AX1325" s="165">
        <v>4515381</v>
      </c>
      <c r="AY1325" s="98">
        <f t="shared" si="81"/>
        <v>24087649</v>
      </c>
      <c r="AZ1325" s="73"/>
      <c r="BA1325" s="20">
        <v>2094826</v>
      </c>
      <c r="BB1325" s="20">
        <v>306822</v>
      </c>
      <c r="BC1325" s="19">
        <v>2401648</v>
      </c>
      <c r="BD1325" s="19">
        <f t="shared" si="82"/>
        <v>26489297</v>
      </c>
      <c r="BF1325" s="20">
        <v>2072914</v>
      </c>
      <c r="BG1325" s="21">
        <f t="shared" si="83"/>
        <v>24416383</v>
      </c>
      <c r="BI1325" s="73"/>
      <c r="BJ1325" s="73"/>
      <c r="BK1325" s="73"/>
      <c r="BL1325" s="73"/>
      <c r="BM1325" s="73"/>
      <c r="BN1325" s="73"/>
      <c r="BO1325" s="73"/>
    </row>
    <row r="1326" spans="1:67" ht="22.5" customHeight="1" x14ac:dyDescent="0.2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647724</v>
      </c>
      <c r="G1326" s="20">
        <v>260271</v>
      </c>
      <c r="H1326" s="20">
        <v>184124</v>
      </c>
      <c r="I1326" s="20">
        <v>0</v>
      </c>
      <c r="J1326" s="20">
        <v>0</v>
      </c>
      <c r="K1326" s="20">
        <v>0</v>
      </c>
      <c r="L1326" s="20">
        <v>0</v>
      </c>
      <c r="M1326" s="20">
        <v>6080</v>
      </c>
      <c r="N1326" s="20">
        <v>14131</v>
      </c>
      <c r="O1326" s="20">
        <v>0</v>
      </c>
      <c r="P1326" s="20">
        <v>305827</v>
      </c>
      <c r="Q1326" s="20">
        <v>62743</v>
      </c>
      <c r="R1326" s="20">
        <v>90024</v>
      </c>
      <c r="S1326" s="20">
        <v>71136</v>
      </c>
      <c r="T1326" s="21">
        <v>127085</v>
      </c>
      <c r="U1326" s="54">
        <v>32190</v>
      </c>
      <c r="V1326" s="20">
        <v>38386</v>
      </c>
      <c r="W1326" s="20">
        <v>58512</v>
      </c>
      <c r="X1326" s="20">
        <v>0</v>
      </c>
      <c r="Y1326" s="21">
        <v>0</v>
      </c>
      <c r="Z1326" s="20">
        <v>314885</v>
      </c>
      <c r="AA1326" s="21">
        <v>11458</v>
      </c>
      <c r="AB1326" s="32">
        <v>191156</v>
      </c>
      <c r="AC1326" s="20">
        <v>1048828</v>
      </c>
      <c r="AD1326" s="20">
        <v>638098</v>
      </c>
      <c r="AE1326" s="20">
        <v>1064373</v>
      </c>
      <c r="AF1326" s="20">
        <v>564954</v>
      </c>
      <c r="AG1326" s="20">
        <v>174849</v>
      </c>
      <c r="AH1326" s="20">
        <v>320515</v>
      </c>
      <c r="AI1326" s="21">
        <v>129523</v>
      </c>
      <c r="AJ1326" s="25">
        <v>55617</v>
      </c>
      <c r="AK1326" s="25">
        <v>91639</v>
      </c>
      <c r="AL1326" s="25">
        <v>33309</v>
      </c>
      <c r="AM1326" s="22">
        <v>45136</v>
      </c>
      <c r="AN1326" s="20">
        <v>1180590</v>
      </c>
      <c r="AO1326" s="20">
        <v>81684</v>
      </c>
      <c r="AP1326" s="54">
        <v>7844847</v>
      </c>
      <c r="AQ1326" s="25">
        <v>110136</v>
      </c>
      <c r="AR1326" s="25">
        <v>177160</v>
      </c>
      <c r="AS1326" s="54">
        <v>179733</v>
      </c>
      <c r="AT1326" s="54">
        <v>69989</v>
      </c>
      <c r="AU1326" s="54">
        <v>114311</v>
      </c>
      <c r="AV1326" s="54">
        <v>132197</v>
      </c>
      <c r="AW1326" s="25">
        <f t="shared" si="80"/>
        <v>783526</v>
      </c>
      <c r="AX1326" s="165">
        <v>2235950</v>
      </c>
      <c r="AY1326" s="98">
        <f t="shared" si="81"/>
        <v>10864323</v>
      </c>
      <c r="AZ1326" s="73"/>
      <c r="BA1326" s="20">
        <v>683810</v>
      </c>
      <c r="BB1326" s="20">
        <v>383328</v>
      </c>
      <c r="BC1326" s="19">
        <v>1067138</v>
      </c>
      <c r="BD1326" s="19">
        <f t="shared" si="82"/>
        <v>11931461</v>
      </c>
      <c r="BF1326" s="20">
        <v>482470</v>
      </c>
      <c r="BG1326" s="21">
        <f t="shared" si="83"/>
        <v>11448991</v>
      </c>
      <c r="BI1326" s="73"/>
      <c r="BJ1326" s="73"/>
      <c r="BK1326" s="73"/>
      <c r="BL1326" s="73"/>
      <c r="BM1326" s="73"/>
      <c r="BN1326" s="73"/>
      <c r="BO1326" s="73"/>
    </row>
    <row r="1327" spans="1:67" ht="22.5" customHeight="1" x14ac:dyDescent="0.2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543875</v>
      </c>
      <c r="G1327" s="20">
        <v>78225</v>
      </c>
      <c r="H1327" s="20">
        <v>61502</v>
      </c>
      <c r="I1327" s="20">
        <v>36011</v>
      </c>
      <c r="J1327" s="20">
        <v>103923</v>
      </c>
      <c r="K1327" s="20">
        <v>47093</v>
      </c>
      <c r="L1327" s="20">
        <v>47636</v>
      </c>
      <c r="M1327" s="20">
        <v>15863</v>
      </c>
      <c r="N1327" s="20">
        <v>11714</v>
      </c>
      <c r="O1327" s="20">
        <v>6068</v>
      </c>
      <c r="P1327" s="20">
        <v>281278</v>
      </c>
      <c r="Q1327" s="20">
        <v>49502</v>
      </c>
      <c r="R1327" s="20">
        <v>48149</v>
      </c>
      <c r="S1327" s="20">
        <v>60192</v>
      </c>
      <c r="T1327" s="21">
        <v>74948</v>
      </c>
      <c r="U1327" s="54">
        <v>20135</v>
      </c>
      <c r="V1327" s="20">
        <v>25967</v>
      </c>
      <c r="W1327" s="20">
        <v>39008</v>
      </c>
      <c r="X1327" s="20">
        <v>0</v>
      </c>
      <c r="Y1327" s="21">
        <v>0</v>
      </c>
      <c r="Z1327" s="20">
        <v>241637</v>
      </c>
      <c r="AA1327" s="21">
        <v>0</v>
      </c>
      <c r="AB1327" s="32">
        <v>200039</v>
      </c>
      <c r="AC1327" s="20">
        <v>786490</v>
      </c>
      <c r="AD1327" s="20">
        <v>414777</v>
      </c>
      <c r="AE1327" s="20">
        <v>747873</v>
      </c>
      <c r="AF1327" s="20">
        <v>459462</v>
      </c>
      <c r="AG1327" s="20">
        <v>129291</v>
      </c>
      <c r="AH1327" s="20">
        <v>99522</v>
      </c>
      <c r="AI1327" s="21">
        <v>66165</v>
      </c>
      <c r="AJ1327" s="25">
        <v>51045</v>
      </c>
      <c r="AK1327" s="25">
        <v>71943</v>
      </c>
      <c r="AL1327" s="25">
        <v>28876</v>
      </c>
      <c r="AM1327" s="22">
        <v>39448</v>
      </c>
      <c r="AN1327" s="20">
        <v>903383</v>
      </c>
      <c r="AO1327" s="20">
        <v>21746</v>
      </c>
      <c r="AP1327" s="54">
        <v>5812786</v>
      </c>
      <c r="AQ1327" s="25">
        <v>97347</v>
      </c>
      <c r="AR1327" s="25">
        <v>215703</v>
      </c>
      <c r="AS1327" s="54">
        <v>143731</v>
      </c>
      <c r="AT1327" s="54">
        <v>74225</v>
      </c>
      <c r="AU1327" s="54">
        <v>117808</v>
      </c>
      <c r="AV1327" s="54">
        <v>95768</v>
      </c>
      <c r="AW1327" s="25">
        <f t="shared" si="80"/>
        <v>744582</v>
      </c>
      <c r="AX1327" s="165">
        <v>1429444</v>
      </c>
      <c r="AY1327" s="98">
        <f t="shared" si="81"/>
        <v>7986812</v>
      </c>
      <c r="AZ1327" s="73"/>
      <c r="BA1327" s="20">
        <v>590615</v>
      </c>
      <c r="BB1327" s="20">
        <v>99319</v>
      </c>
      <c r="BC1327" s="19">
        <v>689934</v>
      </c>
      <c r="BD1327" s="19">
        <f t="shared" si="82"/>
        <v>8676746</v>
      </c>
      <c r="BF1327" s="20">
        <v>349519</v>
      </c>
      <c r="BG1327" s="21">
        <f t="shared" si="83"/>
        <v>8327227</v>
      </c>
      <c r="BI1327" s="73"/>
      <c r="BJ1327" s="73"/>
      <c r="BK1327" s="73"/>
      <c r="BL1327" s="73"/>
      <c r="BM1327" s="73"/>
      <c r="BN1327" s="73"/>
      <c r="BO1327" s="73"/>
    </row>
    <row r="1328" spans="1:67" ht="22.5" customHeight="1" x14ac:dyDescent="0.2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713957</v>
      </c>
      <c r="G1328" s="20">
        <v>42016</v>
      </c>
      <c r="H1328" s="20">
        <v>75063</v>
      </c>
      <c r="I1328" s="20">
        <v>0</v>
      </c>
      <c r="J1328" s="20">
        <v>0</v>
      </c>
      <c r="K1328" s="20">
        <v>0</v>
      </c>
      <c r="L1328" s="20">
        <v>0</v>
      </c>
      <c r="M1328" s="20">
        <v>53183</v>
      </c>
      <c r="N1328" s="20">
        <v>29278</v>
      </c>
      <c r="O1328" s="20">
        <v>8917</v>
      </c>
      <c r="P1328" s="20">
        <v>150680</v>
      </c>
      <c r="Q1328" s="20">
        <v>77672</v>
      </c>
      <c r="R1328" s="20">
        <v>135503</v>
      </c>
      <c r="S1328" s="20">
        <v>106704</v>
      </c>
      <c r="T1328" s="21">
        <v>54310</v>
      </c>
      <c r="U1328" s="54">
        <v>48434</v>
      </c>
      <c r="V1328" s="20">
        <v>56450</v>
      </c>
      <c r="W1328" s="20">
        <v>19504</v>
      </c>
      <c r="X1328" s="20">
        <v>0</v>
      </c>
      <c r="Y1328" s="21">
        <v>0</v>
      </c>
      <c r="Z1328" s="20">
        <v>384649</v>
      </c>
      <c r="AA1328" s="21">
        <v>2022</v>
      </c>
      <c r="AB1328" s="32">
        <v>303165</v>
      </c>
      <c r="AC1328" s="20">
        <v>1174132</v>
      </c>
      <c r="AD1328" s="20">
        <v>447617</v>
      </c>
      <c r="AE1328" s="20">
        <v>865680</v>
      </c>
      <c r="AF1328" s="20">
        <v>503511</v>
      </c>
      <c r="AG1328" s="20">
        <v>292193</v>
      </c>
      <c r="AH1328" s="20">
        <v>7223</v>
      </c>
      <c r="AI1328" s="21">
        <v>10426</v>
      </c>
      <c r="AJ1328" s="25">
        <v>88592</v>
      </c>
      <c r="AK1328" s="25">
        <v>104716</v>
      </c>
      <c r="AL1328" s="25">
        <v>19215</v>
      </c>
      <c r="AM1328" s="22">
        <v>58988</v>
      </c>
      <c r="AN1328" s="20">
        <v>202516</v>
      </c>
      <c r="AO1328" s="20">
        <v>5164</v>
      </c>
      <c r="AP1328" s="54">
        <v>6041480</v>
      </c>
      <c r="AQ1328" s="25">
        <v>173295</v>
      </c>
      <c r="AR1328" s="25">
        <v>192681</v>
      </c>
      <c r="AS1328" s="54">
        <v>28950</v>
      </c>
      <c r="AT1328" s="54">
        <v>32837</v>
      </c>
      <c r="AU1328" s="54">
        <v>48300</v>
      </c>
      <c r="AV1328" s="54">
        <v>337015</v>
      </c>
      <c r="AW1328" s="25">
        <f t="shared" si="80"/>
        <v>813078</v>
      </c>
      <c r="AX1328" s="165">
        <v>1203937</v>
      </c>
      <c r="AY1328" s="98">
        <f t="shared" si="81"/>
        <v>8058495</v>
      </c>
      <c r="AZ1328" s="73"/>
      <c r="BA1328" s="20">
        <v>1102038</v>
      </c>
      <c r="BB1328" s="20">
        <v>11418</v>
      </c>
      <c r="BC1328" s="19">
        <v>1113456</v>
      </c>
      <c r="BD1328" s="19">
        <f t="shared" si="82"/>
        <v>9171951</v>
      </c>
      <c r="BF1328" s="20">
        <v>1229982</v>
      </c>
      <c r="BG1328" s="21">
        <f t="shared" si="83"/>
        <v>7941969</v>
      </c>
      <c r="BI1328" s="73"/>
      <c r="BJ1328" s="73"/>
      <c r="BK1328" s="73"/>
      <c r="BL1328" s="73"/>
      <c r="BM1328" s="73"/>
      <c r="BN1328" s="73"/>
      <c r="BO1328" s="73"/>
    </row>
    <row r="1329" spans="1:67" ht="22.5" customHeight="1" x14ac:dyDescent="0.2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475886</v>
      </c>
      <c r="G1329" s="20">
        <v>34775</v>
      </c>
      <c r="H1329" s="20">
        <v>73535</v>
      </c>
      <c r="I1329" s="20">
        <v>0</v>
      </c>
      <c r="J1329" s="20">
        <v>654</v>
      </c>
      <c r="K1329" s="20">
        <v>0</v>
      </c>
      <c r="L1329" s="20">
        <v>0</v>
      </c>
      <c r="M1329" s="20">
        <v>29550</v>
      </c>
      <c r="N1329" s="20">
        <v>18269</v>
      </c>
      <c r="O1329" s="20">
        <v>6290</v>
      </c>
      <c r="P1329" s="20">
        <v>196445</v>
      </c>
      <c r="Q1329" s="20">
        <v>52611</v>
      </c>
      <c r="R1329" s="20">
        <v>76140</v>
      </c>
      <c r="S1329" s="20">
        <v>58368</v>
      </c>
      <c r="T1329" s="21">
        <v>43448</v>
      </c>
      <c r="U1329" s="54">
        <v>28426</v>
      </c>
      <c r="V1329" s="20">
        <v>29354</v>
      </c>
      <c r="W1329" s="20">
        <v>19504</v>
      </c>
      <c r="X1329" s="20">
        <v>0</v>
      </c>
      <c r="Y1329" s="21">
        <v>0</v>
      </c>
      <c r="Z1329" s="20">
        <v>245724</v>
      </c>
      <c r="AA1329" s="21">
        <v>0</v>
      </c>
      <c r="AB1329" s="32">
        <v>147051</v>
      </c>
      <c r="AC1329" s="20">
        <v>814945</v>
      </c>
      <c r="AD1329" s="20">
        <v>279173</v>
      </c>
      <c r="AE1329" s="20">
        <v>488257</v>
      </c>
      <c r="AF1329" s="20">
        <v>277408</v>
      </c>
      <c r="AG1329" s="20">
        <v>176416</v>
      </c>
      <c r="AH1329" s="20">
        <v>17822</v>
      </c>
      <c r="AI1329" s="21">
        <v>8020</v>
      </c>
      <c r="AJ1329" s="25">
        <v>59423</v>
      </c>
      <c r="AK1329" s="25">
        <v>69141</v>
      </c>
      <c r="AL1329" s="25">
        <v>12976</v>
      </c>
      <c r="AM1329" s="22">
        <v>41461</v>
      </c>
      <c r="AN1329" s="20">
        <v>132653</v>
      </c>
      <c r="AO1329" s="20">
        <v>3754</v>
      </c>
      <c r="AP1329" s="54">
        <v>3917479</v>
      </c>
      <c r="AQ1329" s="25">
        <v>94356</v>
      </c>
      <c r="AR1329" s="25">
        <v>161677</v>
      </c>
      <c r="AS1329" s="54">
        <v>23470</v>
      </c>
      <c r="AT1329" s="54">
        <v>38505</v>
      </c>
      <c r="AU1329" s="54">
        <v>45257</v>
      </c>
      <c r="AV1329" s="54">
        <v>156444</v>
      </c>
      <c r="AW1329" s="25">
        <f t="shared" si="80"/>
        <v>519709</v>
      </c>
      <c r="AX1329" s="165">
        <v>706948</v>
      </c>
      <c r="AY1329" s="98">
        <f t="shared" si="81"/>
        <v>5144136</v>
      </c>
      <c r="AZ1329" s="73"/>
      <c r="BA1329" s="20">
        <v>749151</v>
      </c>
      <c r="BB1329" s="20">
        <v>12238</v>
      </c>
      <c r="BC1329" s="19">
        <v>761389</v>
      </c>
      <c r="BD1329" s="19">
        <f t="shared" si="82"/>
        <v>5905525</v>
      </c>
      <c r="BF1329" s="20">
        <v>570963</v>
      </c>
      <c r="BG1329" s="21">
        <f t="shared" si="83"/>
        <v>5334562</v>
      </c>
      <c r="BI1329" s="73"/>
      <c r="BJ1329" s="73"/>
      <c r="BK1329" s="73"/>
      <c r="BL1329" s="73"/>
      <c r="BM1329" s="73"/>
      <c r="BN1329" s="73"/>
      <c r="BO1329" s="73"/>
    </row>
    <row r="1330" spans="1:67" ht="22.5" customHeight="1" x14ac:dyDescent="0.2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367766</v>
      </c>
      <c r="G1330" s="20">
        <v>49186</v>
      </c>
      <c r="H1330" s="20">
        <v>66277</v>
      </c>
      <c r="I1330" s="20">
        <v>0</v>
      </c>
      <c r="J1330" s="20">
        <v>0</v>
      </c>
      <c r="K1330" s="20">
        <v>0</v>
      </c>
      <c r="L1330" s="20">
        <v>0</v>
      </c>
      <c r="M1330" s="20">
        <v>23612</v>
      </c>
      <c r="N1330" s="20">
        <v>12699</v>
      </c>
      <c r="O1330" s="20">
        <v>2294</v>
      </c>
      <c r="P1330" s="20">
        <v>150875</v>
      </c>
      <c r="Q1330" s="20">
        <v>40964</v>
      </c>
      <c r="R1330" s="20">
        <v>54735</v>
      </c>
      <c r="S1330" s="20">
        <v>52896</v>
      </c>
      <c r="T1330" s="21">
        <v>43448</v>
      </c>
      <c r="U1330" s="54">
        <v>27326</v>
      </c>
      <c r="V1330" s="20">
        <v>28225</v>
      </c>
      <c r="W1330" s="20">
        <v>19504</v>
      </c>
      <c r="X1330" s="20">
        <v>0</v>
      </c>
      <c r="Y1330" s="21">
        <v>0</v>
      </c>
      <c r="Z1330" s="20">
        <v>204292</v>
      </c>
      <c r="AA1330" s="21">
        <v>0</v>
      </c>
      <c r="AB1330" s="32">
        <v>132048</v>
      </c>
      <c r="AC1330" s="20">
        <v>730103</v>
      </c>
      <c r="AD1330" s="20">
        <v>241563</v>
      </c>
      <c r="AE1330" s="20">
        <v>568703</v>
      </c>
      <c r="AF1330" s="20">
        <v>343482</v>
      </c>
      <c r="AG1330" s="20">
        <v>129912</v>
      </c>
      <c r="AH1330" s="20">
        <v>68286</v>
      </c>
      <c r="AI1330" s="21">
        <v>9223</v>
      </c>
      <c r="AJ1330" s="25">
        <v>51948</v>
      </c>
      <c r="AK1330" s="25">
        <v>57470</v>
      </c>
      <c r="AL1330" s="25">
        <v>12960</v>
      </c>
      <c r="AM1330" s="22">
        <v>33126</v>
      </c>
      <c r="AN1330" s="20">
        <v>98578</v>
      </c>
      <c r="AO1330" s="20">
        <v>7342</v>
      </c>
      <c r="AP1330" s="54">
        <v>3628843</v>
      </c>
      <c r="AQ1330" s="25">
        <v>82068</v>
      </c>
      <c r="AR1330" s="25">
        <v>137010</v>
      </c>
      <c r="AS1330" s="54">
        <v>75059</v>
      </c>
      <c r="AT1330" s="54">
        <v>36146</v>
      </c>
      <c r="AU1330" s="54">
        <v>75456</v>
      </c>
      <c r="AV1330" s="54">
        <v>93019</v>
      </c>
      <c r="AW1330" s="25">
        <f t="shared" si="80"/>
        <v>498758</v>
      </c>
      <c r="AX1330" s="165">
        <v>502448</v>
      </c>
      <c r="AY1330" s="98">
        <f t="shared" si="81"/>
        <v>4630049</v>
      </c>
      <c r="AZ1330" s="73"/>
      <c r="BA1330" s="20">
        <v>609387</v>
      </c>
      <c r="BB1330" s="20">
        <v>28282</v>
      </c>
      <c r="BC1330" s="19">
        <v>637669</v>
      </c>
      <c r="BD1330" s="19">
        <f t="shared" si="82"/>
        <v>5267718</v>
      </c>
      <c r="BF1330" s="20">
        <v>339485</v>
      </c>
      <c r="BG1330" s="21">
        <f t="shared" si="83"/>
        <v>4928233</v>
      </c>
      <c r="BI1330" s="73"/>
      <c r="BJ1330" s="73"/>
      <c r="BK1330" s="73"/>
      <c r="BL1330" s="73"/>
      <c r="BM1330" s="73"/>
      <c r="BN1330" s="73"/>
      <c r="BO1330" s="73"/>
    </row>
    <row r="1331" spans="1:67" ht="22.5" customHeight="1" x14ac:dyDescent="0.2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251047</v>
      </c>
      <c r="G1331" s="20">
        <v>26242</v>
      </c>
      <c r="H1331" s="20">
        <v>24257</v>
      </c>
      <c r="I1331" s="20">
        <v>508</v>
      </c>
      <c r="J1331" s="20">
        <v>29559</v>
      </c>
      <c r="K1331" s="20">
        <v>0</v>
      </c>
      <c r="L1331" s="20">
        <v>0</v>
      </c>
      <c r="M1331" s="20">
        <v>12988</v>
      </c>
      <c r="N1331" s="20">
        <v>7033</v>
      </c>
      <c r="O1331" s="20">
        <v>4033</v>
      </c>
      <c r="P1331" s="20">
        <v>108621</v>
      </c>
      <c r="Q1331" s="20">
        <v>30214</v>
      </c>
      <c r="R1331" s="20">
        <v>32085</v>
      </c>
      <c r="S1331" s="20">
        <v>34656</v>
      </c>
      <c r="T1331" s="21">
        <v>32586</v>
      </c>
      <c r="U1331" s="54">
        <v>14594</v>
      </c>
      <c r="V1331" s="20">
        <v>14677</v>
      </c>
      <c r="W1331" s="20">
        <v>9752</v>
      </c>
      <c r="X1331" s="20">
        <v>0</v>
      </c>
      <c r="Y1331" s="21">
        <v>0</v>
      </c>
      <c r="Z1331" s="20">
        <v>129810</v>
      </c>
      <c r="AA1331" s="21">
        <v>0</v>
      </c>
      <c r="AB1331" s="32">
        <v>78250</v>
      </c>
      <c r="AC1331" s="20">
        <v>359352</v>
      </c>
      <c r="AD1331" s="20">
        <v>175538</v>
      </c>
      <c r="AE1331" s="20">
        <v>331548</v>
      </c>
      <c r="AF1331" s="20">
        <v>156009</v>
      </c>
      <c r="AG1331" s="20">
        <v>75255</v>
      </c>
      <c r="AH1331" s="20">
        <v>9568</v>
      </c>
      <c r="AI1331" s="21">
        <v>8421</v>
      </c>
      <c r="AJ1331" s="25">
        <v>36458</v>
      </c>
      <c r="AK1331" s="25">
        <v>41760</v>
      </c>
      <c r="AL1331" s="25">
        <v>9509</v>
      </c>
      <c r="AM1331" s="22">
        <v>21692</v>
      </c>
      <c r="AN1331" s="20">
        <v>77227</v>
      </c>
      <c r="AO1331" s="20">
        <v>3536</v>
      </c>
      <c r="AP1331" s="54">
        <v>2146785</v>
      </c>
      <c r="AQ1331" s="25">
        <v>64320</v>
      </c>
      <c r="AR1331" s="25">
        <v>113370</v>
      </c>
      <c r="AS1331" s="54">
        <v>38550</v>
      </c>
      <c r="AT1331" s="54">
        <v>22365</v>
      </c>
      <c r="AU1331" s="54">
        <v>25067</v>
      </c>
      <c r="AV1331" s="54">
        <v>99236</v>
      </c>
      <c r="AW1331" s="25">
        <f t="shared" si="80"/>
        <v>362908</v>
      </c>
      <c r="AX1331" s="165">
        <v>389271</v>
      </c>
      <c r="AY1331" s="98">
        <f t="shared" si="81"/>
        <v>2898964</v>
      </c>
      <c r="AZ1331" s="73"/>
      <c r="BA1331" s="20">
        <v>445474</v>
      </c>
      <c r="BB1331" s="20">
        <v>13332</v>
      </c>
      <c r="BC1331" s="19">
        <v>458806</v>
      </c>
      <c r="BD1331" s="19">
        <f t="shared" si="82"/>
        <v>3357770</v>
      </c>
      <c r="BF1331" s="20">
        <v>362174</v>
      </c>
      <c r="BG1331" s="21">
        <f t="shared" si="83"/>
        <v>2995596</v>
      </c>
      <c r="BI1331" s="73"/>
      <c r="BJ1331" s="73"/>
      <c r="BK1331" s="73"/>
      <c r="BL1331" s="73"/>
      <c r="BM1331" s="73"/>
      <c r="BN1331" s="73"/>
      <c r="BO1331" s="73"/>
    </row>
    <row r="1332" spans="1:67" ht="22.5" customHeight="1" x14ac:dyDescent="0.2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202691</v>
      </c>
      <c r="G1332" s="20">
        <v>123324</v>
      </c>
      <c r="H1332" s="20">
        <v>51570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3067</v>
      </c>
      <c r="O1332" s="20">
        <v>0</v>
      </c>
      <c r="P1332" s="20">
        <v>123868</v>
      </c>
      <c r="Q1332" s="20">
        <v>24304</v>
      </c>
      <c r="R1332" s="20">
        <v>27056</v>
      </c>
      <c r="S1332" s="20">
        <v>20976</v>
      </c>
      <c r="T1332" s="21">
        <v>43448</v>
      </c>
      <c r="U1332" s="54">
        <v>15693</v>
      </c>
      <c r="V1332" s="20">
        <v>16935</v>
      </c>
      <c r="W1332" s="20">
        <v>22430</v>
      </c>
      <c r="X1332" s="20">
        <v>0</v>
      </c>
      <c r="Y1332" s="21">
        <v>0</v>
      </c>
      <c r="Z1332" s="20">
        <v>106563</v>
      </c>
      <c r="AA1332" s="21">
        <v>0</v>
      </c>
      <c r="AB1332" s="32">
        <v>53138</v>
      </c>
      <c r="AC1332" s="20">
        <v>305173</v>
      </c>
      <c r="AD1332" s="20">
        <v>382643</v>
      </c>
      <c r="AE1332" s="20">
        <v>345347</v>
      </c>
      <c r="AF1332" s="20">
        <v>174188</v>
      </c>
      <c r="AG1332" s="20">
        <v>46209</v>
      </c>
      <c r="AH1332" s="20">
        <v>109934</v>
      </c>
      <c r="AI1332" s="21">
        <v>138345</v>
      </c>
      <c r="AJ1332" s="25">
        <v>23289</v>
      </c>
      <c r="AK1332" s="25">
        <v>44445</v>
      </c>
      <c r="AL1332" s="25">
        <v>12685</v>
      </c>
      <c r="AM1332" s="22">
        <v>16725</v>
      </c>
      <c r="AN1332" s="20">
        <v>418531</v>
      </c>
      <c r="AO1332" s="20">
        <v>47795</v>
      </c>
      <c r="AP1332" s="54">
        <v>2900372</v>
      </c>
      <c r="AQ1332" s="25">
        <v>57140</v>
      </c>
      <c r="AR1332" s="25">
        <v>132998</v>
      </c>
      <c r="AS1332" s="54">
        <v>102420</v>
      </c>
      <c r="AT1332" s="54">
        <v>75221</v>
      </c>
      <c r="AU1332" s="54">
        <v>72083</v>
      </c>
      <c r="AV1332" s="54">
        <v>44238</v>
      </c>
      <c r="AW1332" s="25">
        <f t="shared" si="80"/>
        <v>484100</v>
      </c>
      <c r="AX1332" s="165">
        <v>888177</v>
      </c>
      <c r="AY1332" s="98">
        <f t="shared" si="81"/>
        <v>4272649</v>
      </c>
      <c r="AZ1332" s="73"/>
      <c r="BA1332" s="20">
        <v>313329</v>
      </c>
      <c r="BB1332" s="20">
        <v>205315</v>
      </c>
      <c r="BC1332" s="19">
        <v>518644</v>
      </c>
      <c r="BD1332" s="19">
        <f t="shared" si="82"/>
        <v>4791293</v>
      </c>
      <c r="BF1332" s="20">
        <v>161451</v>
      </c>
      <c r="BG1332" s="21">
        <f t="shared" si="83"/>
        <v>4629842</v>
      </c>
      <c r="BI1332" s="73"/>
      <c r="BJ1332" s="73"/>
      <c r="BK1332" s="73"/>
      <c r="BL1332" s="73"/>
      <c r="BM1332" s="73"/>
      <c r="BN1332" s="73"/>
      <c r="BO1332" s="73"/>
    </row>
    <row r="1333" spans="1:67" ht="22.5" customHeight="1" x14ac:dyDescent="0.2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444916</v>
      </c>
      <c r="G1333" s="20">
        <v>421883</v>
      </c>
      <c r="H1333" s="20">
        <v>166361</v>
      </c>
      <c r="I1333" s="20">
        <v>0</v>
      </c>
      <c r="J1333" s="20">
        <v>0</v>
      </c>
      <c r="K1333" s="20">
        <v>0</v>
      </c>
      <c r="L1333" s="20">
        <v>0</v>
      </c>
      <c r="M1333" s="20">
        <v>8054</v>
      </c>
      <c r="N1333" s="20">
        <v>10300</v>
      </c>
      <c r="O1333" s="20">
        <v>4329</v>
      </c>
      <c r="P1333" s="20">
        <v>343493</v>
      </c>
      <c r="Q1333" s="20">
        <v>37956</v>
      </c>
      <c r="R1333" s="20">
        <v>33553</v>
      </c>
      <c r="S1333" s="20">
        <v>62928</v>
      </c>
      <c r="T1333" s="21">
        <v>97758</v>
      </c>
      <c r="U1333" s="54">
        <v>16032</v>
      </c>
      <c r="V1333" s="20">
        <v>31612</v>
      </c>
      <c r="W1333" s="20">
        <v>39008</v>
      </c>
      <c r="X1333" s="20">
        <v>0</v>
      </c>
      <c r="Y1333" s="21">
        <v>0</v>
      </c>
      <c r="Z1333" s="20">
        <v>279199</v>
      </c>
      <c r="AA1333" s="21">
        <v>0</v>
      </c>
      <c r="AB1333" s="32">
        <v>99751</v>
      </c>
      <c r="AC1333" s="20">
        <v>618240</v>
      </c>
      <c r="AD1333" s="20">
        <v>482970</v>
      </c>
      <c r="AE1333" s="20">
        <v>769379</v>
      </c>
      <c r="AF1333" s="20">
        <v>363234</v>
      </c>
      <c r="AG1333" s="20">
        <v>128128</v>
      </c>
      <c r="AH1333" s="20">
        <v>258419</v>
      </c>
      <c r="AI1333" s="21">
        <v>169222</v>
      </c>
      <c r="AJ1333" s="25">
        <v>45172</v>
      </c>
      <c r="AK1333" s="25">
        <v>71343</v>
      </c>
      <c r="AL1333" s="25">
        <v>21926</v>
      </c>
      <c r="AM1333" s="22">
        <v>32968</v>
      </c>
      <c r="AN1333" s="20">
        <v>758135</v>
      </c>
      <c r="AO1333" s="20">
        <v>95933</v>
      </c>
      <c r="AP1333" s="54">
        <v>5912202</v>
      </c>
      <c r="AQ1333" s="25">
        <v>93104</v>
      </c>
      <c r="AR1333" s="25">
        <v>132253</v>
      </c>
      <c r="AS1333" s="54">
        <v>144008</v>
      </c>
      <c r="AT1333" s="54">
        <v>84283</v>
      </c>
      <c r="AU1333" s="54">
        <v>83113</v>
      </c>
      <c r="AV1333" s="54">
        <v>115906</v>
      </c>
      <c r="AW1333" s="25">
        <f t="shared" si="80"/>
        <v>652667</v>
      </c>
      <c r="AX1333" s="165">
        <v>1674376</v>
      </c>
      <c r="AY1333" s="98">
        <f t="shared" si="81"/>
        <v>8239245</v>
      </c>
      <c r="AZ1333" s="73"/>
      <c r="BA1333" s="20">
        <v>519517</v>
      </c>
      <c r="BB1333" s="20">
        <v>433283</v>
      </c>
      <c r="BC1333" s="19">
        <v>952800</v>
      </c>
      <c r="BD1333" s="19">
        <f t="shared" si="82"/>
        <v>9192045</v>
      </c>
      <c r="BF1333" s="20">
        <v>423015</v>
      </c>
      <c r="BG1333" s="21">
        <f t="shared" si="83"/>
        <v>8769030</v>
      </c>
      <c r="BI1333" s="73"/>
      <c r="BJ1333" s="73"/>
      <c r="BK1333" s="73"/>
      <c r="BL1333" s="73"/>
      <c r="BM1333" s="73"/>
      <c r="BN1333" s="73"/>
      <c r="BO1333" s="73"/>
    </row>
    <row r="1334" spans="1:67" ht="22.5" customHeight="1" x14ac:dyDescent="0.2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205862</v>
      </c>
      <c r="G1334" s="20">
        <v>57503</v>
      </c>
      <c r="H1334" s="20">
        <v>30560</v>
      </c>
      <c r="I1334" s="20">
        <v>0</v>
      </c>
      <c r="J1334" s="20">
        <v>57060</v>
      </c>
      <c r="K1334" s="20">
        <v>0</v>
      </c>
      <c r="L1334" s="20">
        <v>13716</v>
      </c>
      <c r="M1334" s="20">
        <v>0</v>
      </c>
      <c r="N1334" s="20">
        <v>3824</v>
      </c>
      <c r="O1334" s="20">
        <v>0</v>
      </c>
      <c r="P1334" s="20">
        <v>68702</v>
      </c>
      <c r="Q1334" s="20">
        <v>23399</v>
      </c>
      <c r="R1334" s="20">
        <v>20559</v>
      </c>
      <c r="S1334" s="20">
        <v>20976</v>
      </c>
      <c r="T1334" s="21">
        <v>32586</v>
      </c>
      <c r="U1334" s="54">
        <v>4230</v>
      </c>
      <c r="V1334" s="20">
        <v>5645</v>
      </c>
      <c r="W1334" s="20">
        <v>9752</v>
      </c>
      <c r="X1334" s="20">
        <v>0</v>
      </c>
      <c r="Y1334" s="21">
        <v>0</v>
      </c>
      <c r="Z1334" s="20">
        <v>96799</v>
      </c>
      <c r="AA1334" s="21">
        <v>28982</v>
      </c>
      <c r="AB1334" s="32">
        <v>66114</v>
      </c>
      <c r="AC1334" s="20">
        <v>198830</v>
      </c>
      <c r="AD1334" s="20">
        <v>260856</v>
      </c>
      <c r="AE1334" s="20">
        <v>330447</v>
      </c>
      <c r="AF1334" s="20">
        <v>176198</v>
      </c>
      <c r="AG1334" s="20">
        <v>41241</v>
      </c>
      <c r="AH1334" s="20">
        <v>72320</v>
      </c>
      <c r="AI1334" s="21">
        <v>6817</v>
      </c>
      <c r="AJ1334" s="25">
        <v>26108</v>
      </c>
      <c r="AK1334" s="25">
        <v>44035</v>
      </c>
      <c r="AL1334" s="25">
        <v>11222</v>
      </c>
      <c r="AM1334" s="22">
        <v>19489</v>
      </c>
      <c r="AN1334" s="20">
        <v>441381</v>
      </c>
      <c r="AO1334" s="20">
        <v>7995</v>
      </c>
      <c r="AP1334" s="54">
        <v>2383208</v>
      </c>
      <c r="AQ1334" s="25">
        <v>73249</v>
      </c>
      <c r="AR1334" s="25">
        <v>136418</v>
      </c>
      <c r="AS1334" s="54">
        <v>89704</v>
      </c>
      <c r="AT1334" s="54">
        <v>65052</v>
      </c>
      <c r="AU1334" s="54">
        <v>45249</v>
      </c>
      <c r="AV1334" s="54">
        <v>53442</v>
      </c>
      <c r="AW1334" s="25">
        <f t="shared" si="80"/>
        <v>463114</v>
      </c>
      <c r="AX1334" s="165">
        <v>841899</v>
      </c>
      <c r="AY1334" s="98">
        <f t="shared" si="81"/>
        <v>3688221</v>
      </c>
      <c r="AZ1334" s="73"/>
      <c r="BA1334" s="20">
        <v>345724</v>
      </c>
      <c r="BB1334" s="20">
        <v>42914</v>
      </c>
      <c r="BC1334" s="19">
        <v>388638</v>
      </c>
      <c r="BD1334" s="19">
        <f t="shared" si="82"/>
        <v>4076859</v>
      </c>
      <c r="BF1334" s="20">
        <v>195044</v>
      </c>
      <c r="BG1334" s="21">
        <f t="shared" si="83"/>
        <v>3881815</v>
      </c>
      <c r="BI1334" s="73"/>
      <c r="BJ1334" s="73"/>
      <c r="BK1334" s="73"/>
      <c r="BL1334" s="73"/>
      <c r="BM1334" s="73"/>
      <c r="BN1334" s="73"/>
      <c r="BO1334" s="73"/>
    </row>
    <row r="1335" spans="1:67" ht="22.5" customHeight="1" x14ac:dyDescent="0.2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370293</v>
      </c>
      <c r="G1335" s="20">
        <v>260486</v>
      </c>
      <c r="H1335" s="20">
        <v>155474</v>
      </c>
      <c r="I1335" s="20">
        <v>0</v>
      </c>
      <c r="J1335" s="20">
        <v>0</v>
      </c>
      <c r="K1335" s="20">
        <v>0</v>
      </c>
      <c r="L1335" s="20">
        <v>0</v>
      </c>
      <c r="M1335" s="20">
        <v>6517</v>
      </c>
      <c r="N1335" s="20">
        <v>8086</v>
      </c>
      <c r="O1335" s="20">
        <v>0</v>
      </c>
      <c r="P1335" s="20">
        <v>63632</v>
      </c>
      <c r="Q1335" s="20">
        <v>42876</v>
      </c>
      <c r="R1335" s="20">
        <v>106934</v>
      </c>
      <c r="S1335" s="20">
        <v>45600</v>
      </c>
      <c r="T1335" s="21">
        <v>43448</v>
      </c>
      <c r="U1335" s="54">
        <v>13790</v>
      </c>
      <c r="V1335" s="20">
        <v>25967</v>
      </c>
      <c r="W1335" s="20">
        <v>29256</v>
      </c>
      <c r="X1335" s="20">
        <v>0</v>
      </c>
      <c r="Y1335" s="21">
        <v>0</v>
      </c>
      <c r="Z1335" s="20">
        <v>202697</v>
      </c>
      <c r="AA1335" s="21">
        <v>0</v>
      </c>
      <c r="AB1335" s="32">
        <v>72404</v>
      </c>
      <c r="AC1335" s="20">
        <v>553352</v>
      </c>
      <c r="AD1335" s="20">
        <v>534840</v>
      </c>
      <c r="AE1335" s="20">
        <v>615899</v>
      </c>
      <c r="AF1335" s="20">
        <v>335004</v>
      </c>
      <c r="AG1335" s="20">
        <v>97625</v>
      </c>
      <c r="AH1335" s="20">
        <v>225401</v>
      </c>
      <c r="AI1335" s="21">
        <v>49323</v>
      </c>
      <c r="AJ1335" s="25">
        <v>40562</v>
      </c>
      <c r="AK1335" s="25">
        <v>62577</v>
      </c>
      <c r="AL1335" s="25">
        <v>17818</v>
      </c>
      <c r="AM1335" s="22">
        <v>27968</v>
      </c>
      <c r="AN1335" s="20">
        <v>547695</v>
      </c>
      <c r="AO1335" s="20">
        <v>46686</v>
      </c>
      <c r="AP1335" s="54">
        <v>4602210</v>
      </c>
      <c r="AQ1335" s="25">
        <v>92638</v>
      </c>
      <c r="AR1335" s="25">
        <v>154561</v>
      </c>
      <c r="AS1335" s="54">
        <v>135272</v>
      </c>
      <c r="AT1335" s="54">
        <v>96477</v>
      </c>
      <c r="AU1335" s="54">
        <v>107734</v>
      </c>
      <c r="AV1335" s="54">
        <v>79642</v>
      </c>
      <c r="AW1335" s="25">
        <f t="shared" si="80"/>
        <v>666324</v>
      </c>
      <c r="AX1335" s="165">
        <v>944354</v>
      </c>
      <c r="AY1335" s="98">
        <f t="shared" si="81"/>
        <v>6212888</v>
      </c>
      <c r="AZ1335" s="73"/>
      <c r="BA1335" s="20">
        <v>481935</v>
      </c>
      <c r="BB1335" s="20">
        <v>220835</v>
      </c>
      <c r="BC1335" s="19">
        <v>702770</v>
      </c>
      <c r="BD1335" s="19">
        <f t="shared" si="82"/>
        <v>6915658</v>
      </c>
      <c r="BF1335" s="20">
        <v>290663</v>
      </c>
      <c r="BG1335" s="21">
        <f t="shared" si="83"/>
        <v>6624995</v>
      </c>
      <c r="BI1335" s="73"/>
      <c r="BJ1335" s="73"/>
      <c r="BK1335" s="73"/>
      <c r="BL1335" s="73"/>
      <c r="BM1335" s="73"/>
      <c r="BN1335" s="73"/>
      <c r="BO1335" s="73"/>
    </row>
    <row r="1336" spans="1:67" ht="22.5" customHeight="1" x14ac:dyDescent="0.2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260033</v>
      </c>
      <c r="G1336" s="20">
        <v>283574</v>
      </c>
      <c r="H1336" s="20">
        <v>254030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4410</v>
      </c>
      <c r="O1336" s="20">
        <v>0</v>
      </c>
      <c r="P1336" s="20">
        <v>89627</v>
      </c>
      <c r="Q1336" s="20">
        <v>27447</v>
      </c>
      <c r="R1336" s="20">
        <v>89979</v>
      </c>
      <c r="S1336" s="20">
        <v>38304</v>
      </c>
      <c r="T1336" s="21">
        <v>54310</v>
      </c>
      <c r="U1336" s="54">
        <v>48053</v>
      </c>
      <c r="V1336" s="20">
        <v>12419</v>
      </c>
      <c r="W1336" s="20">
        <v>19504</v>
      </c>
      <c r="X1336" s="20">
        <v>0</v>
      </c>
      <c r="Y1336" s="21">
        <v>0</v>
      </c>
      <c r="Z1336" s="20">
        <v>135820</v>
      </c>
      <c r="AA1336" s="21">
        <v>0</v>
      </c>
      <c r="AB1336" s="32">
        <v>74770</v>
      </c>
      <c r="AC1336" s="20">
        <v>390706</v>
      </c>
      <c r="AD1336" s="20">
        <v>386363</v>
      </c>
      <c r="AE1336" s="20">
        <v>428803</v>
      </c>
      <c r="AF1336" s="20">
        <v>243147</v>
      </c>
      <c r="AG1336" s="20">
        <v>65158</v>
      </c>
      <c r="AH1336" s="20">
        <v>178783</v>
      </c>
      <c r="AI1336" s="21">
        <v>90225</v>
      </c>
      <c r="AJ1336" s="25">
        <v>28241</v>
      </c>
      <c r="AK1336" s="25">
        <v>49289</v>
      </c>
      <c r="AL1336" s="25">
        <v>14665</v>
      </c>
      <c r="AM1336" s="22">
        <v>19382</v>
      </c>
      <c r="AN1336" s="20">
        <v>624164</v>
      </c>
      <c r="AO1336" s="20">
        <v>51767</v>
      </c>
      <c r="AP1336" s="54">
        <v>3962973</v>
      </c>
      <c r="AQ1336" s="25">
        <v>80343</v>
      </c>
      <c r="AR1336" s="25">
        <v>152252</v>
      </c>
      <c r="AS1336" s="54">
        <v>129726</v>
      </c>
      <c r="AT1336" s="54">
        <v>83852</v>
      </c>
      <c r="AU1336" s="54">
        <v>84312</v>
      </c>
      <c r="AV1336" s="54">
        <v>59497</v>
      </c>
      <c r="AW1336" s="25">
        <f t="shared" si="80"/>
        <v>589982</v>
      </c>
      <c r="AX1336" s="165">
        <v>1166524</v>
      </c>
      <c r="AY1336" s="98">
        <f t="shared" si="81"/>
        <v>5719479</v>
      </c>
      <c r="AZ1336" s="73"/>
      <c r="BA1336" s="20">
        <v>369550</v>
      </c>
      <c r="BB1336" s="20">
        <v>248912</v>
      </c>
      <c r="BC1336" s="19">
        <v>618462</v>
      </c>
      <c r="BD1336" s="19">
        <f t="shared" si="82"/>
        <v>6337941</v>
      </c>
      <c r="BF1336" s="20">
        <v>217144</v>
      </c>
      <c r="BG1336" s="21">
        <f t="shared" si="83"/>
        <v>6120797</v>
      </c>
      <c r="BI1336" s="73"/>
      <c r="BJ1336" s="73"/>
      <c r="BK1336" s="73"/>
      <c r="BL1336" s="73"/>
      <c r="BM1336" s="73"/>
      <c r="BN1336" s="73"/>
      <c r="BO1336" s="73"/>
    </row>
    <row r="1337" spans="1:67" ht="22.5" customHeight="1" x14ac:dyDescent="0.2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2976866</v>
      </c>
      <c r="G1337" s="20">
        <v>756363</v>
      </c>
      <c r="H1337" s="20">
        <v>851478</v>
      </c>
      <c r="I1337" s="20">
        <v>170131</v>
      </c>
      <c r="J1337" s="20">
        <v>304137</v>
      </c>
      <c r="K1337" s="20">
        <v>87536</v>
      </c>
      <c r="L1337" s="20">
        <v>91155</v>
      </c>
      <c r="M1337" s="20">
        <v>271328</v>
      </c>
      <c r="N1337" s="20">
        <v>151539</v>
      </c>
      <c r="O1337" s="20">
        <v>132830</v>
      </c>
      <c r="P1337" s="20">
        <v>575530</v>
      </c>
      <c r="Q1337" s="20">
        <v>435366</v>
      </c>
      <c r="R1337" s="20">
        <v>584597</v>
      </c>
      <c r="S1337" s="20">
        <v>521664</v>
      </c>
      <c r="T1337" s="21">
        <v>533433</v>
      </c>
      <c r="U1337" s="54">
        <v>275246</v>
      </c>
      <c r="V1337" s="20">
        <v>272089</v>
      </c>
      <c r="W1337" s="20">
        <v>214544</v>
      </c>
      <c r="X1337" s="20">
        <v>298579</v>
      </c>
      <c r="Y1337" s="21">
        <v>40515</v>
      </c>
      <c r="Z1337" s="20">
        <v>2077145</v>
      </c>
      <c r="AA1337" s="21">
        <v>355198</v>
      </c>
      <c r="AB1337" s="32">
        <v>2216408</v>
      </c>
      <c r="AC1337" s="20">
        <v>7050530</v>
      </c>
      <c r="AD1337" s="20">
        <v>4083514</v>
      </c>
      <c r="AE1337" s="20">
        <v>6205970</v>
      </c>
      <c r="AF1337" s="20">
        <v>3924522</v>
      </c>
      <c r="AG1337" s="20">
        <v>1637349</v>
      </c>
      <c r="AH1337" s="20">
        <v>391615</v>
      </c>
      <c r="AI1337" s="21">
        <v>276289</v>
      </c>
      <c r="AJ1337" s="25">
        <v>355436</v>
      </c>
      <c r="AK1337" s="25">
        <v>356385</v>
      </c>
      <c r="AL1337" s="25">
        <v>138142</v>
      </c>
      <c r="AM1337" s="22">
        <v>215216</v>
      </c>
      <c r="AN1337" s="20">
        <v>3020985</v>
      </c>
      <c r="AO1337" s="20">
        <v>408091</v>
      </c>
      <c r="AP1337" s="54">
        <v>42257721</v>
      </c>
      <c r="AQ1337" s="25">
        <v>477783</v>
      </c>
      <c r="AR1337" s="25">
        <v>663772</v>
      </c>
      <c r="AS1337" s="54">
        <v>476738</v>
      </c>
      <c r="AT1337" s="54">
        <v>167768</v>
      </c>
      <c r="AU1337" s="54">
        <v>417787</v>
      </c>
      <c r="AV1337" s="54">
        <v>1243102</v>
      </c>
      <c r="AW1337" s="25">
        <f t="shared" si="80"/>
        <v>3446950</v>
      </c>
      <c r="AX1337" s="165">
        <v>10198215</v>
      </c>
      <c r="AY1337" s="98">
        <f t="shared" si="81"/>
        <v>55902886</v>
      </c>
      <c r="AZ1337" s="73"/>
      <c r="BA1337" s="20">
        <v>4014795</v>
      </c>
      <c r="BB1337" s="20">
        <v>599673</v>
      </c>
      <c r="BC1337" s="19">
        <v>4614468</v>
      </c>
      <c r="BD1337" s="19">
        <f t="shared" si="82"/>
        <v>60517354</v>
      </c>
      <c r="BF1337" s="20">
        <v>4536868</v>
      </c>
      <c r="BG1337" s="21">
        <f t="shared" si="83"/>
        <v>55980486</v>
      </c>
      <c r="BI1337" s="73"/>
      <c r="BJ1337" s="73"/>
      <c r="BK1337" s="73"/>
      <c r="BL1337" s="73"/>
      <c r="BM1337" s="73"/>
      <c r="BN1337" s="73"/>
      <c r="BO1337" s="73"/>
    </row>
    <row r="1338" spans="1:67" ht="22.5" customHeight="1" x14ac:dyDescent="0.2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1899869</v>
      </c>
      <c r="G1338" s="20">
        <v>367176</v>
      </c>
      <c r="H1338" s="20">
        <v>313431</v>
      </c>
      <c r="I1338" s="20">
        <v>0</v>
      </c>
      <c r="J1338" s="20">
        <v>63100</v>
      </c>
      <c r="K1338" s="20">
        <v>21002</v>
      </c>
      <c r="L1338" s="20">
        <v>20542</v>
      </c>
      <c r="M1338" s="20">
        <v>170069</v>
      </c>
      <c r="N1338" s="20">
        <v>94618</v>
      </c>
      <c r="O1338" s="20">
        <v>90724</v>
      </c>
      <c r="P1338" s="20">
        <v>588618</v>
      </c>
      <c r="Q1338" s="20">
        <v>316200</v>
      </c>
      <c r="R1338" s="20">
        <v>353508</v>
      </c>
      <c r="S1338" s="20">
        <v>367536</v>
      </c>
      <c r="T1338" s="21">
        <v>260688</v>
      </c>
      <c r="U1338" s="54">
        <v>178379</v>
      </c>
      <c r="V1338" s="20">
        <v>178382</v>
      </c>
      <c r="W1338" s="20">
        <v>117024</v>
      </c>
      <c r="X1338" s="20">
        <v>0</v>
      </c>
      <c r="Y1338" s="21">
        <v>0</v>
      </c>
      <c r="Z1338" s="20">
        <v>928336</v>
      </c>
      <c r="AA1338" s="21">
        <v>0</v>
      </c>
      <c r="AB1338" s="32">
        <v>1465281</v>
      </c>
      <c r="AC1338" s="20">
        <v>3965292</v>
      </c>
      <c r="AD1338" s="20">
        <v>1648404</v>
      </c>
      <c r="AE1338" s="20">
        <v>3810855</v>
      </c>
      <c r="AF1338" s="20">
        <v>2194090</v>
      </c>
      <c r="AG1338" s="20">
        <v>842875</v>
      </c>
      <c r="AH1338" s="20">
        <v>167527</v>
      </c>
      <c r="AI1338" s="21">
        <v>104661</v>
      </c>
      <c r="AJ1338" s="25">
        <v>215080</v>
      </c>
      <c r="AK1338" s="25">
        <v>247114</v>
      </c>
      <c r="AL1338" s="25">
        <v>80739</v>
      </c>
      <c r="AM1338" s="22">
        <v>140478</v>
      </c>
      <c r="AN1338" s="20">
        <v>944612</v>
      </c>
      <c r="AO1338" s="20">
        <v>141789</v>
      </c>
      <c r="AP1338" s="54">
        <v>22297999</v>
      </c>
      <c r="AQ1338" s="25">
        <v>437171</v>
      </c>
      <c r="AR1338" s="25">
        <v>429287</v>
      </c>
      <c r="AS1338" s="54">
        <v>270005</v>
      </c>
      <c r="AT1338" s="54">
        <v>113517</v>
      </c>
      <c r="AU1338" s="54">
        <v>233728</v>
      </c>
      <c r="AV1338" s="54">
        <v>776920</v>
      </c>
      <c r="AW1338" s="25">
        <f t="shared" si="80"/>
        <v>2260628</v>
      </c>
      <c r="AX1338" s="165">
        <v>4796905</v>
      </c>
      <c r="AY1338" s="98">
        <f t="shared" si="81"/>
        <v>29355532</v>
      </c>
      <c r="AZ1338" s="73"/>
      <c r="BA1338" s="20">
        <v>2757565</v>
      </c>
      <c r="BB1338" s="20">
        <v>273093</v>
      </c>
      <c r="BC1338" s="19">
        <v>3030658</v>
      </c>
      <c r="BD1338" s="19">
        <f t="shared" si="82"/>
        <v>32386190</v>
      </c>
      <c r="BF1338" s="20">
        <v>2835473</v>
      </c>
      <c r="BG1338" s="21">
        <f t="shared" si="83"/>
        <v>29550717</v>
      </c>
      <c r="BI1338" s="73"/>
      <c r="BJ1338" s="73"/>
      <c r="BK1338" s="73"/>
      <c r="BL1338" s="73"/>
      <c r="BM1338" s="73"/>
      <c r="BN1338" s="73"/>
      <c r="BO1338" s="73"/>
    </row>
    <row r="1339" spans="1:67" ht="22.5" customHeight="1" x14ac:dyDescent="0.2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2493656</v>
      </c>
      <c r="G1339" s="20">
        <v>598623</v>
      </c>
      <c r="H1339" s="20">
        <v>570135</v>
      </c>
      <c r="I1339" s="20">
        <v>2820</v>
      </c>
      <c r="J1339" s="20">
        <v>92079</v>
      </c>
      <c r="K1339" s="20">
        <v>20696</v>
      </c>
      <c r="L1339" s="20">
        <v>38606</v>
      </c>
      <c r="M1339" s="20">
        <v>186100</v>
      </c>
      <c r="N1339" s="20">
        <v>112880</v>
      </c>
      <c r="O1339" s="20">
        <v>43253</v>
      </c>
      <c r="P1339" s="20">
        <v>1823222</v>
      </c>
      <c r="Q1339" s="20">
        <v>378615</v>
      </c>
      <c r="R1339" s="20">
        <v>478153</v>
      </c>
      <c r="S1339" s="20">
        <v>456912</v>
      </c>
      <c r="T1339" s="21">
        <v>358446</v>
      </c>
      <c r="U1339" s="54">
        <v>209343</v>
      </c>
      <c r="V1339" s="20">
        <v>215639</v>
      </c>
      <c r="W1339" s="20">
        <v>175536</v>
      </c>
      <c r="X1339" s="20">
        <v>0</v>
      </c>
      <c r="Y1339" s="21">
        <v>0</v>
      </c>
      <c r="Z1339" s="20">
        <v>1235638</v>
      </c>
      <c r="AA1339" s="21">
        <v>118624</v>
      </c>
      <c r="AB1339" s="32">
        <v>871294</v>
      </c>
      <c r="AC1339" s="20">
        <v>4896709</v>
      </c>
      <c r="AD1339" s="20">
        <v>2108394</v>
      </c>
      <c r="AE1339" s="20">
        <v>4043239</v>
      </c>
      <c r="AF1339" s="20">
        <v>2355168</v>
      </c>
      <c r="AG1339" s="20">
        <v>1166125</v>
      </c>
      <c r="AH1339" s="20">
        <v>520309</v>
      </c>
      <c r="AI1339" s="21">
        <v>445912</v>
      </c>
      <c r="AJ1339" s="25">
        <v>251466</v>
      </c>
      <c r="AK1339" s="25">
        <v>319802</v>
      </c>
      <c r="AL1339" s="25">
        <v>95212</v>
      </c>
      <c r="AM1339" s="22">
        <v>174223</v>
      </c>
      <c r="AN1339" s="20">
        <v>2419454</v>
      </c>
      <c r="AO1339" s="20">
        <v>182626</v>
      </c>
      <c r="AP1339" s="54">
        <v>29458909</v>
      </c>
      <c r="AQ1339" s="25">
        <v>363412</v>
      </c>
      <c r="AR1339" s="25">
        <v>452741</v>
      </c>
      <c r="AS1339" s="54">
        <v>310760</v>
      </c>
      <c r="AT1339" s="54">
        <v>122740</v>
      </c>
      <c r="AU1339" s="54">
        <v>374206</v>
      </c>
      <c r="AV1339" s="54">
        <v>893430</v>
      </c>
      <c r="AW1339" s="25">
        <f t="shared" si="80"/>
        <v>2517289</v>
      </c>
      <c r="AX1339" s="165">
        <v>6523591</v>
      </c>
      <c r="AY1339" s="98">
        <f t="shared" si="81"/>
        <v>38499789</v>
      </c>
      <c r="AZ1339" s="73"/>
      <c r="BA1339" s="20">
        <v>3186509</v>
      </c>
      <c r="BB1339" s="20">
        <v>780535</v>
      </c>
      <c r="BC1339" s="19">
        <v>3967044</v>
      </c>
      <c r="BD1339" s="19">
        <f t="shared" si="82"/>
        <v>42466833</v>
      </c>
      <c r="BF1339" s="20">
        <v>3260692</v>
      </c>
      <c r="BG1339" s="21">
        <f t="shared" si="83"/>
        <v>39206141</v>
      </c>
      <c r="BI1339" s="73"/>
      <c r="BJ1339" s="73"/>
      <c r="BK1339" s="73"/>
      <c r="BL1339" s="73"/>
      <c r="BM1339" s="73"/>
      <c r="BN1339" s="73"/>
      <c r="BO1339" s="73"/>
    </row>
    <row r="1340" spans="1:67" ht="22.5" customHeight="1" x14ac:dyDescent="0.2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804176</v>
      </c>
      <c r="G1340" s="20">
        <v>330609</v>
      </c>
      <c r="H1340" s="20">
        <v>208190</v>
      </c>
      <c r="I1340" s="20">
        <v>1156</v>
      </c>
      <c r="J1340" s="20">
        <v>7699</v>
      </c>
      <c r="K1340" s="20">
        <v>58507</v>
      </c>
      <c r="L1340" s="20">
        <v>39523</v>
      </c>
      <c r="M1340" s="20">
        <v>33140</v>
      </c>
      <c r="N1340" s="20">
        <v>24278</v>
      </c>
      <c r="O1340" s="20">
        <v>19277</v>
      </c>
      <c r="P1340" s="20">
        <v>474947</v>
      </c>
      <c r="Q1340" s="20">
        <v>143633</v>
      </c>
      <c r="R1340" s="20">
        <v>96699</v>
      </c>
      <c r="S1340" s="20">
        <v>126768</v>
      </c>
      <c r="T1340" s="21">
        <v>211809</v>
      </c>
      <c r="U1340" s="54">
        <v>66834</v>
      </c>
      <c r="V1340" s="20">
        <v>86933</v>
      </c>
      <c r="W1340" s="20">
        <v>142379</v>
      </c>
      <c r="X1340" s="20">
        <v>0</v>
      </c>
      <c r="Y1340" s="21">
        <v>0</v>
      </c>
      <c r="Z1340" s="20">
        <v>410421</v>
      </c>
      <c r="AA1340" s="21">
        <v>0</v>
      </c>
      <c r="AB1340" s="32">
        <v>225320</v>
      </c>
      <c r="AC1340" s="20">
        <v>1496417</v>
      </c>
      <c r="AD1340" s="20">
        <v>1131535</v>
      </c>
      <c r="AE1340" s="20">
        <v>1484001</v>
      </c>
      <c r="AF1340" s="20">
        <v>928625</v>
      </c>
      <c r="AG1340" s="20">
        <v>282385</v>
      </c>
      <c r="AH1340" s="20">
        <v>274365</v>
      </c>
      <c r="AI1340" s="21">
        <v>338043</v>
      </c>
      <c r="AJ1340" s="25">
        <v>75922</v>
      </c>
      <c r="AK1340" s="25">
        <v>140704</v>
      </c>
      <c r="AL1340" s="25">
        <v>49474</v>
      </c>
      <c r="AM1340" s="22">
        <v>66287</v>
      </c>
      <c r="AN1340" s="20">
        <v>1738388</v>
      </c>
      <c r="AO1340" s="20">
        <v>110627</v>
      </c>
      <c r="AP1340" s="54">
        <v>11629071</v>
      </c>
      <c r="AQ1340" s="25">
        <v>171749</v>
      </c>
      <c r="AR1340" s="25">
        <v>272564</v>
      </c>
      <c r="AS1340" s="54">
        <v>196299</v>
      </c>
      <c r="AT1340" s="54">
        <v>108853</v>
      </c>
      <c r="AU1340" s="54">
        <v>232934</v>
      </c>
      <c r="AV1340" s="54">
        <v>193968</v>
      </c>
      <c r="AW1340" s="25">
        <f t="shared" si="80"/>
        <v>1176367</v>
      </c>
      <c r="AX1340" s="165">
        <v>2498564</v>
      </c>
      <c r="AY1340" s="98">
        <f t="shared" si="81"/>
        <v>15304002</v>
      </c>
      <c r="AZ1340" s="73"/>
      <c r="BA1340" s="20">
        <v>995353</v>
      </c>
      <c r="BB1340" s="20">
        <v>497734</v>
      </c>
      <c r="BC1340" s="19">
        <v>1493087</v>
      </c>
      <c r="BD1340" s="19">
        <f t="shared" si="82"/>
        <v>16797089</v>
      </c>
      <c r="BF1340" s="20">
        <v>707912</v>
      </c>
      <c r="BG1340" s="21">
        <f t="shared" si="83"/>
        <v>16089177</v>
      </c>
      <c r="BI1340" s="73"/>
      <c r="BJ1340" s="73"/>
      <c r="BK1340" s="73"/>
      <c r="BL1340" s="73"/>
      <c r="BM1340" s="73"/>
      <c r="BN1340" s="73"/>
      <c r="BO1340" s="73"/>
    </row>
    <row r="1341" spans="1:67" ht="22.5" customHeight="1" x14ac:dyDescent="0.2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1332911</v>
      </c>
      <c r="G1341" s="20">
        <v>286011</v>
      </c>
      <c r="H1341" s="20">
        <v>270456</v>
      </c>
      <c r="I1341" s="20">
        <v>0</v>
      </c>
      <c r="J1341" s="20">
        <v>48668</v>
      </c>
      <c r="K1341" s="20">
        <v>32456</v>
      </c>
      <c r="L1341" s="20">
        <v>35123</v>
      </c>
      <c r="M1341" s="20">
        <v>113182</v>
      </c>
      <c r="N1341" s="20">
        <v>64733</v>
      </c>
      <c r="O1341" s="20">
        <v>36519</v>
      </c>
      <c r="P1341" s="20">
        <v>313336</v>
      </c>
      <c r="Q1341" s="20">
        <v>198461</v>
      </c>
      <c r="R1341" s="20">
        <v>271094</v>
      </c>
      <c r="S1341" s="20">
        <v>287280</v>
      </c>
      <c r="T1341" s="21">
        <v>184654</v>
      </c>
      <c r="U1341" s="54">
        <v>114718</v>
      </c>
      <c r="V1341" s="20">
        <v>150157</v>
      </c>
      <c r="W1341" s="20">
        <v>107272</v>
      </c>
      <c r="X1341" s="20">
        <v>0</v>
      </c>
      <c r="Y1341" s="21">
        <v>0</v>
      </c>
      <c r="Z1341" s="20">
        <v>818226</v>
      </c>
      <c r="AA1341" s="21">
        <v>0</v>
      </c>
      <c r="AB1341" s="32">
        <v>396814</v>
      </c>
      <c r="AC1341" s="20">
        <v>2829552</v>
      </c>
      <c r="AD1341" s="20">
        <v>1118818</v>
      </c>
      <c r="AE1341" s="20">
        <v>2435339</v>
      </c>
      <c r="AF1341" s="20">
        <v>1445072</v>
      </c>
      <c r="AG1341" s="20">
        <v>710441</v>
      </c>
      <c r="AH1341" s="20">
        <v>180940</v>
      </c>
      <c r="AI1341" s="21">
        <v>72180</v>
      </c>
      <c r="AJ1341" s="25">
        <v>158830</v>
      </c>
      <c r="AK1341" s="25">
        <v>192739</v>
      </c>
      <c r="AL1341" s="25">
        <v>59331</v>
      </c>
      <c r="AM1341" s="22">
        <v>100122</v>
      </c>
      <c r="AN1341" s="20">
        <v>360499</v>
      </c>
      <c r="AO1341" s="20">
        <v>74488</v>
      </c>
      <c r="AP1341" s="54">
        <v>14800422</v>
      </c>
      <c r="AQ1341" s="25">
        <v>316791</v>
      </c>
      <c r="AR1341" s="25">
        <v>333061</v>
      </c>
      <c r="AS1341" s="54">
        <v>169005</v>
      </c>
      <c r="AT1341" s="54">
        <v>90829</v>
      </c>
      <c r="AU1341" s="54">
        <v>131053</v>
      </c>
      <c r="AV1341" s="54">
        <v>638642</v>
      </c>
      <c r="AW1341" s="25">
        <f t="shared" si="80"/>
        <v>1679381</v>
      </c>
      <c r="AX1341" s="165">
        <v>2542959</v>
      </c>
      <c r="AY1341" s="98">
        <f t="shared" si="81"/>
        <v>19022762</v>
      </c>
      <c r="AZ1341" s="73"/>
      <c r="BA1341" s="20">
        <v>2093059</v>
      </c>
      <c r="BB1341" s="20">
        <v>187038</v>
      </c>
      <c r="BC1341" s="19">
        <v>2280097</v>
      </c>
      <c r="BD1341" s="19">
        <f t="shared" si="82"/>
        <v>21302859</v>
      </c>
      <c r="BF1341" s="20">
        <v>2330809</v>
      </c>
      <c r="BG1341" s="21">
        <f t="shared" si="83"/>
        <v>18972050</v>
      </c>
      <c r="BI1341" s="73"/>
      <c r="BJ1341" s="73"/>
      <c r="BK1341" s="73"/>
      <c r="BL1341" s="73"/>
      <c r="BM1341" s="73"/>
      <c r="BN1341" s="73"/>
      <c r="BO1341" s="73"/>
    </row>
    <row r="1342" spans="1:67" ht="22.5" customHeight="1" x14ac:dyDescent="0.2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775862</v>
      </c>
      <c r="G1342" s="20">
        <v>132071</v>
      </c>
      <c r="H1342" s="20">
        <v>112308</v>
      </c>
      <c r="I1342" s="20">
        <v>0</v>
      </c>
      <c r="J1342" s="20">
        <v>34534</v>
      </c>
      <c r="K1342" s="20">
        <v>0</v>
      </c>
      <c r="L1342" s="20">
        <v>0</v>
      </c>
      <c r="M1342" s="20">
        <v>54942</v>
      </c>
      <c r="N1342" s="20">
        <v>32662</v>
      </c>
      <c r="O1342" s="20">
        <v>19536</v>
      </c>
      <c r="P1342" s="20">
        <v>103671</v>
      </c>
      <c r="Q1342" s="20">
        <v>82344</v>
      </c>
      <c r="R1342" s="20">
        <v>144180</v>
      </c>
      <c r="S1342" s="20">
        <v>137712</v>
      </c>
      <c r="T1342" s="21">
        <v>86896</v>
      </c>
      <c r="U1342" s="54">
        <v>75294</v>
      </c>
      <c r="V1342" s="20">
        <v>85804</v>
      </c>
      <c r="W1342" s="20">
        <v>29256</v>
      </c>
      <c r="X1342" s="20">
        <v>0</v>
      </c>
      <c r="Y1342" s="21">
        <v>0</v>
      </c>
      <c r="Z1342" s="20">
        <v>462219</v>
      </c>
      <c r="AA1342" s="21">
        <v>0</v>
      </c>
      <c r="AB1342" s="32">
        <v>230083</v>
      </c>
      <c r="AC1342" s="20">
        <v>1442569</v>
      </c>
      <c r="AD1342" s="20">
        <v>522829</v>
      </c>
      <c r="AE1342" s="20">
        <v>1117442</v>
      </c>
      <c r="AF1342" s="20">
        <v>668697</v>
      </c>
      <c r="AG1342" s="20">
        <v>317086</v>
      </c>
      <c r="AH1342" s="20">
        <v>83201</v>
      </c>
      <c r="AI1342" s="21">
        <v>34085</v>
      </c>
      <c r="AJ1342" s="25">
        <v>88829</v>
      </c>
      <c r="AK1342" s="25">
        <v>111814</v>
      </c>
      <c r="AL1342" s="25">
        <v>29515</v>
      </c>
      <c r="AM1342" s="22">
        <v>61966</v>
      </c>
      <c r="AN1342" s="20">
        <v>132132</v>
      </c>
      <c r="AO1342" s="20">
        <v>20667</v>
      </c>
      <c r="AP1342" s="54">
        <v>7230206</v>
      </c>
      <c r="AQ1342" s="25">
        <v>184619</v>
      </c>
      <c r="AR1342" s="25">
        <v>223941</v>
      </c>
      <c r="AS1342" s="54">
        <v>83152</v>
      </c>
      <c r="AT1342" s="54">
        <v>41339</v>
      </c>
      <c r="AU1342" s="54">
        <v>70018</v>
      </c>
      <c r="AV1342" s="54">
        <v>308043</v>
      </c>
      <c r="AW1342" s="25">
        <f t="shared" si="80"/>
        <v>911112</v>
      </c>
      <c r="AX1342" s="165">
        <v>1169640</v>
      </c>
      <c r="AY1342" s="98">
        <f t="shared" si="81"/>
        <v>9310958</v>
      </c>
      <c r="AZ1342" s="73"/>
      <c r="BA1342" s="20">
        <v>1180204</v>
      </c>
      <c r="BB1342" s="20">
        <v>74706</v>
      </c>
      <c r="BC1342" s="19">
        <v>1254910</v>
      </c>
      <c r="BD1342" s="19">
        <f t="shared" si="82"/>
        <v>10565868</v>
      </c>
      <c r="BF1342" s="20">
        <v>1124243</v>
      </c>
      <c r="BG1342" s="21">
        <f t="shared" si="83"/>
        <v>9441625</v>
      </c>
      <c r="BI1342" s="73"/>
      <c r="BJ1342" s="73"/>
      <c r="BK1342" s="73"/>
      <c r="BL1342" s="73"/>
      <c r="BM1342" s="73"/>
      <c r="BN1342" s="73"/>
      <c r="BO1342" s="73"/>
    </row>
    <row r="1343" spans="1:67" ht="22.5" customHeight="1" x14ac:dyDescent="0.2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1891445</v>
      </c>
      <c r="G1343" s="20">
        <v>515380</v>
      </c>
      <c r="H1343" s="20">
        <v>512453</v>
      </c>
      <c r="I1343" s="20">
        <v>36181</v>
      </c>
      <c r="J1343" s="20">
        <v>69756</v>
      </c>
      <c r="K1343" s="20">
        <v>9833</v>
      </c>
      <c r="L1343" s="20">
        <v>11835</v>
      </c>
      <c r="M1343" s="20">
        <v>123505</v>
      </c>
      <c r="N1343" s="20">
        <v>79634</v>
      </c>
      <c r="O1343" s="20">
        <v>63011</v>
      </c>
      <c r="P1343" s="20">
        <v>572401</v>
      </c>
      <c r="Q1343" s="20">
        <v>230067</v>
      </c>
      <c r="R1343" s="20">
        <v>298373</v>
      </c>
      <c r="S1343" s="20">
        <v>294576</v>
      </c>
      <c r="T1343" s="21">
        <v>350734</v>
      </c>
      <c r="U1343" s="54">
        <v>192296</v>
      </c>
      <c r="V1343" s="20">
        <v>171608</v>
      </c>
      <c r="W1343" s="20">
        <v>139356</v>
      </c>
      <c r="X1343" s="20">
        <v>0</v>
      </c>
      <c r="Y1343" s="21">
        <v>0</v>
      </c>
      <c r="Z1343" s="20">
        <v>1068874</v>
      </c>
      <c r="AA1343" s="21">
        <v>49202</v>
      </c>
      <c r="AB1343" s="32">
        <v>776249</v>
      </c>
      <c r="AC1343" s="20">
        <v>3463193</v>
      </c>
      <c r="AD1343" s="20">
        <v>1895911</v>
      </c>
      <c r="AE1343" s="20">
        <v>3259107</v>
      </c>
      <c r="AF1343" s="20">
        <v>2076624</v>
      </c>
      <c r="AG1343" s="20">
        <v>748270</v>
      </c>
      <c r="AH1343" s="20">
        <v>328112</v>
      </c>
      <c r="AI1343" s="21">
        <v>303958</v>
      </c>
      <c r="AJ1343" s="25">
        <v>174056</v>
      </c>
      <c r="AK1343" s="25">
        <v>267621</v>
      </c>
      <c r="AL1343" s="25">
        <v>89536</v>
      </c>
      <c r="AM1343" s="22">
        <v>129644</v>
      </c>
      <c r="AN1343" s="20">
        <v>3132686</v>
      </c>
      <c r="AO1343" s="20">
        <v>150054</v>
      </c>
      <c r="AP1343" s="54">
        <v>23475541</v>
      </c>
      <c r="AQ1343" s="25">
        <v>395598</v>
      </c>
      <c r="AR1343" s="25">
        <v>402900</v>
      </c>
      <c r="AS1343" s="54">
        <v>323556</v>
      </c>
      <c r="AT1343" s="54">
        <v>121586</v>
      </c>
      <c r="AU1343" s="54">
        <v>311952</v>
      </c>
      <c r="AV1343" s="54">
        <v>636897</v>
      </c>
      <c r="AW1343" s="25">
        <f t="shared" si="80"/>
        <v>2192489</v>
      </c>
      <c r="AX1343" s="165">
        <v>4103899</v>
      </c>
      <c r="AY1343" s="98">
        <f t="shared" si="81"/>
        <v>29771929</v>
      </c>
      <c r="AZ1343" s="73"/>
      <c r="BA1343" s="20">
        <v>2300615</v>
      </c>
      <c r="BB1343" s="20">
        <v>613097</v>
      </c>
      <c r="BC1343" s="19">
        <v>2913712</v>
      </c>
      <c r="BD1343" s="19">
        <f t="shared" si="82"/>
        <v>32685641</v>
      </c>
      <c r="BF1343" s="20">
        <v>2324442</v>
      </c>
      <c r="BG1343" s="21">
        <f t="shared" si="83"/>
        <v>30361199</v>
      </c>
      <c r="BI1343" s="73"/>
      <c r="BJ1343" s="73"/>
      <c r="BK1343" s="73"/>
      <c r="BL1343" s="73"/>
      <c r="BM1343" s="73"/>
      <c r="BN1343" s="73"/>
      <c r="BO1343" s="73"/>
    </row>
    <row r="1344" spans="1:67" ht="22.5" customHeight="1" x14ac:dyDescent="0.2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716391</v>
      </c>
      <c r="G1344" s="20">
        <v>146196</v>
      </c>
      <c r="H1344" s="20">
        <v>100275</v>
      </c>
      <c r="I1344" s="20">
        <v>0</v>
      </c>
      <c r="J1344" s="20">
        <v>14264</v>
      </c>
      <c r="K1344" s="20">
        <v>18166</v>
      </c>
      <c r="L1344" s="20">
        <v>19589</v>
      </c>
      <c r="M1344" s="20">
        <v>51015</v>
      </c>
      <c r="N1344" s="20">
        <v>28281</v>
      </c>
      <c r="O1344" s="20">
        <v>21941</v>
      </c>
      <c r="P1344" s="20">
        <v>241401</v>
      </c>
      <c r="Q1344" s="20">
        <v>72668</v>
      </c>
      <c r="R1344" s="20">
        <v>92471</v>
      </c>
      <c r="S1344" s="20">
        <v>106704</v>
      </c>
      <c r="T1344" s="21">
        <v>119482</v>
      </c>
      <c r="U1344" s="54">
        <v>47165</v>
      </c>
      <c r="V1344" s="20">
        <v>55321</v>
      </c>
      <c r="W1344" s="20">
        <v>48760</v>
      </c>
      <c r="X1344" s="20">
        <v>0</v>
      </c>
      <c r="Y1344" s="21">
        <v>0</v>
      </c>
      <c r="Z1344" s="20">
        <v>330010</v>
      </c>
      <c r="AA1344" s="21">
        <v>16850</v>
      </c>
      <c r="AB1344" s="32">
        <v>310549</v>
      </c>
      <c r="AC1344" s="20">
        <v>1384692</v>
      </c>
      <c r="AD1344" s="20">
        <v>1083112</v>
      </c>
      <c r="AE1344" s="20">
        <v>1195392</v>
      </c>
      <c r="AF1344" s="20">
        <v>776549</v>
      </c>
      <c r="AG1344" s="20">
        <v>302135</v>
      </c>
      <c r="AH1344" s="20">
        <v>121002</v>
      </c>
      <c r="AI1344" s="21">
        <v>34085</v>
      </c>
      <c r="AJ1344" s="25">
        <v>81786</v>
      </c>
      <c r="AK1344" s="25">
        <v>101233</v>
      </c>
      <c r="AL1344" s="25">
        <v>30250</v>
      </c>
      <c r="AM1344" s="22">
        <v>56993</v>
      </c>
      <c r="AN1344" s="20">
        <v>399029</v>
      </c>
      <c r="AO1344" s="20">
        <v>24732</v>
      </c>
      <c r="AP1344" s="54">
        <v>8148489</v>
      </c>
      <c r="AQ1344" s="25">
        <v>170919</v>
      </c>
      <c r="AR1344" s="25">
        <v>190057</v>
      </c>
      <c r="AS1344" s="54">
        <v>122216</v>
      </c>
      <c r="AT1344" s="54">
        <v>56266</v>
      </c>
      <c r="AU1344" s="54">
        <v>71145</v>
      </c>
      <c r="AV1344" s="54">
        <v>289479</v>
      </c>
      <c r="AW1344" s="25">
        <f t="shared" si="80"/>
        <v>900082</v>
      </c>
      <c r="AX1344" s="165">
        <v>1692446</v>
      </c>
      <c r="AY1344" s="98">
        <f t="shared" si="81"/>
        <v>10741017</v>
      </c>
      <c r="AZ1344" s="73"/>
      <c r="BA1344" s="20">
        <v>1080074</v>
      </c>
      <c r="BB1344" s="20">
        <v>88266</v>
      </c>
      <c r="BC1344" s="19">
        <v>1168340</v>
      </c>
      <c r="BD1344" s="19">
        <f t="shared" si="82"/>
        <v>11909357</v>
      </c>
      <c r="BF1344" s="20">
        <v>1056492</v>
      </c>
      <c r="BG1344" s="21">
        <f t="shared" si="83"/>
        <v>10852865</v>
      </c>
      <c r="BI1344" s="73"/>
      <c r="BJ1344" s="73"/>
      <c r="BK1344" s="73"/>
      <c r="BL1344" s="73"/>
      <c r="BM1344" s="73"/>
      <c r="BN1344" s="73"/>
      <c r="BO1344" s="73"/>
    </row>
    <row r="1345" spans="1:67" ht="22.5" customHeight="1" x14ac:dyDescent="0.2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643360</v>
      </c>
      <c r="G1345" s="20">
        <v>211013</v>
      </c>
      <c r="H1345" s="20">
        <v>133509</v>
      </c>
      <c r="I1345" s="20">
        <v>0</v>
      </c>
      <c r="J1345" s="20">
        <v>11917</v>
      </c>
      <c r="K1345" s="20">
        <v>88352</v>
      </c>
      <c r="L1345" s="20">
        <v>57064</v>
      </c>
      <c r="M1345" s="20">
        <v>25383</v>
      </c>
      <c r="N1345" s="20">
        <v>18695</v>
      </c>
      <c r="O1345" s="20">
        <v>6179</v>
      </c>
      <c r="P1345" s="20">
        <v>322947</v>
      </c>
      <c r="Q1345" s="20">
        <v>69652</v>
      </c>
      <c r="R1345" s="20">
        <v>79299</v>
      </c>
      <c r="S1345" s="20">
        <v>85728</v>
      </c>
      <c r="T1345" s="21">
        <v>119482</v>
      </c>
      <c r="U1345" s="54">
        <v>58797</v>
      </c>
      <c r="V1345" s="20">
        <v>40644</v>
      </c>
      <c r="W1345" s="20">
        <v>48760</v>
      </c>
      <c r="X1345" s="20">
        <v>0</v>
      </c>
      <c r="Y1345" s="21">
        <v>0</v>
      </c>
      <c r="Z1345" s="20">
        <v>338976</v>
      </c>
      <c r="AA1345" s="21">
        <v>8088</v>
      </c>
      <c r="AB1345" s="32">
        <v>163535</v>
      </c>
      <c r="AC1345" s="20">
        <v>1144075</v>
      </c>
      <c r="AD1345" s="20">
        <v>625881</v>
      </c>
      <c r="AE1345" s="20">
        <v>1159793</v>
      </c>
      <c r="AF1345" s="20">
        <v>668960</v>
      </c>
      <c r="AG1345" s="20">
        <v>196646</v>
      </c>
      <c r="AH1345" s="20">
        <v>203827</v>
      </c>
      <c r="AI1345" s="21">
        <v>185262</v>
      </c>
      <c r="AJ1345" s="25">
        <v>62095</v>
      </c>
      <c r="AK1345" s="25">
        <v>102276</v>
      </c>
      <c r="AL1345" s="25">
        <v>33758</v>
      </c>
      <c r="AM1345" s="22">
        <v>51680</v>
      </c>
      <c r="AN1345" s="20">
        <v>909930</v>
      </c>
      <c r="AO1345" s="20">
        <v>60198</v>
      </c>
      <c r="AP1345" s="54">
        <v>7935761</v>
      </c>
      <c r="AQ1345" s="25">
        <v>146363</v>
      </c>
      <c r="AR1345" s="25">
        <v>223574</v>
      </c>
      <c r="AS1345" s="54">
        <v>183616</v>
      </c>
      <c r="AT1345" s="54">
        <v>80713</v>
      </c>
      <c r="AU1345" s="54">
        <v>154268</v>
      </c>
      <c r="AV1345" s="54">
        <v>145589</v>
      </c>
      <c r="AW1345" s="25">
        <f t="shared" si="80"/>
        <v>934123</v>
      </c>
      <c r="AX1345" s="165">
        <v>2131367</v>
      </c>
      <c r="AY1345" s="98">
        <f t="shared" si="81"/>
        <v>11001251</v>
      </c>
      <c r="AZ1345" s="73"/>
      <c r="BA1345" s="20">
        <v>797487</v>
      </c>
      <c r="BB1345" s="20">
        <v>275599</v>
      </c>
      <c r="BC1345" s="19">
        <v>1073086</v>
      </c>
      <c r="BD1345" s="19">
        <f t="shared" si="82"/>
        <v>12074337</v>
      </c>
      <c r="BF1345" s="20">
        <v>531346</v>
      </c>
      <c r="BG1345" s="21">
        <f t="shared" si="83"/>
        <v>11542991</v>
      </c>
      <c r="BI1345" s="73"/>
      <c r="BJ1345" s="73"/>
      <c r="BK1345" s="73"/>
      <c r="BL1345" s="73"/>
      <c r="BM1345" s="73"/>
      <c r="BN1345" s="73"/>
      <c r="BO1345" s="73"/>
    </row>
    <row r="1346" spans="1:67" ht="22.5" customHeight="1" x14ac:dyDescent="0.2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519995</v>
      </c>
      <c r="G1346" s="20">
        <v>138453</v>
      </c>
      <c r="H1346" s="20">
        <v>126824</v>
      </c>
      <c r="I1346" s="20">
        <v>0</v>
      </c>
      <c r="J1346" s="20">
        <v>21680</v>
      </c>
      <c r="K1346" s="20">
        <v>33293</v>
      </c>
      <c r="L1346" s="20">
        <v>45685</v>
      </c>
      <c r="M1346" s="20">
        <v>29889</v>
      </c>
      <c r="N1346" s="20">
        <v>16458</v>
      </c>
      <c r="O1346" s="20">
        <v>12802</v>
      </c>
      <c r="P1346" s="20">
        <v>365336</v>
      </c>
      <c r="Q1346" s="20">
        <v>54652</v>
      </c>
      <c r="R1346" s="20">
        <v>83883</v>
      </c>
      <c r="S1346" s="20">
        <v>85728</v>
      </c>
      <c r="T1346" s="21">
        <v>119482</v>
      </c>
      <c r="U1346" s="54">
        <v>64254</v>
      </c>
      <c r="V1346" s="20">
        <v>37257</v>
      </c>
      <c r="W1346" s="20">
        <v>39008</v>
      </c>
      <c r="X1346" s="20">
        <v>0</v>
      </c>
      <c r="Y1346" s="21">
        <v>0</v>
      </c>
      <c r="Z1346" s="20">
        <v>284124</v>
      </c>
      <c r="AA1346" s="21">
        <v>0</v>
      </c>
      <c r="AB1346" s="32">
        <v>171767</v>
      </c>
      <c r="AC1346" s="20">
        <v>918721</v>
      </c>
      <c r="AD1346" s="20">
        <v>687514</v>
      </c>
      <c r="AE1346" s="20">
        <v>935116</v>
      </c>
      <c r="AF1346" s="20">
        <v>543104</v>
      </c>
      <c r="AG1346" s="20">
        <v>206831</v>
      </c>
      <c r="AH1346" s="20">
        <v>158897</v>
      </c>
      <c r="AI1346" s="21">
        <v>36892</v>
      </c>
      <c r="AJ1346" s="25">
        <v>60149</v>
      </c>
      <c r="AK1346" s="25">
        <v>86786</v>
      </c>
      <c r="AL1346" s="25">
        <v>27687</v>
      </c>
      <c r="AM1346" s="22">
        <v>48254</v>
      </c>
      <c r="AN1346" s="20">
        <v>386837</v>
      </c>
      <c r="AO1346" s="20">
        <v>29555</v>
      </c>
      <c r="AP1346" s="54">
        <v>6376913</v>
      </c>
      <c r="AQ1346" s="25">
        <v>86321</v>
      </c>
      <c r="AR1346" s="25">
        <v>179299</v>
      </c>
      <c r="AS1346" s="54">
        <v>127834</v>
      </c>
      <c r="AT1346" s="54">
        <v>55398</v>
      </c>
      <c r="AU1346" s="54">
        <v>98976</v>
      </c>
      <c r="AV1346" s="54">
        <v>153956</v>
      </c>
      <c r="AW1346" s="25">
        <f t="shared" si="80"/>
        <v>701784</v>
      </c>
      <c r="AX1346" s="165">
        <v>1129887</v>
      </c>
      <c r="AY1346" s="98">
        <f t="shared" si="81"/>
        <v>8208584</v>
      </c>
      <c r="AZ1346" s="73"/>
      <c r="BA1346" s="20">
        <v>769481</v>
      </c>
      <c r="BB1346" s="20">
        <v>127578</v>
      </c>
      <c r="BC1346" s="19">
        <v>897059</v>
      </c>
      <c r="BD1346" s="19">
        <f t="shared" si="82"/>
        <v>9105643</v>
      </c>
      <c r="BF1346" s="20">
        <v>561884</v>
      </c>
      <c r="BG1346" s="21">
        <f t="shared" si="83"/>
        <v>8543759</v>
      </c>
      <c r="BI1346" s="73"/>
      <c r="BJ1346" s="73"/>
      <c r="BK1346" s="73"/>
      <c r="BL1346" s="73"/>
      <c r="BM1346" s="73"/>
      <c r="BN1346" s="73"/>
      <c r="BO1346" s="73"/>
    </row>
    <row r="1347" spans="1:67" ht="22.5" customHeight="1" x14ac:dyDescent="0.2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507967</v>
      </c>
      <c r="G1347" s="20">
        <v>209292</v>
      </c>
      <c r="H1347" s="20">
        <v>129689</v>
      </c>
      <c r="I1347" s="20">
        <v>0</v>
      </c>
      <c r="J1347" s="20">
        <v>0</v>
      </c>
      <c r="K1347" s="20">
        <v>0</v>
      </c>
      <c r="L1347" s="20">
        <v>0</v>
      </c>
      <c r="M1347" s="20">
        <v>20900</v>
      </c>
      <c r="N1347" s="20">
        <v>12425</v>
      </c>
      <c r="O1347" s="20">
        <v>24642</v>
      </c>
      <c r="P1347" s="20">
        <v>103758</v>
      </c>
      <c r="Q1347" s="20">
        <v>49009</v>
      </c>
      <c r="R1347" s="20">
        <v>95809</v>
      </c>
      <c r="S1347" s="20">
        <v>81168</v>
      </c>
      <c r="T1347" s="21">
        <v>162930</v>
      </c>
      <c r="U1347" s="54">
        <v>55540</v>
      </c>
      <c r="V1347" s="20">
        <v>39515</v>
      </c>
      <c r="W1347" s="20">
        <v>67289</v>
      </c>
      <c r="X1347" s="20">
        <v>0</v>
      </c>
      <c r="Y1347" s="21">
        <v>0</v>
      </c>
      <c r="Z1347" s="20">
        <v>284469</v>
      </c>
      <c r="AA1347" s="21">
        <v>0</v>
      </c>
      <c r="AB1347" s="32">
        <v>128135</v>
      </c>
      <c r="AC1347" s="20">
        <v>720526</v>
      </c>
      <c r="AD1347" s="20">
        <v>791025</v>
      </c>
      <c r="AE1347" s="20">
        <v>794628</v>
      </c>
      <c r="AF1347" s="20">
        <v>471348</v>
      </c>
      <c r="AG1347" s="20">
        <v>153011</v>
      </c>
      <c r="AH1347" s="20">
        <v>231029</v>
      </c>
      <c r="AI1347" s="21">
        <v>166415</v>
      </c>
      <c r="AJ1347" s="25">
        <v>52393</v>
      </c>
      <c r="AK1347" s="25">
        <v>83407</v>
      </c>
      <c r="AL1347" s="25">
        <v>26197</v>
      </c>
      <c r="AM1347" s="22">
        <v>40193</v>
      </c>
      <c r="AN1347" s="20">
        <v>703193</v>
      </c>
      <c r="AO1347" s="20">
        <v>71989</v>
      </c>
      <c r="AP1347" s="54">
        <v>6277891</v>
      </c>
      <c r="AQ1347" s="25">
        <v>97835</v>
      </c>
      <c r="AR1347" s="25">
        <v>173009</v>
      </c>
      <c r="AS1347" s="54">
        <v>178080</v>
      </c>
      <c r="AT1347" s="54">
        <v>62845</v>
      </c>
      <c r="AU1347" s="54">
        <v>114311</v>
      </c>
      <c r="AV1347" s="54">
        <v>117291</v>
      </c>
      <c r="AW1347" s="25">
        <f t="shared" si="80"/>
        <v>743371</v>
      </c>
      <c r="AX1347" s="165">
        <v>1316228</v>
      </c>
      <c r="AY1347" s="98">
        <f t="shared" si="81"/>
        <v>8337490</v>
      </c>
      <c r="AZ1347" s="73"/>
      <c r="BA1347" s="20">
        <v>618013</v>
      </c>
      <c r="BB1347" s="20">
        <v>337565</v>
      </c>
      <c r="BC1347" s="19">
        <v>955578</v>
      </c>
      <c r="BD1347" s="19">
        <f t="shared" si="82"/>
        <v>9293068</v>
      </c>
      <c r="BF1347" s="20">
        <v>428070</v>
      </c>
      <c r="BG1347" s="21">
        <f t="shared" si="83"/>
        <v>8864998</v>
      </c>
      <c r="BI1347" s="73"/>
      <c r="BJ1347" s="73"/>
      <c r="BK1347" s="73"/>
      <c r="BL1347" s="73"/>
      <c r="BM1347" s="73"/>
      <c r="BN1347" s="73"/>
      <c r="BO1347" s="73"/>
    </row>
    <row r="1348" spans="1:67" ht="22.5" customHeight="1" x14ac:dyDescent="0.2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1946494</v>
      </c>
      <c r="G1348" s="20">
        <v>453933</v>
      </c>
      <c r="H1348" s="20">
        <v>404156</v>
      </c>
      <c r="I1348" s="20">
        <v>1495</v>
      </c>
      <c r="J1348" s="20">
        <v>53648</v>
      </c>
      <c r="K1348" s="20">
        <v>42004</v>
      </c>
      <c r="L1348" s="20">
        <v>48063</v>
      </c>
      <c r="M1348" s="20">
        <v>136399</v>
      </c>
      <c r="N1348" s="20">
        <v>80243</v>
      </c>
      <c r="O1348" s="20">
        <v>67525</v>
      </c>
      <c r="P1348" s="20">
        <v>529720</v>
      </c>
      <c r="Q1348" s="20">
        <v>221178</v>
      </c>
      <c r="R1348" s="20">
        <v>299930</v>
      </c>
      <c r="S1348" s="20">
        <v>310080</v>
      </c>
      <c r="T1348" s="21">
        <v>293274</v>
      </c>
      <c r="U1348" s="54">
        <v>152703</v>
      </c>
      <c r="V1348" s="20">
        <v>160318</v>
      </c>
      <c r="W1348" s="20">
        <v>139454</v>
      </c>
      <c r="X1348" s="20">
        <v>0</v>
      </c>
      <c r="Y1348" s="21">
        <v>0</v>
      </c>
      <c r="Z1348" s="20">
        <v>1089222</v>
      </c>
      <c r="AA1348" s="21">
        <v>97056</v>
      </c>
      <c r="AB1348" s="32">
        <v>702016</v>
      </c>
      <c r="AC1348" s="20">
        <v>3562470</v>
      </c>
      <c r="AD1348" s="20">
        <v>1948824</v>
      </c>
      <c r="AE1348" s="20">
        <v>2804100</v>
      </c>
      <c r="AF1348" s="20">
        <v>1889413</v>
      </c>
      <c r="AG1348" s="20">
        <v>850155</v>
      </c>
      <c r="AH1348" s="20">
        <v>284026</v>
      </c>
      <c r="AI1348" s="21">
        <v>231778</v>
      </c>
      <c r="AJ1348" s="25">
        <v>189935</v>
      </c>
      <c r="AK1348" s="25">
        <v>262139</v>
      </c>
      <c r="AL1348" s="25">
        <v>80180</v>
      </c>
      <c r="AM1348" s="22">
        <v>133198</v>
      </c>
      <c r="AN1348" s="20">
        <v>1660623</v>
      </c>
      <c r="AO1348" s="20">
        <v>119794</v>
      </c>
      <c r="AP1348" s="54">
        <v>21245546</v>
      </c>
      <c r="AQ1348" s="25">
        <v>396190</v>
      </c>
      <c r="AR1348" s="25">
        <v>390198</v>
      </c>
      <c r="AS1348" s="54">
        <v>275042</v>
      </c>
      <c r="AT1348" s="54">
        <v>108973</v>
      </c>
      <c r="AU1348" s="54">
        <v>229956</v>
      </c>
      <c r="AV1348" s="54">
        <v>898953</v>
      </c>
      <c r="AW1348" s="25">
        <f t="shared" si="80"/>
        <v>2299312</v>
      </c>
      <c r="AX1348" s="165">
        <v>5717974</v>
      </c>
      <c r="AY1348" s="98">
        <f t="shared" si="81"/>
        <v>29262832</v>
      </c>
      <c r="AZ1348" s="73"/>
      <c r="BA1348" s="20">
        <v>2413209</v>
      </c>
      <c r="BB1348" s="20">
        <v>478134</v>
      </c>
      <c r="BC1348" s="19">
        <v>2891343</v>
      </c>
      <c r="BD1348" s="19">
        <f t="shared" si="82"/>
        <v>32154175</v>
      </c>
      <c r="BF1348" s="20">
        <v>3280850</v>
      </c>
      <c r="BG1348" s="21">
        <f t="shared" si="83"/>
        <v>28873325</v>
      </c>
      <c r="BI1348" s="73"/>
      <c r="BJ1348" s="73"/>
      <c r="BK1348" s="73"/>
      <c r="BL1348" s="73"/>
      <c r="BM1348" s="73"/>
      <c r="BN1348" s="73"/>
      <c r="BO1348" s="73"/>
    </row>
    <row r="1349" spans="1:67" ht="22.5" customHeight="1" x14ac:dyDescent="0.2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961974</v>
      </c>
      <c r="G1349" s="20">
        <v>157883</v>
      </c>
      <c r="H1349" s="20">
        <v>103140</v>
      </c>
      <c r="I1349" s="20">
        <v>0</v>
      </c>
      <c r="J1349" s="20">
        <v>25465</v>
      </c>
      <c r="K1349" s="20">
        <v>24184</v>
      </c>
      <c r="L1349" s="20">
        <v>20019</v>
      </c>
      <c r="M1349" s="20">
        <v>62295</v>
      </c>
      <c r="N1349" s="20">
        <v>32881</v>
      </c>
      <c r="O1349" s="20">
        <v>110556</v>
      </c>
      <c r="P1349" s="20">
        <v>432220</v>
      </c>
      <c r="Q1349" s="20">
        <v>109029</v>
      </c>
      <c r="R1349" s="20">
        <v>144625</v>
      </c>
      <c r="S1349" s="20">
        <v>156864</v>
      </c>
      <c r="T1349" s="21">
        <v>141206</v>
      </c>
      <c r="U1349" s="54">
        <v>63323</v>
      </c>
      <c r="V1349" s="20">
        <v>74514</v>
      </c>
      <c r="W1349" s="20">
        <v>68264</v>
      </c>
      <c r="X1349" s="20">
        <v>0</v>
      </c>
      <c r="Y1349" s="21">
        <v>0</v>
      </c>
      <c r="Z1349" s="20">
        <v>2613009</v>
      </c>
      <c r="AA1349" s="21">
        <v>18198</v>
      </c>
      <c r="AB1349" s="32">
        <v>393363</v>
      </c>
      <c r="AC1349" s="20">
        <v>1627820</v>
      </c>
      <c r="AD1349" s="20">
        <v>949593</v>
      </c>
      <c r="AE1349" s="20">
        <v>1577439</v>
      </c>
      <c r="AF1349" s="20">
        <v>849266</v>
      </c>
      <c r="AG1349" s="20">
        <v>314905</v>
      </c>
      <c r="AH1349" s="20">
        <v>108620</v>
      </c>
      <c r="AI1349" s="21">
        <v>33684</v>
      </c>
      <c r="AJ1349" s="25">
        <v>93811</v>
      </c>
      <c r="AK1349" s="25">
        <v>119370</v>
      </c>
      <c r="AL1349" s="25">
        <v>37553</v>
      </c>
      <c r="AM1349" s="22">
        <v>65277</v>
      </c>
      <c r="AN1349" s="20">
        <v>515336</v>
      </c>
      <c r="AO1349" s="20">
        <v>47349</v>
      </c>
      <c r="AP1349" s="54">
        <v>12053035</v>
      </c>
      <c r="AQ1349" s="25">
        <v>203129</v>
      </c>
      <c r="AR1349" s="25">
        <v>201552</v>
      </c>
      <c r="AS1349" s="54">
        <v>155973</v>
      </c>
      <c r="AT1349" s="54">
        <v>59322</v>
      </c>
      <c r="AU1349" s="54">
        <v>91028</v>
      </c>
      <c r="AV1349" s="54">
        <v>346594</v>
      </c>
      <c r="AW1349" s="25">
        <f t="shared" si="80"/>
        <v>1057598</v>
      </c>
      <c r="AX1349" s="165">
        <v>2168294</v>
      </c>
      <c r="AY1349" s="98">
        <f t="shared" si="81"/>
        <v>15278927</v>
      </c>
      <c r="AZ1349" s="73"/>
      <c r="BA1349" s="20">
        <v>1252499</v>
      </c>
      <c r="BB1349" s="20">
        <v>127464</v>
      </c>
      <c r="BC1349" s="19">
        <v>1379963</v>
      </c>
      <c r="BD1349" s="19">
        <f t="shared" si="82"/>
        <v>16658890</v>
      </c>
      <c r="BF1349" s="20">
        <v>1264943</v>
      </c>
      <c r="BG1349" s="21">
        <f t="shared" si="83"/>
        <v>15393947</v>
      </c>
      <c r="BI1349" s="73"/>
      <c r="BJ1349" s="73"/>
      <c r="BK1349" s="73"/>
      <c r="BL1349" s="73"/>
      <c r="BM1349" s="73"/>
      <c r="BN1349" s="73"/>
      <c r="BO1349" s="73"/>
    </row>
    <row r="1350" spans="1:67" ht="22.5" customHeight="1" x14ac:dyDescent="0.2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365964</v>
      </c>
      <c r="G1350" s="20">
        <v>143543</v>
      </c>
      <c r="H1350" s="20">
        <v>96455</v>
      </c>
      <c r="I1350" s="20">
        <v>451</v>
      </c>
      <c r="J1350" s="20">
        <v>50331</v>
      </c>
      <c r="K1350" s="20">
        <v>88403</v>
      </c>
      <c r="L1350" s="20">
        <v>104637</v>
      </c>
      <c r="M1350" s="20">
        <v>6046</v>
      </c>
      <c r="N1350" s="20">
        <v>7909</v>
      </c>
      <c r="O1350" s="20">
        <v>0</v>
      </c>
      <c r="P1350" s="20">
        <v>170047</v>
      </c>
      <c r="Q1350" s="20">
        <v>35157</v>
      </c>
      <c r="R1350" s="20">
        <v>41741</v>
      </c>
      <c r="S1350" s="20">
        <v>48336</v>
      </c>
      <c r="T1350" s="21">
        <v>111879</v>
      </c>
      <c r="U1350" s="54">
        <v>61589</v>
      </c>
      <c r="V1350" s="20">
        <v>22580</v>
      </c>
      <c r="W1350" s="20">
        <v>41934</v>
      </c>
      <c r="X1350" s="20">
        <v>0</v>
      </c>
      <c r="Y1350" s="21">
        <v>0</v>
      </c>
      <c r="Z1350" s="20">
        <v>164916</v>
      </c>
      <c r="AA1350" s="21">
        <v>0</v>
      </c>
      <c r="AB1350" s="32">
        <v>131143</v>
      </c>
      <c r="AC1350" s="20">
        <v>460672</v>
      </c>
      <c r="AD1350" s="20">
        <v>1186353</v>
      </c>
      <c r="AE1350" s="20">
        <v>876763</v>
      </c>
      <c r="AF1350" s="20">
        <v>460598</v>
      </c>
      <c r="AG1350" s="20">
        <v>86903</v>
      </c>
      <c r="AH1350" s="20">
        <v>165463</v>
      </c>
      <c r="AI1350" s="21">
        <v>38897</v>
      </c>
      <c r="AJ1350" s="25">
        <v>39978</v>
      </c>
      <c r="AK1350" s="25">
        <v>67762</v>
      </c>
      <c r="AL1350" s="25">
        <v>32046</v>
      </c>
      <c r="AM1350" s="22">
        <v>32883</v>
      </c>
      <c r="AN1350" s="20">
        <v>903194</v>
      </c>
      <c r="AO1350" s="20">
        <v>25500</v>
      </c>
      <c r="AP1350" s="54">
        <v>6070073</v>
      </c>
      <c r="AQ1350" s="25">
        <v>79434</v>
      </c>
      <c r="AR1350" s="25">
        <v>183892</v>
      </c>
      <c r="AS1350" s="54">
        <v>141307</v>
      </c>
      <c r="AT1350" s="54">
        <v>61985</v>
      </c>
      <c r="AU1350" s="54">
        <v>119189</v>
      </c>
      <c r="AV1350" s="54">
        <v>79507</v>
      </c>
      <c r="AW1350" s="25">
        <f t="shared" si="80"/>
        <v>665314</v>
      </c>
      <c r="AX1350" s="165">
        <v>1469092</v>
      </c>
      <c r="AY1350" s="98">
        <f t="shared" si="81"/>
        <v>8204479</v>
      </c>
      <c r="AZ1350" s="73"/>
      <c r="BA1350" s="20">
        <v>476957</v>
      </c>
      <c r="BB1350" s="20">
        <v>139976</v>
      </c>
      <c r="BC1350" s="19">
        <v>616933</v>
      </c>
      <c r="BD1350" s="19">
        <f t="shared" si="82"/>
        <v>8821412</v>
      </c>
      <c r="BF1350" s="20">
        <v>290173</v>
      </c>
      <c r="BG1350" s="21">
        <f t="shared" si="83"/>
        <v>8531239</v>
      </c>
      <c r="BI1350" s="73"/>
      <c r="BJ1350" s="73"/>
      <c r="BK1350" s="73"/>
      <c r="BL1350" s="73"/>
      <c r="BM1350" s="73"/>
      <c r="BN1350" s="73"/>
      <c r="BO1350" s="73"/>
    </row>
    <row r="1351" spans="1:67" ht="22.5" customHeight="1" x14ac:dyDescent="0.2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253106</v>
      </c>
      <c r="G1351" s="20">
        <v>17280</v>
      </c>
      <c r="H1351" s="20">
        <v>13752</v>
      </c>
      <c r="I1351" s="20">
        <v>0</v>
      </c>
      <c r="J1351" s="20">
        <v>1991</v>
      </c>
      <c r="K1351" s="20">
        <v>0</v>
      </c>
      <c r="L1351" s="20">
        <v>0</v>
      </c>
      <c r="M1351" s="20">
        <v>6247</v>
      </c>
      <c r="N1351" s="20">
        <v>3223</v>
      </c>
      <c r="O1351" s="20">
        <v>11692</v>
      </c>
      <c r="P1351" s="20">
        <v>26781</v>
      </c>
      <c r="Q1351" s="20">
        <v>19680</v>
      </c>
      <c r="R1351" s="20">
        <v>18824</v>
      </c>
      <c r="S1351" s="20">
        <v>24624</v>
      </c>
      <c r="T1351" s="21">
        <v>10862</v>
      </c>
      <c r="U1351" s="54">
        <v>7783</v>
      </c>
      <c r="V1351" s="20">
        <v>21451</v>
      </c>
      <c r="W1351" s="20">
        <v>9752</v>
      </c>
      <c r="X1351" s="20">
        <v>0</v>
      </c>
      <c r="Y1351" s="21">
        <v>0</v>
      </c>
      <c r="Z1351" s="20">
        <v>59420</v>
      </c>
      <c r="AA1351" s="21">
        <v>34374</v>
      </c>
      <c r="AB1351" s="32">
        <v>0</v>
      </c>
      <c r="AC1351" s="20">
        <v>268714</v>
      </c>
      <c r="AD1351" s="20">
        <v>119480</v>
      </c>
      <c r="AE1351" s="20">
        <v>167132</v>
      </c>
      <c r="AF1351" s="20">
        <v>69483</v>
      </c>
      <c r="AG1351" s="20">
        <v>42911</v>
      </c>
      <c r="AH1351" s="20">
        <v>5347</v>
      </c>
      <c r="AI1351" s="21">
        <v>4812</v>
      </c>
      <c r="AJ1351" s="25">
        <v>23869</v>
      </c>
      <c r="AK1351" s="25">
        <v>30209</v>
      </c>
      <c r="AL1351" s="25">
        <v>4307</v>
      </c>
      <c r="AM1351" s="22">
        <v>13635</v>
      </c>
      <c r="AN1351" s="20">
        <v>43365</v>
      </c>
      <c r="AO1351" s="20">
        <v>2862</v>
      </c>
      <c r="AP1351" s="54">
        <v>1336968</v>
      </c>
      <c r="AQ1351" s="25">
        <v>51493</v>
      </c>
      <c r="AR1351" s="25">
        <v>86482</v>
      </c>
      <c r="AS1351" s="54">
        <v>32744</v>
      </c>
      <c r="AT1351" s="54">
        <v>19661</v>
      </c>
      <c r="AU1351" s="54">
        <v>24659</v>
      </c>
      <c r="AV1351" s="54">
        <v>57039</v>
      </c>
      <c r="AW1351" s="25">
        <f t="shared" ref="AW1351:AW1414" si="84">SUM(AQ1351:AV1351)</f>
        <v>272078</v>
      </c>
      <c r="AX1351" s="165">
        <v>254526</v>
      </c>
      <c r="AY1351" s="98">
        <f t="shared" ref="AY1351:AY1414" si="85">SUM(AP1351,AW1351:AX1351)</f>
        <v>1863572</v>
      </c>
      <c r="AZ1351" s="73"/>
      <c r="BA1351" s="20">
        <v>319960</v>
      </c>
      <c r="BB1351" s="20">
        <v>9093</v>
      </c>
      <c r="BC1351" s="19">
        <v>329053</v>
      </c>
      <c r="BD1351" s="19">
        <f t="shared" ref="BD1351:BD1414" si="86">AY1351+BC1351</f>
        <v>2192625</v>
      </c>
      <c r="BF1351" s="20">
        <v>208173</v>
      </c>
      <c r="BG1351" s="21">
        <f t="shared" ref="BG1351:BG1414" si="87">BD1351-BF1351</f>
        <v>1984452</v>
      </c>
      <c r="BI1351" s="73"/>
      <c r="BJ1351" s="73"/>
      <c r="BK1351" s="73"/>
      <c r="BL1351" s="73"/>
      <c r="BM1351" s="73"/>
      <c r="BN1351" s="73"/>
      <c r="BO1351" s="73"/>
    </row>
    <row r="1352" spans="1:67" ht="22.5" customHeight="1" x14ac:dyDescent="0.2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83222</v>
      </c>
      <c r="G1352" s="20">
        <v>25454</v>
      </c>
      <c r="H1352" s="20">
        <v>28077</v>
      </c>
      <c r="I1352" s="20">
        <v>310</v>
      </c>
      <c r="J1352" s="20">
        <v>2769</v>
      </c>
      <c r="K1352" s="20">
        <v>39749</v>
      </c>
      <c r="L1352" s="20">
        <v>30433</v>
      </c>
      <c r="M1352" s="20">
        <v>0</v>
      </c>
      <c r="N1352" s="20">
        <v>1251</v>
      </c>
      <c r="O1352" s="20">
        <v>0</v>
      </c>
      <c r="P1352" s="20">
        <v>5841</v>
      </c>
      <c r="Q1352" s="20">
        <v>13302</v>
      </c>
      <c r="R1352" s="20">
        <v>9034</v>
      </c>
      <c r="S1352" s="20">
        <v>10944</v>
      </c>
      <c r="T1352" s="21">
        <v>21724</v>
      </c>
      <c r="U1352" s="54">
        <v>6980</v>
      </c>
      <c r="V1352" s="20">
        <v>4516</v>
      </c>
      <c r="W1352" s="20">
        <v>9752</v>
      </c>
      <c r="X1352" s="20">
        <v>0</v>
      </c>
      <c r="Y1352" s="21">
        <v>0</v>
      </c>
      <c r="Z1352" s="20">
        <v>38355</v>
      </c>
      <c r="AA1352" s="21">
        <v>0</v>
      </c>
      <c r="AB1352" s="32">
        <v>0</v>
      </c>
      <c r="AC1352" s="20">
        <v>89562</v>
      </c>
      <c r="AD1352" s="20">
        <v>173970</v>
      </c>
      <c r="AE1352" s="20">
        <v>172123</v>
      </c>
      <c r="AF1352" s="20">
        <v>80932</v>
      </c>
      <c r="AG1352" s="20">
        <v>14466</v>
      </c>
      <c r="AH1352" s="20">
        <v>20917</v>
      </c>
      <c r="AI1352" s="21">
        <v>12030</v>
      </c>
      <c r="AJ1352" s="25">
        <v>11611</v>
      </c>
      <c r="AK1352" s="25">
        <v>29890</v>
      </c>
      <c r="AL1352" s="25">
        <v>7601</v>
      </c>
      <c r="AM1352" s="22">
        <v>10902</v>
      </c>
      <c r="AN1352" s="20">
        <v>210872</v>
      </c>
      <c r="AO1352" s="20">
        <v>5786</v>
      </c>
      <c r="AP1352" s="54">
        <v>1172375</v>
      </c>
      <c r="AQ1352" s="25">
        <v>50387</v>
      </c>
      <c r="AR1352" s="25">
        <v>152347</v>
      </c>
      <c r="AS1352" s="54">
        <v>51217</v>
      </c>
      <c r="AT1352" s="54">
        <v>53173</v>
      </c>
      <c r="AU1352" s="54">
        <v>43161</v>
      </c>
      <c r="AV1352" s="54">
        <v>16368</v>
      </c>
      <c r="AW1352" s="25">
        <f t="shared" si="84"/>
        <v>366653</v>
      </c>
      <c r="AX1352" s="165">
        <v>234428</v>
      </c>
      <c r="AY1352" s="98">
        <f t="shared" si="85"/>
        <v>1773456</v>
      </c>
      <c r="AZ1352" s="73"/>
      <c r="BA1352" s="20">
        <v>192717</v>
      </c>
      <c r="BB1352" s="20">
        <v>30425</v>
      </c>
      <c r="BC1352" s="19">
        <v>223142</v>
      </c>
      <c r="BD1352" s="19">
        <f t="shared" si="86"/>
        <v>1996598</v>
      </c>
      <c r="BF1352" s="20">
        <v>59737</v>
      </c>
      <c r="BG1352" s="21">
        <f t="shared" si="87"/>
        <v>1936861</v>
      </c>
      <c r="BI1352" s="73"/>
      <c r="BJ1352" s="73"/>
      <c r="BK1352" s="73"/>
      <c r="BL1352" s="73"/>
      <c r="BM1352" s="73"/>
      <c r="BN1352" s="73"/>
      <c r="BO1352" s="73"/>
    </row>
    <row r="1353" spans="1:67" ht="22.5" customHeight="1" x14ac:dyDescent="0.2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272423</v>
      </c>
      <c r="G1353" s="20">
        <v>64243</v>
      </c>
      <c r="H1353" s="20">
        <v>40110</v>
      </c>
      <c r="I1353" s="20">
        <v>0</v>
      </c>
      <c r="J1353" s="20">
        <v>11331</v>
      </c>
      <c r="K1353" s="20">
        <v>7538</v>
      </c>
      <c r="L1353" s="20">
        <v>7535</v>
      </c>
      <c r="M1353" s="20">
        <v>15225</v>
      </c>
      <c r="N1353" s="20">
        <v>8415</v>
      </c>
      <c r="O1353" s="20">
        <v>777</v>
      </c>
      <c r="P1353" s="20">
        <v>174369</v>
      </c>
      <c r="Q1353" s="20">
        <v>30249</v>
      </c>
      <c r="R1353" s="20">
        <v>45346</v>
      </c>
      <c r="S1353" s="20">
        <v>47424</v>
      </c>
      <c r="T1353" s="21">
        <v>43448</v>
      </c>
      <c r="U1353" s="54">
        <v>15524</v>
      </c>
      <c r="V1353" s="20">
        <v>16935</v>
      </c>
      <c r="W1353" s="20">
        <v>9752</v>
      </c>
      <c r="X1353" s="20">
        <v>0</v>
      </c>
      <c r="Y1353" s="21">
        <v>0</v>
      </c>
      <c r="Z1353" s="20">
        <v>156449</v>
      </c>
      <c r="AA1353" s="21">
        <v>0</v>
      </c>
      <c r="AB1353" s="32">
        <v>0</v>
      </c>
      <c r="AC1353" s="20">
        <v>383336</v>
      </c>
      <c r="AD1353" s="20">
        <v>243886</v>
      </c>
      <c r="AE1353" s="20">
        <v>416031</v>
      </c>
      <c r="AF1353" s="20">
        <v>222258</v>
      </c>
      <c r="AG1353" s="20">
        <v>81702</v>
      </c>
      <c r="AH1353" s="20">
        <v>87422</v>
      </c>
      <c r="AI1353" s="21">
        <v>14436</v>
      </c>
      <c r="AJ1353" s="25">
        <v>39438</v>
      </c>
      <c r="AK1353" s="25">
        <v>49914</v>
      </c>
      <c r="AL1353" s="25">
        <v>12301</v>
      </c>
      <c r="AM1353" s="22">
        <v>25161</v>
      </c>
      <c r="AN1353" s="20">
        <v>84271</v>
      </c>
      <c r="AO1353" s="20">
        <v>11272</v>
      </c>
      <c r="AP1353" s="54">
        <v>2638521</v>
      </c>
      <c r="AQ1353" s="25">
        <v>45740</v>
      </c>
      <c r="AR1353" s="25">
        <v>117317</v>
      </c>
      <c r="AS1353" s="54">
        <v>91287</v>
      </c>
      <c r="AT1353" s="54">
        <v>34929</v>
      </c>
      <c r="AU1353" s="54">
        <v>55308</v>
      </c>
      <c r="AV1353" s="54">
        <v>61292</v>
      </c>
      <c r="AW1353" s="25">
        <f t="shared" si="84"/>
        <v>405873</v>
      </c>
      <c r="AX1353" s="165">
        <v>323329</v>
      </c>
      <c r="AY1353" s="98">
        <f t="shared" si="85"/>
        <v>3367723</v>
      </c>
      <c r="AZ1353" s="73"/>
      <c r="BA1353" s="20">
        <v>472701</v>
      </c>
      <c r="BB1353" s="20">
        <v>51095</v>
      </c>
      <c r="BC1353" s="19">
        <v>523796</v>
      </c>
      <c r="BD1353" s="19">
        <f t="shared" si="86"/>
        <v>3891519</v>
      </c>
      <c r="BF1353" s="20">
        <v>223694</v>
      </c>
      <c r="BG1353" s="21">
        <f t="shared" si="87"/>
        <v>3667825</v>
      </c>
      <c r="BI1353" s="73"/>
      <c r="BJ1353" s="73"/>
      <c r="BK1353" s="73"/>
      <c r="BL1353" s="73"/>
      <c r="BM1353" s="73"/>
      <c r="BN1353" s="73"/>
      <c r="BO1353" s="73"/>
    </row>
    <row r="1354" spans="1:67" ht="22.5" customHeight="1" x14ac:dyDescent="0.2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241570</v>
      </c>
      <c r="G1354" s="20">
        <v>39794</v>
      </c>
      <c r="H1354" s="20">
        <v>30369</v>
      </c>
      <c r="I1354" s="20">
        <v>2735</v>
      </c>
      <c r="J1354" s="20">
        <v>12583</v>
      </c>
      <c r="K1354" s="20">
        <v>15504</v>
      </c>
      <c r="L1354" s="20">
        <v>28014</v>
      </c>
      <c r="M1354" s="20">
        <v>12721</v>
      </c>
      <c r="N1354" s="20">
        <v>6366</v>
      </c>
      <c r="O1354" s="20">
        <v>148</v>
      </c>
      <c r="P1354" s="20">
        <v>191381</v>
      </c>
      <c r="Q1354" s="20">
        <v>27156</v>
      </c>
      <c r="R1354" s="20">
        <v>20203</v>
      </c>
      <c r="S1354" s="20">
        <v>22800</v>
      </c>
      <c r="T1354" s="21">
        <v>21724</v>
      </c>
      <c r="U1354" s="54">
        <v>9306</v>
      </c>
      <c r="V1354" s="20">
        <v>12419</v>
      </c>
      <c r="W1354" s="20">
        <v>9752</v>
      </c>
      <c r="X1354" s="20">
        <v>0</v>
      </c>
      <c r="Y1354" s="21">
        <v>0</v>
      </c>
      <c r="Z1354" s="20">
        <v>116120</v>
      </c>
      <c r="AA1354" s="21">
        <v>14828</v>
      </c>
      <c r="AB1354" s="32">
        <v>0</v>
      </c>
      <c r="AC1354" s="20">
        <v>314226</v>
      </c>
      <c r="AD1354" s="20">
        <v>227261</v>
      </c>
      <c r="AE1354" s="20">
        <v>388359</v>
      </c>
      <c r="AF1354" s="20">
        <v>241923</v>
      </c>
      <c r="AG1354" s="20">
        <v>65023</v>
      </c>
      <c r="AH1354" s="20">
        <v>60689</v>
      </c>
      <c r="AI1354" s="21">
        <v>8822</v>
      </c>
      <c r="AJ1354" s="25">
        <v>34914</v>
      </c>
      <c r="AK1354" s="25">
        <v>43083</v>
      </c>
      <c r="AL1354" s="25">
        <v>11127</v>
      </c>
      <c r="AM1354" s="22">
        <v>21263</v>
      </c>
      <c r="AN1354" s="20">
        <v>87480</v>
      </c>
      <c r="AO1354" s="20">
        <v>8037</v>
      </c>
      <c r="AP1354" s="54">
        <v>2347700</v>
      </c>
      <c r="AQ1354" s="25">
        <v>49312</v>
      </c>
      <c r="AR1354" s="25">
        <v>107001</v>
      </c>
      <c r="AS1354" s="54">
        <v>81383</v>
      </c>
      <c r="AT1354" s="54">
        <v>41966</v>
      </c>
      <c r="AU1354" s="54">
        <v>57635</v>
      </c>
      <c r="AV1354" s="54">
        <v>48780</v>
      </c>
      <c r="AW1354" s="25">
        <f t="shared" si="84"/>
        <v>386077</v>
      </c>
      <c r="AX1354" s="165">
        <v>274954</v>
      </c>
      <c r="AY1354" s="98">
        <f t="shared" si="85"/>
        <v>3008731</v>
      </c>
      <c r="AZ1354" s="73"/>
      <c r="BA1354" s="20">
        <v>435556</v>
      </c>
      <c r="BB1354" s="20">
        <v>34003</v>
      </c>
      <c r="BC1354" s="19">
        <v>469559</v>
      </c>
      <c r="BD1354" s="19">
        <f t="shared" si="86"/>
        <v>3478290</v>
      </c>
      <c r="BF1354" s="20">
        <v>178031</v>
      </c>
      <c r="BG1354" s="21">
        <f t="shared" si="87"/>
        <v>3300259</v>
      </c>
      <c r="BI1354" s="73"/>
      <c r="BJ1354" s="73"/>
      <c r="BK1354" s="73"/>
      <c r="BL1354" s="73"/>
      <c r="BM1354" s="73"/>
      <c r="BN1354" s="73"/>
      <c r="BO1354" s="73"/>
    </row>
    <row r="1355" spans="1:67" ht="22.5" customHeight="1" x14ac:dyDescent="0.2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118895</v>
      </c>
      <c r="G1355" s="20">
        <v>44311</v>
      </c>
      <c r="H1355" s="20">
        <v>25212</v>
      </c>
      <c r="I1355" s="20">
        <v>0</v>
      </c>
      <c r="J1355" s="20">
        <v>0</v>
      </c>
      <c r="K1355" s="20">
        <v>21583</v>
      </c>
      <c r="L1355" s="20">
        <v>14647</v>
      </c>
      <c r="M1355" s="20">
        <v>0</v>
      </c>
      <c r="N1355" s="20">
        <v>1633</v>
      </c>
      <c r="O1355" s="20">
        <v>0</v>
      </c>
      <c r="P1355" s="20">
        <v>29092</v>
      </c>
      <c r="Q1355" s="20">
        <v>12528</v>
      </c>
      <c r="R1355" s="20">
        <v>5251</v>
      </c>
      <c r="S1355" s="20">
        <v>11856</v>
      </c>
      <c r="T1355" s="21">
        <v>21724</v>
      </c>
      <c r="U1355" s="54">
        <v>14636</v>
      </c>
      <c r="V1355" s="20">
        <v>9032</v>
      </c>
      <c r="W1355" s="20">
        <v>9752</v>
      </c>
      <c r="X1355" s="20">
        <v>0</v>
      </c>
      <c r="Y1355" s="21">
        <v>0</v>
      </c>
      <c r="Z1355" s="20">
        <v>58118</v>
      </c>
      <c r="AA1355" s="21">
        <v>0</v>
      </c>
      <c r="AB1355" s="32">
        <v>0</v>
      </c>
      <c r="AC1355" s="20">
        <v>140788</v>
      </c>
      <c r="AD1355" s="20">
        <v>111820</v>
      </c>
      <c r="AE1355" s="20">
        <v>254845</v>
      </c>
      <c r="AF1355" s="20">
        <v>84865</v>
      </c>
      <c r="AG1355" s="20">
        <v>22732</v>
      </c>
      <c r="AH1355" s="20">
        <v>50652</v>
      </c>
      <c r="AI1355" s="21">
        <v>44511</v>
      </c>
      <c r="AJ1355" s="25">
        <v>15154</v>
      </c>
      <c r="AK1355" s="25">
        <v>31312</v>
      </c>
      <c r="AL1355" s="25">
        <v>5744</v>
      </c>
      <c r="AM1355" s="22">
        <v>11250</v>
      </c>
      <c r="AN1355" s="20">
        <v>119397</v>
      </c>
      <c r="AO1355" s="20">
        <v>16530</v>
      </c>
      <c r="AP1355" s="54">
        <v>1307870</v>
      </c>
      <c r="AQ1355" s="25">
        <v>44455</v>
      </c>
      <c r="AR1355" s="25">
        <v>117178</v>
      </c>
      <c r="AS1355" s="54">
        <v>60103</v>
      </c>
      <c r="AT1355" s="54">
        <v>62750</v>
      </c>
      <c r="AU1355" s="54">
        <v>48363</v>
      </c>
      <c r="AV1355" s="54">
        <v>19300</v>
      </c>
      <c r="AW1355" s="25">
        <f t="shared" si="84"/>
        <v>352149</v>
      </c>
      <c r="AX1355" s="165">
        <v>228722</v>
      </c>
      <c r="AY1355" s="98">
        <f t="shared" si="85"/>
        <v>1888741</v>
      </c>
      <c r="AZ1355" s="73"/>
      <c r="BA1355" s="20">
        <v>227582</v>
      </c>
      <c r="BB1355" s="20">
        <v>78853</v>
      </c>
      <c r="BC1355" s="19">
        <v>306435</v>
      </c>
      <c r="BD1355" s="19">
        <f t="shared" si="86"/>
        <v>2195176</v>
      </c>
      <c r="BF1355" s="20">
        <v>70438</v>
      </c>
      <c r="BG1355" s="21">
        <f t="shared" si="87"/>
        <v>2124738</v>
      </c>
      <c r="BI1355" s="73"/>
      <c r="BJ1355" s="73"/>
      <c r="BK1355" s="73"/>
      <c r="BL1355" s="73"/>
      <c r="BM1355" s="73"/>
      <c r="BN1355" s="73"/>
      <c r="BO1355" s="73"/>
    </row>
    <row r="1356" spans="1:67" ht="22.5" customHeight="1" x14ac:dyDescent="0.2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2701682</v>
      </c>
      <c r="G1356" s="20">
        <v>514949</v>
      </c>
      <c r="H1356" s="20">
        <v>926350</v>
      </c>
      <c r="I1356" s="20">
        <v>0</v>
      </c>
      <c r="J1356" s="20">
        <v>5493</v>
      </c>
      <c r="K1356" s="20">
        <v>0</v>
      </c>
      <c r="L1356" s="20">
        <v>0</v>
      </c>
      <c r="M1356" s="20">
        <v>278076</v>
      </c>
      <c r="N1356" s="20">
        <v>156594</v>
      </c>
      <c r="O1356" s="20">
        <v>81918</v>
      </c>
      <c r="P1356" s="20">
        <v>886009</v>
      </c>
      <c r="Q1356" s="20">
        <v>378924</v>
      </c>
      <c r="R1356" s="20">
        <v>517090</v>
      </c>
      <c r="S1356" s="20">
        <v>554496</v>
      </c>
      <c r="T1356" s="21">
        <v>325860</v>
      </c>
      <c r="U1356" s="54">
        <v>232946</v>
      </c>
      <c r="V1356" s="20">
        <v>273218</v>
      </c>
      <c r="W1356" s="20">
        <v>146280</v>
      </c>
      <c r="X1356" s="20">
        <v>447072</v>
      </c>
      <c r="Y1356" s="21">
        <v>72180</v>
      </c>
      <c r="Z1356" s="20">
        <v>1232734</v>
      </c>
      <c r="AA1356" s="21">
        <v>624124</v>
      </c>
      <c r="AB1356" s="32">
        <v>3141322</v>
      </c>
      <c r="AC1356" s="20">
        <v>8212021</v>
      </c>
      <c r="AD1356" s="20">
        <v>3062281</v>
      </c>
      <c r="AE1356" s="20">
        <v>5117815</v>
      </c>
      <c r="AF1356" s="20">
        <v>2981826</v>
      </c>
      <c r="AG1356" s="20">
        <v>1548705</v>
      </c>
      <c r="AH1356" s="20">
        <v>286934</v>
      </c>
      <c r="AI1356" s="21">
        <v>113483</v>
      </c>
      <c r="AJ1356" s="25">
        <v>330441</v>
      </c>
      <c r="AK1356" s="25">
        <v>339563</v>
      </c>
      <c r="AL1356" s="25">
        <v>113755</v>
      </c>
      <c r="AM1356" s="22">
        <v>213345</v>
      </c>
      <c r="AN1356" s="20">
        <v>1089909</v>
      </c>
      <c r="AO1356" s="20">
        <v>114454</v>
      </c>
      <c r="AP1356" s="54">
        <v>37021849</v>
      </c>
      <c r="AQ1356" s="25">
        <v>530576</v>
      </c>
      <c r="AR1356" s="25">
        <v>612639</v>
      </c>
      <c r="AS1356" s="54">
        <v>311505</v>
      </c>
      <c r="AT1356" s="54">
        <v>171850</v>
      </c>
      <c r="AU1356" s="54">
        <v>287871</v>
      </c>
      <c r="AV1356" s="54">
        <v>1362935</v>
      </c>
      <c r="AW1356" s="25">
        <f t="shared" si="84"/>
        <v>3277376</v>
      </c>
      <c r="AX1356" s="165">
        <v>4233330</v>
      </c>
      <c r="AY1356" s="98">
        <f t="shared" si="85"/>
        <v>44532555</v>
      </c>
      <c r="AZ1356" s="73"/>
      <c r="BA1356" s="20">
        <v>3979778</v>
      </c>
      <c r="BB1356" s="20">
        <v>221610</v>
      </c>
      <c r="BC1356" s="19">
        <v>4201388</v>
      </c>
      <c r="BD1356" s="19">
        <f t="shared" si="86"/>
        <v>48733943</v>
      </c>
      <c r="BF1356" s="20">
        <v>4974216</v>
      </c>
      <c r="BG1356" s="21">
        <f t="shared" si="87"/>
        <v>43759727</v>
      </c>
      <c r="BI1356" s="73"/>
      <c r="BJ1356" s="73"/>
      <c r="BK1356" s="73"/>
      <c r="BL1356" s="73"/>
      <c r="BM1356" s="73"/>
      <c r="BN1356" s="73"/>
      <c r="BO1356" s="73"/>
    </row>
    <row r="1357" spans="1:67" ht="22.5" customHeight="1" x14ac:dyDescent="0.2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718240</v>
      </c>
      <c r="G1357" s="20">
        <v>214096</v>
      </c>
      <c r="H1357" s="20">
        <v>167507</v>
      </c>
      <c r="I1357" s="20">
        <v>1043</v>
      </c>
      <c r="J1357" s="20">
        <v>0</v>
      </c>
      <c r="K1357" s="20">
        <v>20747</v>
      </c>
      <c r="L1357" s="20">
        <v>32540</v>
      </c>
      <c r="M1357" s="20">
        <v>57062</v>
      </c>
      <c r="N1357" s="20">
        <v>29541</v>
      </c>
      <c r="O1357" s="20">
        <v>13320</v>
      </c>
      <c r="P1357" s="20">
        <v>238695</v>
      </c>
      <c r="Q1357" s="20">
        <v>89035</v>
      </c>
      <c r="R1357" s="20">
        <v>124556</v>
      </c>
      <c r="S1357" s="20">
        <v>137712</v>
      </c>
      <c r="T1357" s="21">
        <v>147723</v>
      </c>
      <c r="U1357" s="54">
        <v>57020</v>
      </c>
      <c r="V1357" s="20">
        <v>76772</v>
      </c>
      <c r="W1357" s="20">
        <v>58512</v>
      </c>
      <c r="X1357" s="20">
        <v>0</v>
      </c>
      <c r="Y1357" s="21">
        <v>0</v>
      </c>
      <c r="Z1357" s="20">
        <v>334166</v>
      </c>
      <c r="AA1357" s="21">
        <v>347110</v>
      </c>
      <c r="AB1357" s="32">
        <v>424237</v>
      </c>
      <c r="AC1357" s="20">
        <v>1466471</v>
      </c>
      <c r="AD1357" s="20">
        <v>597343</v>
      </c>
      <c r="AE1357" s="20">
        <v>1461027</v>
      </c>
      <c r="AF1357" s="20">
        <v>795253</v>
      </c>
      <c r="AG1357" s="20">
        <v>360049</v>
      </c>
      <c r="AH1357" s="20">
        <v>148110</v>
      </c>
      <c r="AI1357" s="21">
        <v>43308</v>
      </c>
      <c r="AJ1357" s="25">
        <v>87305</v>
      </c>
      <c r="AK1357" s="25">
        <v>114060</v>
      </c>
      <c r="AL1357" s="25">
        <v>36408</v>
      </c>
      <c r="AM1357" s="22">
        <v>61975</v>
      </c>
      <c r="AN1357" s="20">
        <v>360993</v>
      </c>
      <c r="AO1357" s="20">
        <v>44622</v>
      </c>
      <c r="AP1357" s="54">
        <v>8866558</v>
      </c>
      <c r="AQ1357" s="25">
        <v>204960</v>
      </c>
      <c r="AR1357" s="25">
        <v>207046</v>
      </c>
      <c r="AS1357" s="54">
        <v>165329</v>
      </c>
      <c r="AT1357" s="54">
        <v>75486</v>
      </c>
      <c r="AU1357" s="54">
        <v>103709</v>
      </c>
      <c r="AV1357" s="54">
        <v>270053</v>
      </c>
      <c r="AW1357" s="25">
        <f t="shared" si="84"/>
        <v>1026583</v>
      </c>
      <c r="AX1357" s="165">
        <v>1207816</v>
      </c>
      <c r="AY1357" s="98">
        <f t="shared" si="85"/>
        <v>11100957</v>
      </c>
      <c r="AZ1357" s="73"/>
      <c r="BA1357" s="20">
        <v>1159095</v>
      </c>
      <c r="BB1357" s="20">
        <v>127031</v>
      </c>
      <c r="BC1357" s="19">
        <v>1286126</v>
      </c>
      <c r="BD1357" s="19">
        <f t="shared" si="86"/>
        <v>12387083</v>
      </c>
      <c r="BF1357" s="20">
        <v>985596</v>
      </c>
      <c r="BG1357" s="21">
        <f t="shared" si="87"/>
        <v>11401487</v>
      </c>
      <c r="BI1357" s="73"/>
      <c r="BJ1357" s="73"/>
      <c r="BK1357" s="73"/>
      <c r="BL1357" s="73"/>
      <c r="BM1357" s="73"/>
      <c r="BN1357" s="73"/>
      <c r="BO1357" s="73"/>
    </row>
    <row r="1358" spans="1:67" ht="22.5" customHeight="1" x14ac:dyDescent="0.2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528442</v>
      </c>
      <c r="G1358" s="20">
        <v>80591</v>
      </c>
      <c r="H1358" s="20">
        <v>87860</v>
      </c>
      <c r="I1358" s="20">
        <v>0</v>
      </c>
      <c r="J1358" s="20">
        <v>0</v>
      </c>
      <c r="K1358" s="20">
        <v>0</v>
      </c>
      <c r="L1358" s="20">
        <v>0</v>
      </c>
      <c r="M1358" s="20">
        <v>38522</v>
      </c>
      <c r="N1358" s="20">
        <v>19326</v>
      </c>
      <c r="O1358" s="20">
        <v>0</v>
      </c>
      <c r="P1358" s="20">
        <v>92568</v>
      </c>
      <c r="Q1358" s="20">
        <v>60758</v>
      </c>
      <c r="R1358" s="20">
        <v>65949</v>
      </c>
      <c r="S1358" s="20">
        <v>101232</v>
      </c>
      <c r="T1358" s="21">
        <v>119482</v>
      </c>
      <c r="U1358" s="54">
        <v>33925</v>
      </c>
      <c r="V1358" s="20">
        <v>74514</v>
      </c>
      <c r="W1358" s="20">
        <v>19504</v>
      </c>
      <c r="X1358" s="20">
        <v>0</v>
      </c>
      <c r="Y1358" s="21">
        <v>0</v>
      </c>
      <c r="Z1358" s="20">
        <v>256142</v>
      </c>
      <c r="AA1358" s="21">
        <v>20220</v>
      </c>
      <c r="AB1358" s="32">
        <v>395890</v>
      </c>
      <c r="AC1358" s="20">
        <v>1213627</v>
      </c>
      <c r="AD1358" s="20">
        <v>402610</v>
      </c>
      <c r="AE1358" s="20">
        <v>954787</v>
      </c>
      <c r="AF1358" s="20">
        <v>517495</v>
      </c>
      <c r="AG1358" s="20">
        <v>203760</v>
      </c>
      <c r="AH1358" s="20">
        <v>142576</v>
      </c>
      <c r="AI1358" s="21">
        <v>24461</v>
      </c>
      <c r="AJ1358" s="25">
        <v>66253</v>
      </c>
      <c r="AK1358" s="25">
        <v>79507</v>
      </c>
      <c r="AL1358" s="25">
        <v>23590</v>
      </c>
      <c r="AM1358" s="22">
        <v>46870</v>
      </c>
      <c r="AN1358" s="20">
        <v>215299</v>
      </c>
      <c r="AO1358" s="20">
        <v>16945</v>
      </c>
      <c r="AP1358" s="54">
        <v>5902705</v>
      </c>
      <c r="AQ1358" s="25">
        <v>115004</v>
      </c>
      <c r="AR1358" s="25">
        <v>187527</v>
      </c>
      <c r="AS1358" s="54">
        <v>107693</v>
      </c>
      <c r="AT1358" s="54">
        <v>57046</v>
      </c>
      <c r="AU1358" s="54">
        <v>91980</v>
      </c>
      <c r="AV1358" s="54">
        <v>158702</v>
      </c>
      <c r="AW1358" s="25">
        <f t="shared" si="84"/>
        <v>717952</v>
      </c>
      <c r="AX1358" s="165">
        <v>749014</v>
      </c>
      <c r="AY1358" s="98">
        <f t="shared" si="85"/>
        <v>7369671</v>
      </c>
      <c r="AZ1358" s="73"/>
      <c r="BA1358" s="20">
        <v>857470</v>
      </c>
      <c r="BB1358" s="20">
        <v>66797</v>
      </c>
      <c r="BC1358" s="19">
        <v>924267</v>
      </c>
      <c r="BD1358" s="19">
        <f t="shared" si="86"/>
        <v>8293938</v>
      </c>
      <c r="BF1358" s="20">
        <v>579206</v>
      </c>
      <c r="BG1358" s="21">
        <f t="shared" si="87"/>
        <v>7714732</v>
      </c>
      <c r="BI1358" s="73"/>
      <c r="BJ1358" s="73"/>
      <c r="BK1358" s="73"/>
      <c r="BL1358" s="73"/>
      <c r="BM1358" s="73"/>
      <c r="BN1358" s="73"/>
      <c r="BO1358" s="73"/>
    </row>
    <row r="1359" spans="1:67" ht="22.5" customHeight="1" x14ac:dyDescent="0.2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1058195</v>
      </c>
      <c r="G1359" s="20">
        <v>244282</v>
      </c>
      <c r="H1359" s="20">
        <v>234166</v>
      </c>
      <c r="I1359" s="20">
        <v>0</v>
      </c>
      <c r="J1359" s="20">
        <v>7868</v>
      </c>
      <c r="K1359" s="20">
        <v>8670</v>
      </c>
      <c r="L1359" s="20">
        <v>21640</v>
      </c>
      <c r="M1359" s="20">
        <v>59933</v>
      </c>
      <c r="N1359" s="20">
        <v>37123</v>
      </c>
      <c r="O1359" s="20">
        <v>10656</v>
      </c>
      <c r="P1359" s="20">
        <v>168116</v>
      </c>
      <c r="Q1359" s="20">
        <v>93050</v>
      </c>
      <c r="R1359" s="20">
        <v>158687</v>
      </c>
      <c r="S1359" s="20">
        <v>209760</v>
      </c>
      <c r="T1359" s="21">
        <v>238964</v>
      </c>
      <c r="U1359" s="54">
        <v>74829</v>
      </c>
      <c r="V1359" s="20">
        <v>97094</v>
      </c>
      <c r="W1359" s="20">
        <v>97520</v>
      </c>
      <c r="X1359" s="20">
        <v>0</v>
      </c>
      <c r="Y1359" s="21">
        <v>0</v>
      </c>
      <c r="Z1359" s="20">
        <v>473263</v>
      </c>
      <c r="AA1359" s="21">
        <v>123342</v>
      </c>
      <c r="AB1359" s="32">
        <v>610989</v>
      </c>
      <c r="AC1359" s="20">
        <v>2814758</v>
      </c>
      <c r="AD1359" s="20">
        <v>865260</v>
      </c>
      <c r="AE1359" s="20">
        <v>1891224</v>
      </c>
      <c r="AF1359" s="20">
        <v>999681</v>
      </c>
      <c r="AG1359" s="20">
        <v>392481</v>
      </c>
      <c r="AH1359" s="20">
        <v>356159</v>
      </c>
      <c r="AI1359" s="21">
        <v>94235</v>
      </c>
      <c r="AJ1359" s="25">
        <v>104265</v>
      </c>
      <c r="AK1359" s="25">
        <v>143105</v>
      </c>
      <c r="AL1359" s="25">
        <v>46703</v>
      </c>
      <c r="AM1359" s="22">
        <v>72653</v>
      </c>
      <c r="AN1359" s="20">
        <v>849651</v>
      </c>
      <c r="AO1359" s="20">
        <v>53509</v>
      </c>
      <c r="AP1359" s="54">
        <v>12711831</v>
      </c>
      <c r="AQ1359" s="25">
        <v>164979</v>
      </c>
      <c r="AR1359" s="25">
        <v>243692</v>
      </c>
      <c r="AS1359" s="54">
        <v>230726</v>
      </c>
      <c r="AT1359" s="54">
        <v>78565</v>
      </c>
      <c r="AU1359" s="54">
        <v>136974</v>
      </c>
      <c r="AV1359" s="54">
        <v>595999</v>
      </c>
      <c r="AW1359" s="25">
        <f t="shared" si="84"/>
        <v>1450935</v>
      </c>
      <c r="AX1359" s="165">
        <v>2359841</v>
      </c>
      <c r="AY1359" s="98">
        <f t="shared" si="85"/>
        <v>16522607</v>
      </c>
      <c r="AZ1359" s="73"/>
      <c r="BA1359" s="20">
        <v>1401440</v>
      </c>
      <c r="BB1359" s="20">
        <v>254883</v>
      </c>
      <c r="BC1359" s="19">
        <v>1656323</v>
      </c>
      <c r="BD1359" s="19">
        <f t="shared" si="86"/>
        <v>18178930</v>
      </c>
      <c r="BF1359" s="20">
        <v>2175178</v>
      </c>
      <c r="BG1359" s="21">
        <f t="shared" si="87"/>
        <v>16003752</v>
      </c>
      <c r="BI1359" s="73"/>
      <c r="BJ1359" s="73"/>
      <c r="BK1359" s="73"/>
      <c r="BL1359" s="73"/>
      <c r="BM1359" s="73"/>
      <c r="BN1359" s="73"/>
      <c r="BO1359" s="73"/>
    </row>
    <row r="1360" spans="1:67" ht="22.5" customHeight="1" x14ac:dyDescent="0.2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677465</v>
      </c>
      <c r="G1360" s="20">
        <v>193447</v>
      </c>
      <c r="H1360" s="20">
        <v>230919</v>
      </c>
      <c r="I1360" s="20">
        <v>0</v>
      </c>
      <c r="J1360" s="20">
        <v>0</v>
      </c>
      <c r="K1360" s="20">
        <v>0</v>
      </c>
      <c r="L1360" s="20">
        <v>0</v>
      </c>
      <c r="M1360" s="20">
        <v>23022</v>
      </c>
      <c r="N1360" s="20">
        <v>22305</v>
      </c>
      <c r="O1360" s="20">
        <v>4958</v>
      </c>
      <c r="P1360" s="20">
        <v>357808</v>
      </c>
      <c r="Q1360" s="20">
        <v>62337</v>
      </c>
      <c r="R1360" s="20">
        <v>99235</v>
      </c>
      <c r="S1360" s="20">
        <v>114000</v>
      </c>
      <c r="T1360" s="21">
        <v>139034</v>
      </c>
      <c r="U1360" s="54">
        <v>41285</v>
      </c>
      <c r="V1360" s="20">
        <v>57579</v>
      </c>
      <c r="W1360" s="20">
        <v>39008</v>
      </c>
      <c r="X1360" s="20">
        <v>0</v>
      </c>
      <c r="Y1360" s="21">
        <v>0</v>
      </c>
      <c r="Z1360" s="20">
        <v>307211</v>
      </c>
      <c r="AA1360" s="21">
        <v>83576</v>
      </c>
      <c r="AB1360" s="32">
        <v>426066</v>
      </c>
      <c r="AC1360" s="20">
        <v>1423636</v>
      </c>
      <c r="AD1360" s="20">
        <v>579183</v>
      </c>
      <c r="AE1360" s="20">
        <v>1317457</v>
      </c>
      <c r="AF1360" s="20">
        <v>687139</v>
      </c>
      <c r="AG1360" s="20">
        <v>218753</v>
      </c>
      <c r="AH1360" s="20">
        <v>220524</v>
      </c>
      <c r="AI1360" s="21">
        <v>44110</v>
      </c>
      <c r="AJ1360" s="25">
        <v>69218</v>
      </c>
      <c r="AK1360" s="25">
        <v>91027</v>
      </c>
      <c r="AL1360" s="25">
        <v>30622</v>
      </c>
      <c r="AM1360" s="22">
        <v>50107</v>
      </c>
      <c r="AN1360" s="20">
        <v>849425</v>
      </c>
      <c r="AO1360" s="20">
        <v>30301</v>
      </c>
      <c r="AP1360" s="54">
        <v>8490757</v>
      </c>
      <c r="AQ1360" s="25">
        <v>144827</v>
      </c>
      <c r="AR1360" s="25">
        <v>215992</v>
      </c>
      <c r="AS1360" s="54">
        <v>144296</v>
      </c>
      <c r="AT1360" s="54">
        <v>63784</v>
      </c>
      <c r="AU1360" s="54">
        <v>140104</v>
      </c>
      <c r="AV1360" s="54">
        <v>158698</v>
      </c>
      <c r="AW1360" s="25">
        <f t="shared" si="84"/>
        <v>867701</v>
      </c>
      <c r="AX1360" s="165">
        <v>1735788</v>
      </c>
      <c r="AY1360" s="98">
        <f t="shared" si="85"/>
        <v>11094246</v>
      </c>
      <c r="AZ1360" s="73"/>
      <c r="BA1360" s="20">
        <v>899726</v>
      </c>
      <c r="BB1360" s="20">
        <v>135304</v>
      </c>
      <c r="BC1360" s="19">
        <v>1035030</v>
      </c>
      <c r="BD1360" s="19">
        <f t="shared" si="86"/>
        <v>12129276</v>
      </c>
      <c r="BF1360" s="20">
        <v>579191</v>
      </c>
      <c r="BG1360" s="21">
        <f t="shared" si="87"/>
        <v>11550085</v>
      </c>
      <c r="BI1360" s="73"/>
      <c r="BJ1360" s="73"/>
      <c r="BK1360" s="73"/>
      <c r="BL1360" s="73"/>
      <c r="BM1360" s="73"/>
      <c r="BN1360" s="73"/>
      <c r="BO1360" s="73"/>
    </row>
    <row r="1361" spans="1:67" ht="22.5" customHeight="1" x14ac:dyDescent="0.2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677161</v>
      </c>
      <c r="G1361" s="20">
        <v>286011</v>
      </c>
      <c r="H1361" s="20">
        <v>237986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18562</v>
      </c>
      <c r="O1361" s="20">
        <v>0</v>
      </c>
      <c r="P1361" s="20">
        <v>55505</v>
      </c>
      <c r="Q1361" s="20">
        <v>57413</v>
      </c>
      <c r="R1361" s="20">
        <v>78810</v>
      </c>
      <c r="S1361" s="20">
        <v>97584</v>
      </c>
      <c r="T1361" s="21">
        <v>108620</v>
      </c>
      <c r="U1361" s="54">
        <v>35278</v>
      </c>
      <c r="V1361" s="20">
        <v>55321</v>
      </c>
      <c r="W1361" s="20">
        <v>39008</v>
      </c>
      <c r="X1361" s="20">
        <v>0</v>
      </c>
      <c r="Y1361" s="21">
        <v>0</v>
      </c>
      <c r="Z1361" s="20">
        <v>295702</v>
      </c>
      <c r="AA1361" s="21">
        <v>31004</v>
      </c>
      <c r="AB1361" s="32">
        <v>336651</v>
      </c>
      <c r="AC1361" s="20">
        <v>1334543</v>
      </c>
      <c r="AD1361" s="20">
        <v>578485</v>
      </c>
      <c r="AE1361" s="20">
        <v>1142031</v>
      </c>
      <c r="AF1361" s="20">
        <v>577015</v>
      </c>
      <c r="AG1361" s="20">
        <v>198942</v>
      </c>
      <c r="AH1361" s="20">
        <v>335523</v>
      </c>
      <c r="AI1361" s="21">
        <v>40902</v>
      </c>
      <c r="AJ1361" s="25">
        <v>64649</v>
      </c>
      <c r="AK1361" s="25">
        <v>84687</v>
      </c>
      <c r="AL1361" s="25">
        <v>28949</v>
      </c>
      <c r="AM1361" s="22">
        <v>47021</v>
      </c>
      <c r="AN1361" s="20">
        <v>946777</v>
      </c>
      <c r="AO1361" s="20">
        <v>36565</v>
      </c>
      <c r="AP1361" s="54">
        <v>7826705</v>
      </c>
      <c r="AQ1361" s="25">
        <v>126730</v>
      </c>
      <c r="AR1361" s="25">
        <v>200209</v>
      </c>
      <c r="AS1361" s="54">
        <v>163088</v>
      </c>
      <c r="AT1361" s="54">
        <v>61660</v>
      </c>
      <c r="AU1361" s="54">
        <v>141824</v>
      </c>
      <c r="AV1361" s="54">
        <v>134083</v>
      </c>
      <c r="AW1361" s="25">
        <f t="shared" si="84"/>
        <v>827594</v>
      </c>
      <c r="AX1361" s="165">
        <v>1639256</v>
      </c>
      <c r="AY1361" s="98">
        <f t="shared" si="85"/>
        <v>10293555</v>
      </c>
      <c r="AZ1361" s="73"/>
      <c r="BA1361" s="20">
        <v>834157</v>
      </c>
      <c r="BB1361" s="20">
        <v>178993</v>
      </c>
      <c r="BC1361" s="19">
        <v>1013150</v>
      </c>
      <c r="BD1361" s="19">
        <f t="shared" si="86"/>
        <v>11306705</v>
      </c>
      <c r="BF1361" s="20">
        <v>489354</v>
      </c>
      <c r="BG1361" s="21">
        <f t="shared" si="87"/>
        <v>10817351</v>
      </c>
      <c r="BI1361" s="73"/>
      <c r="BJ1361" s="73"/>
      <c r="BK1361" s="73"/>
      <c r="BL1361" s="73"/>
      <c r="BM1361" s="73"/>
      <c r="BN1361" s="73"/>
      <c r="BO1361" s="73"/>
    </row>
    <row r="1362" spans="1:67" ht="22.5" customHeight="1" x14ac:dyDescent="0.2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583116</v>
      </c>
      <c r="G1362" s="20">
        <v>277981</v>
      </c>
      <c r="H1362" s="20">
        <v>272939</v>
      </c>
      <c r="I1362" s="20">
        <v>0</v>
      </c>
      <c r="J1362" s="20">
        <v>0</v>
      </c>
      <c r="K1362" s="20">
        <v>0</v>
      </c>
      <c r="L1362" s="20">
        <v>0</v>
      </c>
      <c r="M1362" s="20">
        <v>14054</v>
      </c>
      <c r="N1362" s="20">
        <v>15272</v>
      </c>
      <c r="O1362" s="20">
        <v>1406</v>
      </c>
      <c r="P1362" s="20">
        <v>84733</v>
      </c>
      <c r="Q1362" s="20">
        <v>50097</v>
      </c>
      <c r="R1362" s="20">
        <v>103863</v>
      </c>
      <c r="S1362" s="20">
        <v>74784</v>
      </c>
      <c r="T1362" s="21">
        <v>103189</v>
      </c>
      <c r="U1362" s="54">
        <v>35828</v>
      </c>
      <c r="V1362" s="20">
        <v>46289</v>
      </c>
      <c r="W1362" s="20">
        <v>68264</v>
      </c>
      <c r="X1362" s="20">
        <v>0</v>
      </c>
      <c r="Y1362" s="21">
        <v>0</v>
      </c>
      <c r="Z1362" s="20">
        <v>282850</v>
      </c>
      <c r="AA1362" s="21">
        <v>81554</v>
      </c>
      <c r="AB1362" s="32">
        <v>333803</v>
      </c>
      <c r="AC1362" s="20">
        <v>1230546</v>
      </c>
      <c r="AD1362" s="20">
        <v>551490</v>
      </c>
      <c r="AE1362" s="20">
        <v>928730</v>
      </c>
      <c r="AF1362" s="20">
        <v>546687</v>
      </c>
      <c r="AG1362" s="20">
        <v>170227</v>
      </c>
      <c r="AH1362" s="20">
        <v>246131</v>
      </c>
      <c r="AI1362" s="21">
        <v>152380</v>
      </c>
      <c r="AJ1362" s="25">
        <v>57287</v>
      </c>
      <c r="AK1362" s="25">
        <v>87075</v>
      </c>
      <c r="AL1362" s="25">
        <v>29786</v>
      </c>
      <c r="AM1362" s="22">
        <v>43743</v>
      </c>
      <c r="AN1362" s="20">
        <v>1010291</v>
      </c>
      <c r="AO1362" s="20">
        <v>58777</v>
      </c>
      <c r="AP1362" s="54">
        <v>7543172</v>
      </c>
      <c r="AQ1362" s="25">
        <v>102566</v>
      </c>
      <c r="AR1362" s="25">
        <v>189989</v>
      </c>
      <c r="AS1362" s="54">
        <v>150710</v>
      </c>
      <c r="AT1362" s="54">
        <v>68154</v>
      </c>
      <c r="AU1362" s="54">
        <v>144903</v>
      </c>
      <c r="AV1362" s="54">
        <v>126796</v>
      </c>
      <c r="AW1362" s="25">
        <f t="shared" si="84"/>
        <v>783118</v>
      </c>
      <c r="AX1362" s="165">
        <v>2119070</v>
      </c>
      <c r="AY1362" s="98">
        <f t="shared" si="85"/>
        <v>10445360</v>
      </c>
      <c r="AZ1362" s="73"/>
      <c r="BA1362" s="20">
        <v>716870</v>
      </c>
      <c r="BB1362" s="20">
        <v>265184</v>
      </c>
      <c r="BC1362" s="19">
        <v>982054</v>
      </c>
      <c r="BD1362" s="19">
        <f t="shared" si="86"/>
        <v>11427414</v>
      </c>
      <c r="BF1362" s="20">
        <v>462758</v>
      </c>
      <c r="BG1362" s="21">
        <f t="shared" si="87"/>
        <v>10964656</v>
      </c>
      <c r="BI1362" s="73"/>
      <c r="BJ1362" s="73"/>
      <c r="BK1362" s="73"/>
      <c r="BL1362" s="73"/>
      <c r="BM1362" s="73"/>
      <c r="BN1362" s="73"/>
      <c r="BO1362" s="73"/>
    </row>
    <row r="1363" spans="1:67" ht="22.5" customHeight="1" x14ac:dyDescent="0.2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566795</v>
      </c>
      <c r="G1363" s="20">
        <v>289166</v>
      </c>
      <c r="H1363" s="20">
        <v>312476</v>
      </c>
      <c r="I1363" s="20">
        <v>0</v>
      </c>
      <c r="J1363" s="20">
        <v>0</v>
      </c>
      <c r="K1363" s="20">
        <v>0</v>
      </c>
      <c r="L1363" s="20">
        <v>0</v>
      </c>
      <c r="M1363" s="20">
        <v>9536</v>
      </c>
      <c r="N1363" s="20">
        <v>12607</v>
      </c>
      <c r="O1363" s="20">
        <v>5513</v>
      </c>
      <c r="P1363" s="20">
        <v>16059</v>
      </c>
      <c r="Q1363" s="20">
        <v>58370</v>
      </c>
      <c r="R1363" s="20">
        <v>43566</v>
      </c>
      <c r="S1363" s="20">
        <v>89376</v>
      </c>
      <c r="T1363" s="21">
        <v>161844</v>
      </c>
      <c r="U1363" s="54">
        <v>118821</v>
      </c>
      <c r="V1363" s="20">
        <v>39515</v>
      </c>
      <c r="W1363" s="20">
        <v>58512</v>
      </c>
      <c r="X1363" s="20">
        <v>0</v>
      </c>
      <c r="Y1363" s="21">
        <v>0</v>
      </c>
      <c r="Z1363" s="20">
        <v>286334</v>
      </c>
      <c r="AA1363" s="21">
        <v>47180</v>
      </c>
      <c r="AB1363" s="32">
        <v>245105</v>
      </c>
      <c r="AC1363" s="20">
        <v>990398</v>
      </c>
      <c r="AD1363" s="20">
        <v>729155</v>
      </c>
      <c r="AE1363" s="20">
        <v>1295730</v>
      </c>
      <c r="AF1363" s="20">
        <v>598690</v>
      </c>
      <c r="AG1363" s="20">
        <v>164773</v>
      </c>
      <c r="AH1363" s="20">
        <v>207204</v>
      </c>
      <c r="AI1363" s="21">
        <v>311577</v>
      </c>
      <c r="AJ1363" s="25">
        <v>52734</v>
      </c>
      <c r="AK1363" s="25">
        <v>90187</v>
      </c>
      <c r="AL1363" s="25">
        <v>33786</v>
      </c>
      <c r="AM1363" s="22">
        <v>44192</v>
      </c>
      <c r="AN1363" s="20">
        <v>1419559</v>
      </c>
      <c r="AO1363" s="20">
        <v>97416</v>
      </c>
      <c r="AP1363" s="54">
        <v>8396176</v>
      </c>
      <c r="AQ1363" s="25">
        <v>109243</v>
      </c>
      <c r="AR1363" s="25">
        <v>216961</v>
      </c>
      <c r="AS1363" s="54">
        <v>165867</v>
      </c>
      <c r="AT1363" s="54">
        <v>73383</v>
      </c>
      <c r="AU1363" s="54">
        <v>151785</v>
      </c>
      <c r="AV1363" s="54">
        <v>124423</v>
      </c>
      <c r="AW1363" s="25">
        <f t="shared" si="84"/>
        <v>841662</v>
      </c>
      <c r="AX1363" s="165">
        <v>2842675</v>
      </c>
      <c r="AY1363" s="98">
        <f t="shared" si="85"/>
        <v>12080513</v>
      </c>
      <c r="AZ1363" s="73"/>
      <c r="BA1363" s="20">
        <v>624834</v>
      </c>
      <c r="BB1363" s="20">
        <v>447573</v>
      </c>
      <c r="BC1363" s="19">
        <v>1072407</v>
      </c>
      <c r="BD1363" s="19">
        <f t="shared" si="86"/>
        <v>13152920</v>
      </c>
      <c r="BF1363" s="20">
        <v>454099</v>
      </c>
      <c r="BG1363" s="21">
        <f t="shared" si="87"/>
        <v>12698821</v>
      </c>
      <c r="BI1363" s="73"/>
      <c r="BJ1363" s="73"/>
      <c r="BK1363" s="73"/>
      <c r="BL1363" s="73"/>
      <c r="BM1363" s="73"/>
      <c r="BN1363" s="73"/>
      <c r="BO1363" s="73"/>
    </row>
    <row r="1364" spans="1:67" ht="22.5" customHeight="1" x14ac:dyDescent="0.2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153352</v>
      </c>
      <c r="G1364" s="20">
        <v>49832</v>
      </c>
      <c r="H1364" s="20">
        <v>58255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2581</v>
      </c>
      <c r="O1364" s="20">
        <v>0</v>
      </c>
      <c r="P1364" s="20">
        <v>8432</v>
      </c>
      <c r="Q1364" s="20">
        <v>17603</v>
      </c>
      <c r="R1364" s="20">
        <v>13929</v>
      </c>
      <c r="S1364" s="20">
        <v>15504</v>
      </c>
      <c r="T1364" s="21">
        <v>21724</v>
      </c>
      <c r="U1364" s="54">
        <v>3807</v>
      </c>
      <c r="V1364" s="20">
        <v>5645</v>
      </c>
      <c r="W1364" s="20">
        <v>9752</v>
      </c>
      <c r="X1364" s="20">
        <v>0</v>
      </c>
      <c r="Y1364" s="21">
        <v>0</v>
      </c>
      <c r="Z1364" s="20">
        <v>74654</v>
      </c>
      <c r="AA1364" s="21">
        <v>0</v>
      </c>
      <c r="AB1364" s="32">
        <v>0</v>
      </c>
      <c r="AC1364" s="20">
        <v>148184</v>
      </c>
      <c r="AD1364" s="20">
        <v>226407</v>
      </c>
      <c r="AE1364" s="20">
        <v>222842</v>
      </c>
      <c r="AF1364" s="20">
        <v>106016</v>
      </c>
      <c r="AG1364" s="20">
        <v>29759</v>
      </c>
      <c r="AH1364" s="20">
        <v>90705</v>
      </c>
      <c r="AI1364" s="21">
        <v>17644</v>
      </c>
      <c r="AJ1364" s="25">
        <v>21477</v>
      </c>
      <c r="AK1364" s="25">
        <v>33717</v>
      </c>
      <c r="AL1364" s="25">
        <v>6343</v>
      </c>
      <c r="AM1364" s="22">
        <v>12518</v>
      </c>
      <c r="AN1364" s="20">
        <v>87341</v>
      </c>
      <c r="AO1364" s="20">
        <v>10691</v>
      </c>
      <c r="AP1364" s="54">
        <v>1448714</v>
      </c>
      <c r="AQ1364" s="25">
        <v>47554</v>
      </c>
      <c r="AR1364" s="25">
        <v>95734</v>
      </c>
      <c r="AS1364" s="54">
        <v>72427</v>
      </c>
      <c r="AT1364" s="54">
        <v>55431</v>
      </c>
      <c r="AU1364" s="54">
        <v>56321</v>
      </c>
      <c r="AV1364" s="54">
        <v>25488</v>
      </c>
      <c r="AW1364" s="25">
        <f t="shared" si="84"/>
        <v>352955</v>
      </c>
      <c r="AX1364" s="165">
        <v>324983</v>
      </c>
      <c r="AY1364" s="98">
        <f t="shared" si="85"/>
        <v>2126652</v>
      </c>
      <c r="AZ1364" s="73"/>
      <c r="BA1364" s="20">
        <v>292562</v>
      </c>
      <c r="BB1364" s="20">
        <v>54468</v>
      </c>
      <c r="BC1364" s="19">
        <v>347030</v>
      </c>
      <c r="BD1364" s="19">
        <f t="shared" si="86"/>
        <v>2473682</v>
      </c>
      <c r="BF1364" s="20">
        <v>93022</v>
      </c>
      <c r="BG1364" s="21">
        <f t="shared" si="87"/>
        <v>2380660</v>
      </c>
      <c r="BI1364" s="73"/>
      <c r="BJ1364" s="73"/>
      <c r="BK1364" s="73"/>
      <c r="BL1364" s="73"/>
      <c r="BM1364" s="73"/>
      <c r="BN1364" s="73"/>
      <c r="BO1364" s="73"/>
    </row>
    <row r="1365" spans="1:67" ht="22.5" customHeight="1" x14ac:dyDescent="0.2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58898</v>
      </c>
      <c r="G1365" s="20">
        <v>53703</v>
      </c>
      <c r="H1365" s="20">
        <v>41065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739</v>
      </c>
      <c r="O1365" s="20">
        <v>0</v>
      </c>
      <c r="P1365" s="20">
        <v>31</v>
      </c>
      <c r="Q1365" s="20">
        <v>6259</v>
      </c>
      <c r="R1365" s="20">
        <v>19358</v>
      </c>
      <c r="S1365" s="20">
        <v>5472</v>
      </c>
      <c r="T1365" s="21">
        <v>10862</v>
      </c>
      <c r="U1365" s="54">
        <v>6557</v>
      </c>
      <c r="V1365" s="20">
        <v>7903</v>
      </c>
      <c r="W1365" s="20">
        <v>9752</v>
      </c>
      <c r="X1365" s="20">
        <v>0</v>
      </c>
      <c r="Y1365" s="21">
        <v>0</v>
      </c>
      <c r="Z1365" s="20">
        <v>30881</v>
      </c>
      <c r="AA1365" s="21">
        <v>0</v>
      </c>
      <c r="AB1365" s="32">
        <v>0</v>
      </c>
      <c r="AC1365" s="20">
        <v>90197</v>
      </c>
      <c r="AD1365" s="20">
        <v>63890</v>
      </c>
      <c r="AE1365" s="20">
        <v>224971</v>
      </c>
      <c r="AF1365" s="20">
        <v>48157</v>
      </c>
      <c r="AG1365" s="20">
        <v>12434</v>
      </c>
      <c r="AH1365" s="20">
        <v>57781</v>
      </c>
      <c r="AI1365" s="21">
        <v>50927</v>
      </c>
      <c r="AJ1365" s="25">
        <v>6853</v>
      </c>
      <c r="AK1365" s="25">
        <v>19593</v>
      </c>
      <c r="AL1365" s="25">
        <v>3258</v>
      </c>
      <c r="AM1365" s="22">
        <v>6855</v>
      </c>
      <c r="AN1365" s="20">
        <v>68396</v>
      </c>
      <c r="AO1365" s="20">
        <v>15617</v>
      </c>
      <c r="AP1365" s="54">
        <v>920409</v>
      </c>
      <c r="AQ1365" s="25">
        <v>44353</v>
      </c>
      <c r="AR1365" s="25">
        <v>133637</v>
      </c>
      <c r="AS1365" s="54">
        <v>44538</v>
      </c>
      <c r="AT1365" s="54">
        <v>53540</v>
      </c>
      <c r="AU1365" s="54">
        <v>26520</v>
      </c>
      <c r="AV1365" s="54">
        <v>13816</v>
      </c>
      <c r="AW1365" s="25">
        <f t="shared" si="84"/>
        <v>316404</v>
      </c>
      <c r="AX1365" s="165">
        <v>249614</v>
      </c>
      <c r="AY1365" s="98">
        <f t="shared" si="85"/>
        <v>1486427</v>
      </c>
      <c r="AZ1365" s="73"/>
      <c r="BA1365" s="20">
        <v>139840</v>
      </c>
      <c r="BB1365" s="20">
        <v>67276</v>
      </c>
      <c r="BC1365" s="19">
        <v>207116</v>
      </c>
      <c r="BD1365" s="19">
        <f t="shared" si="86"/>
        <v>1693543</v>
      </c>
      <c r="BF1365" s="20">
        <v>50423</v>
      </c>
      <c r="BG1365" s="21">
        <f t="shared" si="87"/>
        <v>1643120</v>
      </c>
      <c r="BI1365" s="73"/>
      <c r="BJ1365" s="73"/>
      <c r="BK1365" s="73"/>
      <c r="BL1365" s="73"/>
      <c r="BM1365" s="73"/>
      <c r="BN1365" s="73"/>
      <c r="BO1365" s="73"/>
    </row>
    <row r="1366" spans="1:67" ht="22.5" customHeight="1" x14ac:dyDescent="0.2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76530</v>
      </c>
      <c r="G1366" s="20">
        <v>54994</v>
      </c>
      <c r="H1366" s="20">
        <v>63412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1100</v>
      </c>
      <c r="O1366" s="20">
        <v>0</v>
      </c>
      <c r="P1366" s="20">
        <v>76898</v>
      </c>
      <c r="Q1366" s="20">
        <v>8373</v>
      </c>
      <c r="R1366" s="20">
        <v>3427</v>
      </c>
      <c r="S1366" s="20">
        <v>7296</v>
      </c>
      <c r="T1366" s="21">
        <v>10862</v>
      </c>
      <c r="U1366" s="54">
        <v>1396</v>
      </c>
      <c r="V1366" s="20">
        <v>6774</v>
      </c>
      <c r="W1366" s="20">
        <v>9752</v>
      </c>
      <c r="X1366" s="20">
        <v>0</v>
      </c>
      <c r="Y1366" s="21">
        <v>0</v>
      </c>
      <c r="Z1366" s="20">
        <v>35955</v>
      </c>
      <c r="AA1366" s="21">
        <v>0</v>
      </c>
      <c r="AB1366" s="32">
        <v>0</v>
      </c>
      <c r="AC1366" s="20">
        <v>104438</v>
      </c>
      <c r="AD1366" s="20">
        <v>81353</v>
      </c>
      <c r="AE1366" s="20">
        <v>126762</v>
      </c>
      <c r="AF1366" s="20">
        <v>47808</v>
      </c>
      <c r="AG1366" s="20">
        <v>13452</v>
      </c>
      <c r="AH1366" s="20">
        <v>73445</v>
      </c>
      <c r="AI1366" s="21">
        <v>5213</v>
      </c>
      <c r="AJ1366" s="25">
        <v>10208</v>
      </c>
      <c r="AK1366" s="25">
        <v>20809</v>
      </c>
      <c r="AL1366" s="25">
        <v>3383</v>
      </c>
      <c r="AM1366" s="22">
        <v>7251</v>
      </c>
      <c r="AN1366" s="20">
        <v>76968</v>
      </c>
      <c r="AO1366" s="20">
        <v>5859</v>
      </c>
      <c r="AP1366" s="54">
        <v>933718</v>
      </c>
      <c r="AQ1366" s="25">
        <v>43139</v>
      </c>
      <c r="AR1366" s="25">
        <v>114594</v>
      </c>
      <c r="AS1366" s="54">
        <v>52092</v>
      </c>
      <c r="AT1366" s="54">
        <v>36231</v>
      </c>
      <c r="AU1366" s="54">
        <v>36579</v>
      </c>
      <c r="AV1366" s="54">
        <v>14358</v>
      </c>
      <c r="AW1366" s="25">
        <f t="shared" si="84"/>
        <v>296993</v>
      </c>
      <c r="AX1366" s="165">
        <v>187089</v>
      </c>
      <c r="AY1366" s="98">
        <f t="shared" si="85"/>
        <v>1417800</v>
      </c>
      <c r="AZ1366" s="73"/>
      <c r="BA1366" s="20">
        <v>178866</v>
      </c>
      <c r="BB1366" s="20">
        <v>29034</v>
      </c>
      <c r="BC1366" s="19">
        <v>207900</v>
      </c>
      <c r="BD1366" s="19">
        <f t="shared" si="86"/>
        <v>1625700</v>
      </c>
      <c r="BF1366" s="20">
        <v>52400</v>
      </c>
      <c r="BG1366" s="21">
        <f t="shared" si="87"/>
        <v>1573300</v>
      </c>
      <c r="BI1366" s="73"/>
      <c r="BJ1366" s="73"/>
      <c r="BK1366" s="73"/>
      <c r="BL1366" s="73"/>
      <c r="BM1366" s="73"/>
      <c r="BN1366" s="73"/>
      <c r="BO1366" s="73"/>
    </row>
    <row r="1367" spans="1:67" ht="22.5" customHeight="1" x14ac:dyDescent="0.2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395261</v>
      </c>
      <c r="G1367" s="20">
        <v>75787</v>
      </c>
      <c r="H1367" s="20">
        <v>94736</v>
      </c>
      <c r="I1367" s="20">
        <v>0</v>
      </c>
      <c r="J1367" s="20">
        <v>0</v>
      </c>
      <c r="K1367" s="20">
        <v>0</v>
      </c>
      <c r="L1367" s="20">
        <v>0</v>
      </c>
      <c r="M1367" s="20">
        <v>25436</v>
      </c>
      <c r="N1367" s="20">
        <v>19315</v>
      </c>
      <c r="O1367" s="20">
        <v>4477</v>
      </c>
      <c r="P1367" s="20">
        <v>1206</v>
      </c>
      <c r="Q1367" s="20">
        <v>43902</v>
      </c>
      <c r="R1367" s="20">
        <v>58518</v>
      </c>
      <c r="S1367" s="20">
        <v>67488</v>
      </c>
      <c r="T1367" s="21">
        <v>54310</v>
      </c>
      <c r="U1367" s="54">
        <v>25295</v>
      </c>
      <c r="V1367" s="20">
        <v>31612</v>
      </c>
      <c r="W1367" s="20">
        <v>19504</v>
      </c>
      <c r="X1367" s="20">
        <v>0</v>
      </c>
      <c r="Y1367" s="21">
        <v>0</v>
      </c>
      <c r="Z1367" s="20">
        <v>175937</v>
      </c>
      <c r="AA1367" s="21">
        <v>190742</v>
      </c>
      <c r="AB1367" s="32">
        <v>0</v>
      </c>
      <c r="AC1367" s="20">
        <v>874092</v>
      </c>
      <c r="AD1367" s="20">
        <v>289813</v>
      </c>
      <c r="AE1367" s="20">
        <v>685116</v>
      </c>
      <c r="AF1367" s="20">
        <v>331421</v>
      </c>
      <c r="AG1367" s="20">
        <v>128521</v>
      </c>
      <c r="AH1367" s="20">
        <v>145202</v>
      </c>
      <c r="AI1367" s="21">
        <v>11228</v>
      </c>
      <c r="AJ1367" s="25">
        <v>54008</v>
      </c>
      <c r="AK1367" s="25">
        <v>57082</v>
      </c>
      <c r="AL1367" s="25">
        <v>15274</v>
      </c>
      <c r="AM1367" s="22">
        <v>32846</v>
      </c>
      <c r="AN1367" s="20">
        <v>90068</v>
      </c>
      <c r="AO1367" s="20">
        <v>9032</v>
      </c>
      <c r="AP1367" s="54">
        <v>4007229</v>
      </c>
      <c r="AQ1367" s="25">
        <v>92894</v>
      </c>
      <c r="AR1367" s="25">
        <v>132444</v>
      </c>
      <c r="AS1367" s="54">
        <v>79934</v>
      </c>
      <c r="AT1367" s="54">
        <v>48668</v>
      </c>
      <c r="AU1367" s="54">
        <v>63094</v>
      </c>
      <c r="AV1367" s="54">
        <v>100507</v>
      </c>
      <c r="AW1367" s="25">
        <f t="shared" si="84"/>
        <v>517541</v>
      </c>
      <c r="AX1367" s="165">
        <v>410492</v>
      </c>
      <c r="AY1367" s="98">
        <f t="shared" si="85"/>
        <v>4935262</v>
      </c>
      <c r="AZ1367" s="73"/>
      <c r="BA1367" s="20">
        <v>650864</v>
      </c>
      <c r="BB1367" s="20">
        <v>42595</v>
      </c>
      <c r="BC1367" s="19">
        <v>693459</v>
      </c>
      <c r="BD1367" s="19">
        <f t="shared" si="86"/>
        <v>5628721</v>
      </c>
      <c r="BF1367" s="20">
        <v>366814</v>
      </c>
      <c r="BG1367" s="21">
        <f t="shared" si="87"/>
        <v>5261907</v>
      </c>
      <c r="BI1367" s="73"/>
      <c r="BJ1367" s="73"/>
      <c r="BK1367" s="73"/>
      <c r="BL1367" s="73"/>
      <c r="BM1367" s="73"/>
      <c r="BN1367" s="73"/>
      <c r="BO1367" s="73"/>
    </row>
    <row r="1368" spans="1:67" ht="22.5" customHeight="1" x14ac:dyDescent="0.2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164923</v>
      </c>
      <c r="G1368" s="20">
        <v>100093</v>
      </c>
      <c r="H1368" s="20">
        <v>100466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2484</v>
      </c>
      <c r="O1368" s="20">
        <v>0</v>
      </c>
      <c r="P1368" s="20">
        <v>110</v>
      </c>
      <c r="Q1368" s="20">
        <v>18587</v>
      </c>
      <c r="R1368" s="20">
        <v>23363</v>
      </c>
      <c r="S1368" s="20">
        <v>13680</v>
      </c>
      <c r="T1368" s="21">
        <v>21724</v>
      </c>
      <c r="U1368" s="54">
        <v>13959</v>
      </c>
      <c r="V1368" s="20">
        <v>6774</v>
      </c>
      <c r="W1368" s="20">
        <v>9752</v>
      </c>
      <c r="X1368" s="20">
        <v>0</v>
      </c>
      <c r="Y1368" s="21">
        <v>0</v>
      </c>
      <c r="Z1368" s="20">
        <v>83661</v>
      </c>
      <c r="AA1368" s="21">
        <v>0</v>
      </c>
      <c r="AB1368" s="32">
        <v>0</v>
      </c>
      <c r="AC1368" s="20">
        <v>242797</v>
      </c>
      <c r="AD1368" s="20">
        <v>157353</v>
      </c>
      <c r="AE1368" s="20">
        <v>382194</v>
      </c>
      <c r="AF1368" s="20">
        <v>148143</v>
      </c>
      <c r="AG1368" s="20">
        <v>33383</v>
      </c>
      <c r="AH1368" s="20">
        <v>119595</v>
      </c>
      <c r="AI1368" s="21">
        <v>63358</v>
      </c>
      <c r="AJ1368" s="25">
        <v>21118</v>
      </c>
      <c r="AK1368" s="25">
        <v>37902</v>
      </c>
      <c r="AL1368" s="25">
        <v>10274</v>
      </c>
      <c r="AM1368" s="22">
        <v>14001</v>
      </c>
      <c r="AN1368" s="20">
        <v>130493</v>
      </c>
      <c r="AO1368" s="20">
        <v>25718</v>
      </c>
      <c r="AP1368" s="54">
        <v>1945905</v>
      </c>
      <c r="AQ1368" s="25">
        <v>60520</v>
      </c>
      <c r="AR1368" s="25">
        <v>171992</v>
      </c>
      <c r="AS1368" s="54">
        <v>94343</v>
      </c>
      <c r="AT1368" s="54">
        <v>63774</v>
      </c>
      <c r="AU1368" s="54">
        <v>62983</v>
      </c>
      <c r="AV1368" s="54">
        <v>31247</v>
      </c>
      <c r="AW1368" s="25">
        <f t="shared" si="84"/>
        <v>484859</v>
      </c>
      <c r="AX1368" s="165">
        <v>363989</v>
      </c>
      <c r="AY1368" s="98">
        <f t="shared" si="85"/>
        <v>2794753</v>
      </c>
      <c r="AZ1368" s="73"/>
      <c r="BA1368" s="20">
        <v>288496</v>
      </c>
      <c r="BB1368" s="20">
        <v>115409</v>
      </c>
      <c r="BC1368" s="19">
        <v>403905</v>
      </c>
      <c r="BD1368" s="19">
        <f t="shared" si="86"/>
        <v>3198658</v>
      </c>
      <c r="BF1368" s="20">
        <v>114041</v>
      </c>
      <c r="BG1368" s="21">
        <f t="shared" si="87"/>
        <v>3084617</v>
      </c>
      <c r="BI1368" s="73"/>
      <c r="BJ1368" s="73"/>
      <c r="BK1368" s="73"/>
      <c r="BL1368" s="73"/>
      <c r="BM1368" s="73"/>
      <c r="BN1368" s="73"/>
      <c r="BO1368" s="73"/>
    </row>
    <row r="1369" spans="1:67" ht="22.5" customHeight="1" x14ac:dyDescent="0.2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259892</v>
      </c>
      <c r="G1369" s="20">
        <v>117588</v>
      </c>
      <c r="H1369" s="20">
        <v>97028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3936</v>
      </c>
      <c r="O1369" s="20">
        <v>0</v>
      </c>
      <c r="P1369" s="20">
        <v>33198</v>
      </c>
      <c r="Q1369" s="20">
        <v>20603</v>
      </c>
      <c r="R1369" s="20">
        <v>45969</v>
      </c>
      <c r="S1369" s="20">
        <v>26448</v>
      </c>
      <c r="T1369" s="21">
        <v>46707</v>
      </c>
      <c r="U1369" s="54">
        <v>23011</v>
      </c>
      <c r="V1369" s="20">
        <v>21451</v>
      </c>
      <c r="W1369" s="20">
        <v>35107</v>
      </c>
      <c r="X1369" s="20">
        <v>0</v>
      </c>
      <c r="Y1369" s="21">
        <v>0</v>
      </c>
      <c r="Z1369" s="20">
        <v>158768</v>
      </c>
      <c r="AA1369" s="21">
        <v>0</v>
      </c>
      <c r="AB1369" s="32">
        <v>0</v>
      </c>
      <c r="AC1369" s="20">
        <v>293719</v>
      </c>
      <c r="AD1369" s="20">
        <v>381141</v>
      </c>
      <c r="AE1369" s="20">
        <v>419995</v>
      </c>
      <c r="AF1369" s="20">
        <v>213606</v>
      </c>
      <c r="AG1369" s="20">
        <v>68358</v>
      </c>
      <c r="AH1369" s="20">
        <v>137698</v>
      </c>
      <c r="AI1369" s="21">
        <v>358895</v>
      </c>
      <c r="AJ1369" s="25">
        <v>26523</v>
      </c>
      <c r="AK1369" s="25">
        <v>49763</v>
      </c>
      <c r="AL1369" s="25">
        <v>11856</v>
      </c>
      <c r="AM1369" s="22">
        <v>19570</v>
      </c>
      <c r="AN1369" s="20">
        <v>847919</v>
      </c>
      <c r="AO1369" s="20">
        <v>92262</v>
      </c>
      <c r="AP1369" s="54">
        <v>3811011</v>
      </c>
      <c r="AQ1369" s="25">
        <v>65317</v>
      </c>
      <c r="AR1369" s="25">
        <v>141777</v>
      </c>
      <c r="AS1369" s="54">
        <v>116380</v>
      </c>
      <c r="AT1369" s="54">
        <v>63921</v>
      </c>
      <c r="AU1369" s="54">
        <v>70613</v>
      </c>
      <c r="AV1369" s="54">
        <v>55786</v>
      </c>
      <c r="AW1369" s="25">
        <f t="shared" si="84"/>
        <v>513794</v>
      </c>
      <c r="AX1369" s="165">
        <v>1278617</v>
      </c>
      <c r="AY1369" s="98">
        <f t="shared" si="85"/>
        <v>5603422</v>
      </c>
      <c r="AZ1369" s="73"/>
      <c r="BA1369" s="20">
        <v>350493</v>
      </c>
      <c r="BB1369" s="20">
        <v>403930</v>
      </c>
      <c r="BC1369" s="19">
        <v>754423</v>
      </c>
      <c r="BD1369" s="19">
        <f t="shared" si="86"/>
        <v>6357845</v>
      </c>
      <c r="BF1369" s="20">
        <v>203600</v>
      </c>
      <c r="BG1369" s="21">
        <f t="shared" si="87"/>
        <v>6154245</v>
      </c>
      <c r="BI1369" s="73"/>
      <c r="BJ1369" s="73"/>
      <c r="BK1369" s="73"/>
      <c r="BL1369" s="73"/>
      <c r="BM1369" s="73"/>
      <c r="BN1369" s="73"/>
      <c r="BO1369" s="73"/>
    </row>
    <row r="1370" spans="1:67" ht="22.5" customHeight="1" x14ac:dyDescent="0.2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133579</v>
      </c>
      <c r="G1370" s="20">
        <v>27031</v>
      </c>
      <c r="H1370" s="20">
        <v>14898</v>
      </c>
      <c r="I1370" s="20">
        <v>0</v>
      </c>
      <c r="J1370" s="20">
        <v>0</v>
      </c>
      <c r="K1370" s="20">
        <v>4457</v>
      </c>
      <c r="L1370" s="20">
        <v>8641</v>
      </c>
      <c r="M1370" s="20">
        <v>4138</v>
      </c>
      <c r="N1370" s="20">
        <v>2001</v>
      </c>
      <c r="O1370" s="20">
        <v>1776</v>
      </c>
      <c r="P1370" s="20">
        <v>90</v>
      </c>
      <c r="Q1370" s="20">
        <v>24562</v>
      </c>
      <c r="R1370" s="20">
        <v>16198</v>
      </c>
      <c r="S1370" s="20">
        <v>10944</v>
      </c>
      <c r="T1370" s="21">
        <v>10862</v>
      </c>
      <c r="U1370" s="54">
        <v>2284</v>
      </c>
      <c r="V1370" s="20">
        <v>6774</v>
      </c>
      <c r="W1370" s="20">
        <v>9752</v>
      </c>
      <c r="X1370" s="20">
        <v>0</v>
      </c>
      <c r="Y1370" s="21">
        <v>0</v>
      </c>
      <c r="Z1370" s="20">
        <v>64351</v>
      </c>
      <c r="AA1370" s="21">
        <v>0</v>
      </c>
      <c r="AB1370" s="32">
        <v>0</v>
      </c>
      <c r="AC1370" s="20">
        <v>137752</v>
      </c>
      <c r="AD1370" s="20">
        <v>142862</v>
      </c>
      <c r="AE1370" s="20">
        <v>298885</v>
      </c>
      <c r="AF1370" s="20">
        <v>101471</v>
      </c>
      <c r="AG1370" s="20">
        <v>23229</v>
      </c>
      <c r="AH1370" s="20">
        <v>22324</v>
      </c>
      <c r="AI1370" s="21">
        <v>45714</v>
      </c>
      <c r="AJ1370" s="25">
        <v>18568</v>
      </c>
      <c r="AK1370" s="25">
        <v>33950</v>
      </c>
      <c r="AL1370" s="25">
        <v>5984</v>
      </c>
      <c r="AM1370" s="22">
        <v>12584</v>
      </c>
      <c r="AN1370" s="20">
        <v>124812</v>
      </c>
      <c r="AO1370" s="20">
        <v>8068</v>
      </c>
      <c r="AP1370" s="54">
        <v>1318541</v>
      </c>
      <c r="AQ1370" s="25">
        <v>46185</v>
      </c>
      <c r="AR1370" s="25">
        <v>126099</v>
      </c>
      <c r="AS1370" s="54">
        <v>65906</v>
      </c>
      <c r="AT1370" s="54">
        <v>54679</v>
      </c>
      <c r="AU1370" s="54">
        <v>56789</v>
      </c>
      <c r="AV1370" s="54">
        <v>20585</v>
      </c>
      <c r="AW1370" s="25">
        <f t="shared" si="84"/>
        <v>370243</v>
      </c>
      <c r="AX1370" s="165">
        <v>304751</v>
      </c>
      <c r="AY1370" s="98">
        <f t="shared" si="85"/>
        <v>1993535</v>
      </c>
      <c r="AZ1370" s="73"/>
      <c r="BA1370" s="20">
        <v>261269</v>
      </c>
      <c r="BB1370" s="20">
        <v>35279</v>
      </c>
      <c r="BC1370" s="19">
        <v>296548</v>
      </c>
      <c r="BD1370" s="19">
        <f t="shared" si="86"/>
        <v>2290083</v>
      </c>
      <c r="BF1370" s="20">
        <v>75126</v>
      </c>
      <c r="BG1370" s="21">
        <f t="shared" si="87"/>
        <v>2214957</v>
      </c>
      <c r="BI1370" s="73"/>
      <c r="BJ1370" s="73"/>
      <c r="BK1370" s="73"/>
      <c r="BL1370" s="73"/>
      <c r="BM1370" s="73"/>
      <c r="BN1370" s="73"/>
      <c r="BO1370" s="73"/>
    </row>
    <row r="1371" spans="1:67" ht="22.5" customHeight="1" x14ac:dyDescent="0.2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190499</v>
      </c>
      <c r="G1371" s="20">
        <v>39363</v>
      </c>
      <c r="H1371" s="20">
        <v>25403</v>
      </c>
      <c r="I1371" s="20">
        <v>0</v>
      </c>
      <c r="J1371" s="20">
        <v>0</v>
      </c>
      <c r="K1371" s="20">
        <v>6814</v>
      </c>
      <c r="L1371" s="20">
        <v>14213</v>
      </c>
      <c r="M1371" s="20">
        <v>3177</v>
      </c>
      <c r="N1371" s="20">
        <v>3320</v>
      </c>
      <c r="O1371" s="20">
        <v>481</v>
      </c>
      <c r="P1371" s="20">
        <v>21547</v>
      </c>
      <c r="Q1371" s="20">
        <v>18358</v>
      </c>
      <c r="R1371" s="20">
        <v>38092</v>
      </c>
      <c r="S1371" s="20">
        <v>17328</v>
      </c>
      <c r="T1371" s="21">
        <v>32586</v>
      </c>
      <c r="U1371" s="54">
        <v>15609</v>
      </c>
      <c r="V1371" s="20">
        <v>28225</v>
      </c>
      <c r="W1371" s="20">
        <v>29256</v>
      </c>
      <c r="X1371" s="20">
        <v>0</v>
      </c>
      <c r="Y1371" s="21">
        <v>0</v>
      </c>
      <c r="Z1371" s="20">
        <v>95961</v>
      </c>
      <c r="AA1371" s="21">
        <v>10784</v>
      </c>
      <c r="AB1371" s="32">
        <v>0</v>
      </c>
      <c r="AC1371" s="20">
        <v>308182</v>
      </c>
      <c r="AD1371" s="20">
        <v>291036</v>
      </c>
      <c r="AE1371" s="20">
        <v>379845</v>
      </c>
      <c r="AF1371" s="20">
        <v>165273</v>
      </c>
      <c r="AG1371" s="20">
        <v>41143</v>
      </c>
      <c r="AH1371" s="20">
        <v>50933</v>
      </c>
      <c r="AI1371" s="21">
        <v>71779</v>
      </c>
      <c r="AJ1371" s="25">
        <v>24230</v>
      </c>
      <c r="AK1371" s="25">
        <v>45061</v>
      </c>
      <c r="AL1371" s="25">
        <v>10136</v>
      </c>
      <c r="AM1371" s="22">
        <v>16964</v>
      </c>
      <c r="AN1371" s="20">
        <v>280506</v>
      </c>
      <c r="AO1371" s="20">
        <v>20688</v>
      </c>
      <c r="AP1371" s="54">
        <v>2296792</v>
      </c>
      <c r="AQ1371" s="25">
        <v>41130</v>
      </c>
      <c r="AR1371" s="25">
        <v>121309</v>
      </c>
      <c r="AS1371" s="54">
        <v>91202</v>
      </c>
      <c r="AT1371" s="54">
        <v>50401</v>
      </c>
      <c r="AU1371" s="54">
        <v>76962</v>
      </c>
      <c r="AV1371" s="54">
        <v>34319</v>
      </c>
      <c r="AW1371" s="25">
        <f t="shared" si="84"/>
        <v>415323</v>
      </c>
      <c r="AX1371" s="165">
        <v>670760</v>
      </c>
      <c r="AY1371" s="98">
        <f t="shared" si="85"/>
        <v>3382875</v>
      </c>
      <c r="AZ1371" s="73"/>
      <c r="BA1371" s="20">
        <v>324121</v>
      </c>
      <c r="BB1371" s="20">
        <v>88744</v>
      </c>
      <c r="BC1371" s="19">
        <v>412865</v>
      </c>
      <c r="BD1371" s="19">
        <f t="shared" si="86"/>
        <v>3795740</v>
      </c>
      <c r="BF1371" s="20">
        <v>125253</v>
      </c>
      <c r="BG1371" s="21">
        <f t="shared" si="87"/>
        <v>3670487</v>
      </c>
      <c r="BI1371" s="73"/>
      <c r="BJ1371" s="73"/>
      <c r="BK1371" s="73"/>
      <c r="BL1371" s="73"/>
      <c r="BM1371" s="73"/>
      <c r="BN1371" s="73"/>
      <c r="BO1371" s="73"/>
    </row>
    <row r="1372" spans="1:67" ht="22.5" customHeight="1" x14ac:dyDescent="0.2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253715</v>
      </c>
      <c r="G1372" s="20">
        <v>80663</v>
      </c>
      <c r="H1372" s="20">
        <v>53098</v>
      </c>
      <c r="I1372" s="20">
        <v>0</v>
      </c>
      <c r="J1372" s="20">
        <v>0</v>
      </c>
      <c r="K1372" s="20">
        <v>5120</v>
      </c>
      <c r="L1372" s="20">
        <v>3647</v>
      </c>
      <c r="M1372" s="20">
        <v>0</v>
      </c>
      <c r="N1372" s="20">
        <v>4466</v>
      </c>
      <c r="O1372" s="20">
        <v>0</v>
      </c>
      <c r="P1372" s="20">
        <v>51082</v>
      </c>
      <c r="Q1372" s="20">
        <v>21933</v>
      </c>
      <c r="R1372" s="20">
        <v>42364</v>
      </c>
      <c r="S1372" s="20">
        <v>24624</v>
      </c>
      <c r="T1372" s="21">
        <v>32586</v>
      </c>
      <c r="U1372" s="54">
        <v>7910</v>
      </c>
      <c r="V1372" s="20">
        <v>15806</v>
      </c>
      <c r="W1372" s="20">
        <v>19504</v>
      </c>
      <c r="X1372" s="20">
        <v>0</v>
      </c>
      <c r="Y1372" s="21">
        <v>0</v>
      </c>
      <c r="Z1372" s="20">
        <v>129896</v>
      </c>
      <c r="AA1372" s="21">
        <v>12132</v>
      </c>
      <c r="AB1372" s="32">
        <v>0</v>
      </c>
      <c r="AC1372" s="20">
        <v>320602</v>
      </c>
      <c r="AD1372" s="20">
        <v>329705</v>
      </c>
      <c r="AE1372" s="20">
        <v>431372</v>
      </c>
      <c r="AF1372" s="20">
        <v>198660</v>
      </c>
      <c r="AG1372" s="20">
        <v>70907</v>
      </c>
      <c r="AH1372" s="20">
        <v>89579</v>
      </c>
      <c r="AI1372" s="21">
        <v>188871</v>
      </c>
      <c r="AJ1372" s="25">
        <v>28434</v>
      </c>
      <c r="AK1372" s="25">
        <v>52668</v>
      </c>
      <c r="AL1372" s="25">
        <v>12040</v>
      </c>
      <c r="AM1372" s="22">
        <v>21587</v>
      </c>
      <c r="AN1372" s="20">
        <v>440642</v>
      </c>
      <c r="AO1372" s="20">
        <v>44975</v>
      </c>
      <c r="AP1372" s="54">
        <v>2988588</v>
      </c>
      <c r="AQ1372" s="25">
        <v>68533</v>
      </c>
      <c r="AR1372" s="25">
        <v>136938</v>
      </c>
      <c r="AS1372" s="54">
        <v>104680</v>
      </c>
      <c r="AT1372" s="54">
        <v>62459</v>
      </c>
      <c r="AU1372" s="54">
        <v>75563</v>
      </c>
      <c r="AV1372" s="54">
        <v>43896</v>
      </c>
      <c r="AW1372" s="25">
        <f t="shared" si="84"/>
        <v>492069</v>
      </c>
      <c r="AX1372" s="165">
        <v>794607</v>
      </c>
      <c r="AY1372" s="98">
        <f t="shared" si="85"/>
        <v>4275264</v>
      </c>
      <c r="AZ1372" s="73"/>
      <c r="BA1372" s="20">
        <v>371336</v>
      </c>
      <c r="BB1372" s="20">
        <v>199777</v>
      </c>
      <c r="BC1372" s="19">
        <v>571113</v>
      </c>
      <c r="BD1372" s="19">
        <f t="shared" si="86"/>
        <v>4846377</v>
      </c>
      <c r="BF1372" s="20">
        <v>160206</v>
      </c>
      <c r="BG1372" s="21">
        <f t="shared" si="87"/>
        <v>4686171</v>
      </c>
      <c r="BI1372" s="73"/>
      <c r="BJ1372" s="73"/>
      <c r="BK1372" s="73"/>
      <c r="BL1372" s="73"/>
      <c r="BM1372" s="73"/>
      <c r="BN1372" s="73"/>
      <c r="BO1372" s="73"/>
    </row>
    <row r="1373" spans="1:67" ht="22.5" customHeight="1" x14ac:dyDescent="0.2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269217</v>
      </c>
      <c r="G1373" s="20">
        <v>48469</v>
      </c>
      <c r="H1373" s="20">
        <v>25785</v>
      </c>
      <c r="I1373" s="20">
        <v>0</v>
      </c>
      <c r="J1373" s="20">
        <v>0</v>
      </c>
      <c r="K1373" s="20">
        <v>0</v>
      </c>
      <c r="L1373" s="20">
        <v>1848</v>
      </c>
      <c r="M1373" s="20">
        <v>15113</v>
      </c>
      <c r="N1373" s="20">
        <v>7787</v>
      </c>
      <c r="O1373" s="20">
        <v>1813</v>
      </c>
      <c r="P1373" s="20">
        <v>151808</v>
      </c>
      <c r="Q1373" s="20">
        <v>31050</v>
      </c>
      <c r="R1373" s="20">
        <v>35645</v>
      </c>
      <c r="S1373" s="20">
        <v>38304</v>
      </c>
      <c r="T1373" s="21">
        <v>32586</v>
      </c>
      <c r="U1373" s="54">
        <v>16074</v>
      </c>
      <c r="V1373" s="20">
        <v>18064</v>
      </c>
      <c r="W1373" s="20">
        <v>9752</v>
      </c>
      <c r="X1373" s="20">
        <v>0</v>
      </c>
      <c r="Y1373" s="21">
        <v>0</v>
      </c>
      <c r="Z1373" s="20">
        <v>127394</v>
      </c>
      <c r="AA1373" s="21">
        <v>93686</v>
      </c>
      <c r="AB1373" s="32">
        <v>0</v>
      </c>
      <c r="AC1373" s="20">
        <v>363023</v>
      </c>
      <c r="AD1373" s="20">
        <v>186523</v>
      </c>
      <c r="AE1373" s="20">
        <v>291985</v>
      </c>
      <c r="AF1373" s="20">
        <v>146220</v>
      </c>
      <c r="AG1373" s="20">
        <v>75389</v>
      </c>
      <c r="AH1373" s="20">
        <v>34143</v>
      </c>
      <c r="AI1373" s="21">
        <v>5213</v>
      </c>
      <c r="AJ1373" s="25">
        <v>39586</v>
      </c>
      <c r="AK1373" s="25">
        <v>44027</v>
      </c>
      <c r="AL1373" s="25">
        <v>7453</v>
      </c>
      <c r="AM1373" s="22">
        <v>23415</v>
      </c>
      <c r="AN1373" s="20">
        <v>69687</v>
      </c>
      <c r="AO1373" s="20">
        <v>4158</v>
      </c>
      <c r="AP1373" s="54">
        <v>2215217</v>
      </c>
      <c r="AQ1373" s="25">
        <v>58180</v>
      </c>
      <c r="AR1373" s="25">
        <v>78384</v>
      </c>
      <c r="AS1373" s="54">
        <v>47032</v>
      </c>
      <c r="AT1373" s="54">
        <v>33657</v>
      </c>
      <c r="AU1373" s="54">
        <v>27863</v>
      </c>
      <c r="AV1373" s="54">
        <v>110976</v>
      </c>
      <c r="AW1373" s="25">
        <f t="shared" si="84"/>
        <v>356092</v>
      </c>
      <c r="AX1373" s="165">
        <v>269200</v>
      </c>
      <c r="AY1373" s="98">
        <f t="shared" si="85"/>
        <v>2840509</v>
      </c>
      <c r="AZ1373" s="73"/>
      <c r="BA1373" s="20">
        <v>473765</v>
      </c>
      <c r="BB1373" s="20">
        <v>17070</v>
      </c>
      <c r="BC1373" s="19">
        <v>490835</v>
      </c>
      <c r="BD1373" s="19">
        <f t="shared" si="86"/>
        <v>3331344</v>
      </c>
      <c r="BF1373" s="20">
        <v>405021</v>
      </c>
      <c r="BG1373" s="21">
        <f t="shared" si="87"/>
        <v>2926323</v>
      </c>
      <c r="BI1373" s="73"/>
      <c r="BJ1373" s="73"/>
      <c r="BK1373" s="73"/>
      <c r="BL1373" s="73"/>
      <c r="BM1373" s="73"/>
      <c r="BN1373" s="73"/>
      <c r="BO1373" s="73"/>
    </row>
    <row r="1374" spans="1:67" ht="22.5" customHeight="1" x14ac:dyDescent="0.2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366690</v>
      </c>
      <c r="G1374" s="20">
        <v>57647</v>
      </c>
      <c r="H1374" s="20">
        <v>38200</v>
      </c>
      <c r="I1374" s="20">
        <v>0</v>
      </c>
      <c r="J1374" s="20">
        <v>0</v>
      </c>
      <c r="K1374" s="20">
        <v>0</v>
      </c>
      <c r="L1374" s="20">
        <v>0</v>
      </c>
      <c r="M1374" s="20">
        <v>22311</v>
      </c>
      <c r="N1374" s="20">
        <v>13683</v>
      </c>
      <c r="O1374" s="20">
        <v>3996</v>
      </c>
      <c r="P1374" s="20">
        <v>77357</v>
      </c>
      <c r="Q1374" s="20">
        <v>46577</v>
      </c>
      <c r="R1374" s="20">
        <v>61188</v>
      </c>
      <c r="S1374" s="20">
        <v>53808</v>
      </c>
      <c r="T1374" s="21">
        <v>32586</v>
      </c>
      <c r="U1374" s="54">
        <v>26945</v>
      </c>
      <c r="V1374" s="20">
        <v>28225</v>
      </c>
      <c r="W1374" s="20">
        <v>9752</v>
      </c>
      <c r="X1374" s="20">
        <v>0</v>
      </c>
      <c r="Y1374" s="21">
        <v>0</v>
      </c>
      <c r="Z1374" s="20">
        <v>180029</v>
      </c>
      <c r="AA1374" s="21">
        <v>119972</v>
      </c>
      <c r="AB1374" s="32">
        <v>0</v>
      </c>
      <c r="AC1374" s="20">
        <v>737389</v>
      </c>
      <c r="AD1374" s="20">
        <v>254321</v>
      </c>
      <c r="AE1374" s="20">
        <v>431592</v>
      </c>
      <c r="AF1374" s="20">
        <v>225405</v>
      </c>
      <c r="AG1374" s="20">
        <v>117757</v>
      </c>
      <c r="AH1374" s="20">
        <v>36676</v>
      </c>
      <c r="AI1374" s="21">
        <v>3609</v>
      </c>
      <c r="AJ1374" s="25">
        <v>51891</v>
      </c>
      <c r="AK1374" s="25">
        <v>55185</v>
      </c>
      <c r="AL1374" s="25">
        <v>10503</v>
      </c>
      <c r="AM1374" s="22">
        <v>31479</v>
      </c>
      <c r="AN1374" s="20">
        <v>73253</v>
      </c>
      <c r="AO1374" s="20">
        <v>4563</v>
      </c>
      <c r="AP1374" s="54">
        <v>3172589</v>
      </c>
      <c r="AQ1374" s="25">
        <v>85228</v>
      </c>
      <c r="AR1374" s="25">
        <v>118177</v>
      </c>
      <c r="AS1374" s="54">
        <v>27760</v>
      </c>
      <c r="AT1374" s="54">
        <v>36300</v>
      </c>
      <c r="AU1374" s="54">
        <v>38605</v>
      </c>
      <c r="AV1374" s="54">
        <v>142413</v>
      </c>
      <c r="AW1374" s="25">
        <f t="shared" si="84"/>
        <v>448483</v>
      </c>
      <c r="AX1374" s="165">
        <v>365928</v>
      </c>
      <c r="AY1374" s="98">
        <f t="shared" si="85"/>
        <v>3987000</v>
      </c>
      <c r="AZ1374" s="73"/>
      <c r="BA1374" s="20">
        <v>608038</v>
      </c>
      <c r="BB1374" s="20">
        <v>14426</v>
      </c>
      <c r="BC1374" s="19">
        <v>622464</v>
      </c>
      <c r="BD1374" s="19">
        <f t="shared" si="86"/>
        <v>4609464</v>
      </c>
      <c r="BF1374" s="20">
        <v>519755</v>
      </c>
      <c r="BG1374" s="21">
        <f t="shared" si="87"/>
        <v>4089709</v>
      </c>
      <c r="BI1374" s="73"/>
      <c r="BJ1374" s="73"/>
      <c r="BK1374" s="73"/>
      <c r="BL1374" s="73"/>
      <c r="BM1374" s="73"/>
      <c r="BN1374" s="73"/>
      <c r="BO1374" s="73"/>
    </row>
    <row r="1375" spans="1:67" ht="22.5" customHeight="1" x14ac:dyDescent="0.2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519316</v>
      </c>
      <c r="G1375" s="20">
        <v>79802</v>
      </c>
      <c r="H1375" s="20">
        <v>58828</v>
      </c>
      <c r="I1375" s="20">
        <v>0</v>
      </c>
      <c r="J1375" s="20">
        <v>0</v>
      </c>
      <c r="K1375" s="20">
        <v>0</v>
      </c>
      <c r="L1375" s="20">
        <v>0</v>
      </c>
      <c r="M1375" s="20">
        <v>34418</v>
      </c>
      <c r="N1375" s="20">
        <v>18826</v>
      </c>
      <c r="O1375" s="20">
        <v>0</v>
      </c>
      <c r="P1375" s="20">
        <v>105213</v>
      </c>
      <c r="Q1375" s="20">
        <v>60144</v>
      </c>
      <c r="R1375" s="20">
        <v>93005</v>
      </c>
      <c r="S1375" s="20">
        <v>87552</v>
      </c>
      <c r="T1375" s="21">
        <v>43448</v>
      </c>
      <c r="U1375" s="54">
        <v>43273</v>
      </c>
      <c r="V1375" s="20">
        <v>42902</v>
      </c>
      <c r="W1375" s="20">
        <v>19504</v>
      </c>
      <c r="X1375" s="20">
        <v>0</v>
      </c>
      <c r="Y1375" s="21">
        <v>0</v>
      </c>
      <c r="Z1375" s="20">
        <v>222396</v>
      </c>
      <c r="AA1375" s="21">
        <v>322846</v>
      </c>
      <c r="AB1375" s="32">
        <v>0</v>
      </c>
      <c r="AC1375" s="20">
        <v>931196</v>
      </c>
      <c r="AD1375" s="20">
        <v>373957</v>
      </c>
      <c r="AE1375" s="20">
        <v>590576</v>
      </c>
      <c r="AF1375" s="20">
        <v>312542</v>
      </c>
      <c r="AG1375" s="20">
        <v>199402</v>
      </c>
      <c r="AH1375" s="20">
        <v>77760</v>
      </c>
      <c r="AI1375" s="21">
        <v>4812</v>
      </c>
      <c r="AJ1375" s="25">
        <v>65224</v>
      </c>
      <c r="AK1375" s="25">
        <v>71546</v>
      </c>
      <c r="AL1375" s="25">
        <v>14693</v>
      </c>
      <c r="AM1375" s="22">
        <v>43143</v>
      </c>
      <c r="AN1375" s="20">
        <v>87737</v>
      </c>
      <c r="AO1375" s="20">
        <v>7176</v>
      </c>
      <c r="AP1375" s="54">
        <v>4531237</v>
      </c>
      <c r="AQ1375" s="25">
        <v>103555</v>
      </c>
      <c r="AR1375" s="25">
        <v>131733</v>
      </c>
      <c r="AS1375" s="54">
        <v>49774</v>
      </c>
      <c r="AT1375" s="54">
        <v>40620</v>
      </c>
      <c r="AU1375" s="54">
        <v>59993</v>
      </c>
      <c r="AV1375" s="54">
        <v>162164</v>
      </c>
      <c r="AW1375" s="25">
        <f t="shared" si="84"/>
        <v>547839</v>
      </c>
      <c r="AX1375" s="165">
        <v>569634</v>
      </c>
      <c r="AY1375" s="98">
        <f t="shared" si="85"/>
        <v>5648710</v>
      </c>
      <c r="AZ1375" s="73"/>
      <c r="BA1375" s="20">
        <v>842004</v>
      </c>
      <c r="BB1375" s="20">
        <v>26459</v>
      </c>
      <c r="BC1375" s="19">
        <v>868463</v>
      </c>
      <c r="BD1375" s="19">
        <f t="shared" si="86"/>
        <v>6517173</v>
      </c>
      <c r="BF1375" s="20">
        <v>591840</v>
      </c>
      <c r="BG1375" s="21">
        <f t="shared" si="87"/>
        <v>5925333</v>
      </c>
      <c r="BI1375" s="73"/>
      <c r="BJ1375" s="73"/>
      <c r="BK1375" s="73"/>
      <c r="BL1375" s="73"/>
      <c r="BM1375" s="73"/>
      <c r="BN1375" s="73"/>
      <c r="BO1375" s="73"/>
    </row>
    <row r="1376" spans="1:67" ht="22.5" customHeight="1" x14ac:dyDescent="0.2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254300</v>
      </c>
      <c r="G1376" s="20">
        <v>86183</v>
      </c>
      <c r="H1376" s="20">
        <v>63603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6971</v>
      </c>
      <c r="O1376" s="20">
        <v>0</v>
      </c>
      <c r="P1376" s="20">
        <v>87929</v>
      </c>
      <c r="Q1376" s="20">
        <v>28990</v>
      </c>
      <c r="R1376" s="20">
        <v>24965</v>
      </c>
      <c r="S1376" s="20">
        <v>31920</v>
      </c>
      <c r="T1376" s="21">
        <v>43448</v>
      </c>
      <c r="U1376" s="54">
        <v>11844</v>
      </c>
      <c r="V1376" s="20">
        <v>13548</v>
      </c>
      <c r="W1376" s="20">
        <v>9752</v>
      </c>
      <c r="X1376" s="20">
        <v>0</v>
      </c>
      <c r="Y1376" s="21">
        <v>0</v>
      </c>
      <c r="Z1376" s="20">
        <v>118611</v>
      </c>
      <c r="AA1376" s="21">
        <v>114580</v>
      </c>
      <c r="AB1376" s="32">
        <v>0</v>
      </c>
      <c r="AC1376" s="20">
        <v>535744</v>
      </c>
      <c r="AD1376" s="20">
        <v>189594</v>
      </c>
      <c r="AE1376" s="20">
        <v>364578</v>
      </c>
      <c r="AF1376" s="20">
        <v>176810</v>
      </c>
      <c r="AG1376" s="20">
        <v>70524</v>
      </c>
      <c r="AH1376" s="20">
        <v>81606</v>
      </c>
      <c r="AI1376" s="21">
        <v>5614</v>
      </c>
      <c r="AJ1376" s="25">
        <v>36907</v>
      </c>
      <c r="AK1376" s="25">
        <v>42561</v>
      </c>
      <c r="AL1376" s="25">
        <v>9812</v>
      </c>
      <c r="AM1376" s="22">
        <v>21063</v>
      </c>
      <c r="AN1376" s="20">
        <v>52889</v>
      </c>
      <c r="AO1376" s="20">
        <v>9001</v>
      </c>
      <c r="AP1376" s="54">
        <v>2493347</v>
      </c>
      <c r="AQ1376" s="25">
        <v>60669</v>
      </c>
      <c r="AR1376" s="25">
        <v>130043</v>
      </c>
      <c r="AS1376" s="54">
        <v>73566</v>
      </c>
      <c r="AT1376" s="54">
        <v>33126</v>
      </c>
      <c r="AU1376" s="54">
        <v>31646</v>
      </c>
      <c r="AV1376" s="54">
        <v>62206</v>
      </c>
      <c r="AW1376" s="25">
        <f t="shared" si="84"/>
        <v>391256</v>
      </c>
      <c r="AX1376" s="165">
        <v>294929</v>
      </c>
      <c r="AY1376" s="98">
        <f t="shared" si="85"/>
        <v>3179532</v>
      </c>
      <c r="AZ1376" s="73"/>
      <c r="BA1376" s="20">
        <v>452143</v>
      </c>
      <c r="BB1376" s="20">
        <v>39016</v>
      </c>
      <c r="BC1376" s="19">
        <v>491159</v>
      </c>
      <c r="BD1376" s="19">
        <f t="shared" si="86"/>
        <v>3670691</v>
      </c>
      <c r="BF1376" s="20">
        <v>227030</v>
      </c>
      <c r="BG1376" s="21">
        <f t="shared" si="87"/>
        <v>3443661</v>
      </c>
      <c r="BI1376" s="73"/>
      <c r="BJ1376" s="73"/>
      <c r="BK1376" s="73"/>
      <c r="BL1376" s="73"/>
      <c r="BM1376" s="73"/>
      <c r="BN1376" s="73"/>
      <c r="BO1376" s="73"/>
    </row>
    <row r="1377" spans="1:67" ht="22.5" customHeight="1" x14ac:dyDescent="0.2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231789</v>
      </c>
      <c r="G1377" s="20">
        <v>68115</v>
      </c>
      <c r="H1377" s="20">
        <v>63985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6018</v>
      </c>
      <c r="O1377" s="20">
        <v>0</v>
      </c>
      <c r="P1377" s="20">
        <v>13789</v>
      </c>
      <c r="Q1377" s="20">
        <v>25284</v>
      </c>
      <c r="R1377" s="20">
        <v>23051</v>
      </c>
      <c r="S1377" s="20">
        <v>36480</v>
      </c>
      <c r="T1377" s="21">
        <v>43448</v>
      </c>
      <c r="U1377" s="54">
        <v>10913</v>
      </c>
      <c r="V1377" s="20">
        <v>14677</v>
      </c>
      <c r="W1377" s="20">
        <v>9752</v>
      </c>
      <c r="X1377" s="20">
        <v>0</v>
      </c>
      <c r="Y1377" s="21">
        <v>0</v>
      </c>
      <c r="Z1377" s="20">
        <v>111385</v>
      </c>
      <c r="AA1377" s="21">
        <v>98404</v>
      </c>
      <c r="AB1377" s="32">
        <v>0</v>
      </c>
      <c r="AC1377" s="20">
        <v>429842</v>
      </c>
      <c r="AD1377" s="20">
        <v>176802</v>
      </c>
      <c r="AE1377" s="20">
        <v>342998</v>
      </c>
      <c r="AF1377" s="20">
        <v>162564</v>
      </c>
      <c r="AG1377" s="20">
        <v>62221</v>
      </c>
      <c r="AH1377" s="20">
        <v>103649</v>
      </c>
      <c r="AI1377" s="21">
        <v>3609</v>
      </c>
      <c r="AJ1377" s="25">
        <v>33724</v>
      </c>
      <c r="AK1377" s="25">
        <v>40889</v>
      </c>
      <c r="AL1377" s="25">
        <v>9551</v>
      </c>
      <c r="AM1377" s="22">
        <v>19303</v>
      </c>
      <c r="AN1377" s="20">
        <v>79425</v>
      </c>
      <c r="AO1377" s="20">
        <v>7663</v>
      </c>
      <c r="AP1377" s="54">
        <v>2229330</v>
      </c>
      <c r="AQ1377" s="25">
        <v>49722</v>
      </c>
      <c r="AR1377" s="25">
        <v>110041</v>
      </c>
      <c r="AS1377" s="54">
        <v>76955</v>
      </c>
      <c r="AT1377" s="54">
        <v>38703</v>
      </c>
      <c r="AU1377" s="54">
        <v>57970</v>
      </c>
      <c r="AV1377" s="54">
        <v>47654</v>
      </c>
      <c r="AW1377" s="25">
        <f t="shared" si="84"/>
        <v>381045</v>
      </c>
      <c r="AX1377" s="165">
        <v>249617</v>
      </c>
      <c r="AY1377" s="98">
        <f t="shared" si="85"/>
        <v>2859992</v>
      </c>
      <c r="AZ1377" s="73"/>
      <c r="BA1377" s="20">
        <v>423719</v>
      </c>
      <c r="BB1377" s="20">
        <v>38401</v>
      </c>
      <c r="BC1377" s="19">
        <v>462120</v>
      </c>
      <c r="BD1377" s="19">
        <f t="shared" si="86"/>
        <v>3322112</v>
      </c>
      <c r="BF1377" s="20">
        <v>173919</v>
      </c>
      <c r="BG1377" s="21">
        <f t="shared" si="87"/>
        <v>3148193</v>
      </c>
      <c r="BI1377" s="73"/>
      <c r="BJ1377" s="73"/>
      <c r="BK1377" s="73"/>
      <c r="BL1377" s="73"/>
      <c r="BM1377" s="73"/>
      <c r="BN1377" s="73"/>
      <c r="BO1377" s="73"/>
    </row>
    <row r="1378" spans="1:67" ht="22.5" customHeight="1" x14ac:dyDescent="0.2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227343</v>
      </c>
      <c r="G1378" s="20">
        <v>104108</v>
      </c>
      <c r="H1378" s="20">
        <v>156429</v>
      </c>
      <c r="I1378" s="20">
        <v>0</v>
      </c>
      <c r="J1378" s="20">
        <v>0</v>
      </c>
      <c r="K1378" s="20">
        <v>0</v>
      </c>
      <c r="L1378" s="20">
        <v>0</v>
      </c>
      <c r="M1378" s="20">
        <v>3563</v>
      </c>
      <c r="N1378" s="20">
        <v>4124</v>
      </c>
      <c r="O1378" s="20">
        <v>37</v>
      </c>
      <c r="P1378" s="20">
        <v>35941</v>
      </c>
      <c r="Q1378" s="20">
        <v>26914</v>
      </c>
      <c r="R1378" s="20">
        <v>12905</v>
      </c>
      <c r="S1378" s="20">
        <v>18240</v>
      </c>
      <c r="T1378" s="21">
        <v>32586</v>
      </c>
      <c r="U1378" s="54">
        <v>6176</v>
      </c>
      <c r="V1378" s="20">
        <v>14677</v>
      </c>
      <c r="W1378" s="20">
        <v>19504</v>
      </c>
      <c r="X1378" s="20">
        <v>0</v>
      </c>
      <c r="Y1378" s="21">
        <v>0</v>
      </c>
      <c r="Z1378" s="20">
        <v>114415</v>
      </c>
      <c r="AA1378" s="21">
        <v>50550</v>
      </c>
      <c r="AB1378" s="32">
        <v>0</v>
      </c>
      <c r="AC1378" s="20">
        <v>365783</v>
      </c>
      <c r="AD1378" s="20">
        <v>411313</v>
      </c>
      <c r="AE1378" s="20">
        <v>414637</v>
      </c>
      <c r="AF1378" s="20">
        <v>210634</v>
      </c>
      <c r="AG1378" s="20">
        <v>51824</v>
      </c>
      <c r="AH1378" s="20">
        <v>117531</v>
      </c>
      <c r="AI1378" s="21">
        <v>76591</v>
      </c>
      <c r="AJ1378" s="25">
        <v>27225</v>
      </c>
      <c r="AK1378" s="25">
        <v>50535</v>
      </c>
      <c r="AL1378" s="25">
        <v>14046</v>
      </c>
      <c r="AM1378" s="22">
        <v>20258</v>
      </c>
      <c r="AN1378" s="20">
        <v>510891</v>
      </c>
      <c r="AO1378" s="20">
        <v>28549</v>
      </c>
      <c r="AP1378" s="54">
        <v>3127329</v>
      </c>
      <c r="AQ1378" s="25">
        <v>72705</v>
      </c>
      <c r="AR1378" s="25">
        <v>154897</v>
      </c>
      <c r="AS1378" s="54">
        <v>97572</v>
      </c>
      <c r="AT1378" s="54">
        <v>50935</v>
      </c>
      <c r="AU1378" s="54">
        <v>74101</v>
      </c>
      <c r="AV1378" s="54">
        <v>47646</v>
      </c>
      <c r="AW1378" s="25">
        <f t="shared" si="84"/>
        <v>497856</v>
      </c>
      <c r="AX1378" s="165">
        <v>1106207</v>
      </c>
      <c r="AY1378" s="98">
        <f t="shared" si="85"/>
        <v>4731392</v>
      </c>
      <c r="AZ1378" s="73"/>
      <c r="BA1378" s="20">
        <v>358473</v>
      </c>
      <c r="BB1378" s="20">
        <v>129835</v>
      </c>
      <c r="BC1378" s="19">
        <v>488308</v>
      </c>
      <c r="BD1378" s="19">
        <f t="shared" si="86"/>
        <v>5219700</v>
      </c>
      <c r="BF1378" s="20">
        <v>173892</v>
      </c>
      <c r="BG1378" s="21">
        <f t="shared" si="87"/>
        <v>5045808</v>
      </c>
      <c r="BI1378" s="73"/>
      <c r="BJ1378" s="73"/>
      <c r="BK1378" s="73"/>
      <c r="BL1378" s="73"/>
      <c r="BM1378" s="73"/>
      <c r="BN1378" s="73"/>
      <c r="BO1378" s="73"/>
    </row>
    <row r="1379" spans="1:67" ht="22.5" customHeight="1" x14ac:dyDescent="0.2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301322</v>
      </c>
      <c r="G1379" s="20">
        <v>114505</v>
      </c>
      <c r="H1379" s="20">
        <v>127206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7250</v>
      </c>
      <c r="O1379" s="20">
        <v>0</v>
      </c>
      <c r="P1379" s="20">
        <v>26355</v>
      </c>
      <c r="Q1379" s="20">
        <v>29820</v>
      </c>
      <c r="R1379" s="20">
        <v>41029</v>
      </c>
      <c r="S1379" s="20">
        <v>34656</v>
      </c>
      <c r="T1379" s="21">
        <v>43448</v>
      </c>
      <c r="U1379" s="54">
        <v>13494</v>
      </c>
      <c r="V1379" s="20">
        <v>31612</v>
      </c>
      <c r="W1379" s="20">
        <v>19504</v>
      </c>
      <c r="X1379" s="20">
        <v>0</v>
      </c>
      <c r="Y1379" s="21">
        <v>0</v>
      </c>
      <c r="Z1379" s="20">
        <v>153591</v>
      </c>
      <c r="AA1379" s="21">
        <v>95034</v>
      </c>
      <c r="AB1379" s="32">
        <v>0</v>
      </c>
      <c r="AC1379" s="20">
        <v>470608</v>
      </c>
      <c r="AD1379" s="20">
        <v>258024</v>
      </c>
      <c r="AE1379" s="20">
        <v>406783</v>
      </c>
      <c r="AF1379" s="20">
        <v>238777</v>
      </c>
      <c r="AG1379" s="20">
        <v>79034</v>
      </c>
      <c r="AH1379" s="20">
        <v>135822</v>
      </c>
      <c r="AI1379" s="21">
        <v>70576</v>
      </c>
      <c r="AJ1379" s="25">
        <v>37816</v>
      </c>
      <c r="AK1379" s="25">
        <v>54073</v>
      </c>
      <c r="AL1379" s="25">
        <v>13121</v>
      </c>
      <c r="AM1379" s="22">
        <v>24513</v>
      </c>
      <c r="AN1379" s="20">
        <v>313874</v>
      </c>
      <c r="AO1379" s="20">
        <v>19713</v>
      </c>
      <c r="AP1379" s="54">
        <v>3161560</v>
      </c>
      <c r="AQ1379" s="25">
        <v>73949</v>
      </c>
      <c r="AR1379" s="25">
        <v>134368</v>
      </c>
      <c r="AS1379" s="54">
        <v>80108</v>
      </c>
      <c r="AT1379" s="54">
        <v>43861</v>
      </c>
      <c r="AU1379" s="54">
        <v>93332</v>
      </c>
      <c r="AV1379" s="54">
        <v>58714</v>
      </c>
      <c r="AW1379" s="25">
        <f t="shared" si="84"/>
        <v>484332</v>
      </c>
      <c r="AX1379" s="165">
        <v>914349</v>
      </c>
      <c r="AY1379" s="98">
        <f t="shared" si="85"/>
        <v>4560241</v>
      </c>
      <c r="AZ1379" s="73"/>
      <c r="BA1379" s="20">
        <v>459401</v>
      </c>
      <c r="BB1379" s="20">
        <v>88949</v>
      </c>
      <c r="BC1379" s="19">
        <v>548350</v>
      </c>
      <c r="BD1379" s="19">
        <f t="shared" si="86"/>
        <v>5108591</v>
      </c>
      <c r="BF1379" s="20">
        <v>214283</v>
      </c>
      <c r="BG1379" s="21">
        <f t="shared" si="87"/>
        <v>4894308</v>
      </c>
      <c r="BI1379" s="73"/>
      <c r="BJ1379" s="73"/>
      <c r="BK1379" s="73"/>
      <c r="BL1379" s="73"/>
      <c r="BM1379" s="73"/>
      <c r="BN1379" s="73"/>
      <c r="BO1379" s="73"/>
    </row>
    <row r="1380" spans="1:67" ht="22.5" customHeight="1" x14ac:dyDescent="0.2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4819862</v>
      </c>
      <c r="G1380" s="20">
        <v>844339</v>
      </c>
      <c r="H1380" s="20">
        <v>1252387</v>
      </c>
      <c r="I1380" s="20">
        <v>50140</v>
      </c>
      <c r="J1380" s="20">
        <v>143764</v>
      </c>
      <c r="K1380" s="20">
        <v>69625</v>
      </c>
      <c r="L1380" s="20">
        <v>29279</v>
      </c>
      <c r="M1380" s="20">
        <v>463298</v>
      </c>
      <c r="N1380" s="20">
        <v>265943</v>
      </c>
      <c r="O1380" s="20">
        <v>65231</v>
      </c>
      <c r="P1380" s="20">
        <v>1541456</v>
      </c>
      <c r="Q1380" s="20">
        <v>563403</v>
      </c>
      <c r="R1380" s="20">
        <v>1028262</v>
      </c>
      <c r="S1380" s="20">
        <v>1020528</v>
      </c>
      <c r="T1380" s="21">
        <v>521376</v>
      </c>
      <c r="U1380" s="54">
        <v>458659</v>
      </c>
      <c r="V1380" s="20">
        <v>532888</v>
      </c>
      <c r="W1380" s="20">
        <v>233950</v>
      </c>
      <c r="X1380" s="20">
        <v>442423</v>
      </c>
      <c r="Y1380" s="21">
        <v>66915</v>
      </c>
      <c r="Z1380" s="20">
        <v>2307055</v>
      </c>
      <c r="AA1380" s="21">
        <v>616036</v>
      </c>
      <c r="AB1380" s="32">
        <v>3762589</v>
      </c>
      <c r="AC1380" s="20">
        <v>11958031</v>
      </c>
      <c r="AD1380" s="20">
        <v>5450529</v>
      </c>
      <c r="AE1380" s="20">
        <v>8421035</v>
      </c>
      <c r="AF1380" s="20">
        <v>4612972</v>
      </c>
      <c r="AG1380" s="20">
        <v>2624452</v>
      </c>
      <c r="AH1380" s="20">
        <v>665323</v>
      </c>
      <c r="AI1380" s="21">
        <v>159197</v>
      </c>
      <c r="AJ1380" s="25">
        <v>572616</v>
      </c>
      <c r="AK1380" s="25">
        <v>509222</v>
      </c>
      <c r="AL1380" s="25">
        <v>171351</v>
      </c>
      <c r="AM1380" s="22">
        <v>316155</v>
      </c>
      <c r="AN1380" s="20">
        <v>4769847</v>
      </c>
      <c r="AO1380" s="20">
        <v>228959</v>
      </c>
      <c r="AP1380" s="54">
        <v>61559097</v>
      </c>
      <c r="AQ1380" s="25">
        <v>513722</v>
      </c>
      <c r="AR1380" s="25">
        <v>653443</v>
      </c>
      <c r="AS1380" s="54">
        <v>404099</v>
      </c>
      <c r="AT1380" s="54">
        <v>212110</v>
      </c>
      <c r="AU1380" s="54">
        <v>391355</v>
      </c>
      <c r="AV1380" s="54">
        <v>2665073</v>
      </c>
      <c r="AW1380" s="25">
        <f t="shared" si="84"/>
        <v>4839802</v>
      </c>
      <c r="AX1380" s="165">
        <v>12071119</v>
      </c>
      <c r="AY1380" s="98">
        <f t="shared" si="85"/>
        <v>78470018</v>
      </c>
      <c r="AZ1380" s="73"/>
      <c r="BA1380" s="20">
        <v>6017205</v>
      </c>
      <c r="BB1380" s="20">
        <v>432645</v>
      </c>
      <c r="BC1380" s="19">
        <v>6449850</v>
      </c>
      <c r="BD1380" s="19">
        <f t="shared" si="86"/>
        <v>84919868</v>
      </c>
      <c r="BF1380" s="20">
        <v>9726544</v>
      </c>
      <c r="BG1380" s="21">
        <f t="shared" si="87"/>
        <v>75193324</v>
      </c>
      <c r="BI1380" s="73"/>
      <c r="BJ1380" s="73"/>
      <c r="BK1380" s="73"/>
      <c r="BL1380" s="73"/>
      <c r="BM1380" s="73"/>
      <c r="BN1380" s="73"/>
      <c r="BO1380" s="73"/>
    </row>
    <row r="1381" spans="1:67" ht="22.5" customHeight="1" x14ac:dyDescent="0.2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1424510</v>
      </c>
      <c r="G1381" s="20">
        <v>287732</v>
      </c>
      <c r="H1381" s="20">
        <v>236076</v>
      </c>
      <c r="I1381" s="20">
        <v>80314</v>
      </c>
      <c r="J1381" s="20">
        <v>103077</v>
      </c>
      <c r="K1381" s="20">
        <v>13535</v>
      </c>
      <c r="L1381" s="20">
        <v>7227</v>
      </c>
      <c r="M1381" s="20">
        <v>108656</v>
      </c>
      <c r="N1381" s="20">
        <v>59106</v>
      </c>
      <c r="O1381" s="20">
        <v>39960</v>
      </c>
      <c r="P1381" s="20">
        <v>361477</v>
      </c>
      <c r="Q1381" s="20">
        <v>133675</v>
      </c>
      <c r="R1381" s="20">
        <v>269136</v>
      </c>
      <c r="S1381" s="20">
        <v>274512</v>
      </c>
      <c r="T1381" s="21">
        <v>184763</v>
      </c>
      <c r="U1381" s="54">
        <v>117763</v>
      </c>
      <c r="V1381" s="20">
        <v>111771</v>
      </c>
      <c r="W1381" s="20">
        <v>68264</v>
      </c>
      <c r="X1381" s="20">
        <v>0</v>
      </c>
      <c r="Y1381" s="21">
        <v>0</v>
      </c>
      <c r="Z1381" s="20">
        <v>561102</v>
      </c>
      <c r="AA1381" s="21">
        <v>291842</v>
      </c>
      <c r="AB1381" s="32">
        <v>517745</v>
      </c>
      <c r="AC1381" s="20">
        <v>4095398</v>
      </c>
      <c r="AD1381" s="20">
        <v>1177741</v>
      </c>
      <c r="AE1381" s="20">
        <v>2151060</v>
      </c>
      <c r="AF1381" s="20">
        <v>1236360</v>
      </c>
      <c r="AG1381" s="20">
        <v>577908</v>
      </c>
      <c r="AH1381" s="20">
        <v>277554</v>
      </c>
      <c r="AI1381" s="21">
        <v>26466</v>
      </c>
      <c r="AJ1381" s="25">
        <v>149435</v>
      </c>
      <c r="AK1381" s="25">
        <v>184847</v>
      </c>
      <c r="AL1381" s="25">
        <v>54590</v>
      </c>
      <c r="AM1381" s="22">
        <v>94693</v>
      </c>
      <c r="AN1381" s="20">
        <v>876562</v>
      </c>
      <c r="AO1381" s="20">
        <v>57263</v>
      </c>
      <c r="AP1381" s="54">
        <v>16212120</v>
      </c>
      <c r="AQ1381" s="25">
        <v>320513</v>
      </c>
      <c r="AR1381" s="25">
        <v>275352</v>
      </c>
      <c r="AS1381" s="54">
        <v>160060</v>
      </c>
      <c r="AT1381" s="54">
        <v>81705</v>
      </c>
      <c r="AU1381" s="54">
        <v>157983</v>
      </c>
      <c r="AV1381" s="54">
        <v>522896</v>
      </c>
      <c r="AW1381" s="25">
        <f t="shared" si="84"/>
        <v>1518509</v>
      </c>
      <c r="AX1381" s="165">
        <v>3935377</v>
      </c>
      <c r="AY1381" s="98">
        <f t="shared" si="85"/>
        <v>21666006</v>
      </c>
      <c r="AZ1381" s="73"/>
      <c r="BA1381" s="20">
        <v>2030131</v>
      </c>
      <c r="BB1381" s="20">
        <v>145081</v>
      </c>
      <c r="BC1381" s="19">
        <v>2175212</v>
      </c>
      <c r="BD1381" s="19">
        <f t="shared" si="86"/>
        <v>23841218</v>
      </c>
      <c r="BF1381" s="20">
        <v>1908379</v>
      </c>
      <c r="BG1381" s="21">
        <f t="shared" si="87"/>
        <v>21932839</v>
      </c>
      <c r="BI1381" s="73"/>
      <c r="BJ1381" s="73"/>
      <c r="BK1381" s="73"/>
      <c r="BL1381" s="73"/>
      <c r="BM1381" s="73"/>
      <c r="BN1381" s="73"/>
      <c r="BO1381" s="73"/>
    </row>
    <row r="1382" spans="1:67" ht="22.5" customHeight="1" x14ac:dyDescent="0.2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770890</v>
      </c>
      <c r="G1382" s="20">
        <v>149064</v>
      </c>
      <c r="H1382" s="20">
        <v>164451</v>
      </c>
      <c r="I1382" s="20">
        <v>165985</v>
      </c>
      <c r="J1382" s="20">
        <v>84132</v>
      </c>
      <c r="K1382" s="20">
        <v>41596</v>
      </c>
      <c r="L1382" s="20">
        <v>13119</v>
      </c>
      <c r="M1382" s="20">
        <v>52087</v>
      </c>
      <c r="N1382" s="20">
        <v>27065</v>
      </c>
      <c r="O1382" s="20">
        <v>7326</v>
      </c>
      <c r="P1382" s="20">
        <v>112972</v>
      </c>
      <c r="Q1382" s="20">
        <v>77550</v>
      </c>
      <c r="R1382" s="20">
        <v>95898</v>
      </c>
      <c r="S1382" s="20">
        <v>117648</v>
      </c>
      <c r="T1382" s="21">
        <v>115137</v>
      </c>
      <c r="U1382" s="54">
        <v>46572</v>
      </c>
      <c r="V1382" s="20">
        <v>48547</v>
      </c>
      <c r="W1382" s="20">
        <v>54611</v>
      </c>
      <c r="X1382" s="20">
        <v>0</v>
      </c>
      <c r="Y1382" s="21">
        <v>0</v>
      </c>
      <c r="Z1382" s="20">
        <v>308083</v>
      </c>
      <c r="AA1382" s="21">
        <v>76162</v>
      </c>
      <c r="AB1382" s="32">
        <v>364187</v>
      </c>
      <c r="AC1382" s="20">
        <v>1671622</v>
      </c>
      <c r="AD1382" s="20">
        <v>822642</v>
      </c>
      <c r="AE1382" s="20">
        <v>1468073</v>
      </c>
      <c r="AF1382" s="20">
        <v>800846</v>
      </c>
      <c r="AG1382" s="20">
        <v>269104</v>
      </c>
      <c r="AH1382" s="20">
        <v>174656</v>
      </c>
      <c r="AI1382" s="21">
        <v>16441</v>
      </c>
      <c r="AJ1382" s="25">
        <v>83059</v>
      </c>
      <c r="AK1382" s="25">
        <v>104220</v>
      </c>
      <c r="AL1382" s="25">
        <v>35641</v>
      </c>
      <c r="AM1382" s="22">
        <v>58615</v>
      </c>
      <c r="AN1382" s="20">
        <v>250108</v>
      </c>
      <c r="AO1382" s="20">
        <v>28829</v>
      </c>
      <c r="AP1382" s="54">
        <v>8676938</v>
      </c>
      <c r="AQ1382" s="25">
        <v>171056</v>
      </c>
      <c r="AR1382" s="25">
        <v>209889</v>
      </c>
      <c r="AS1382" s="54">
        <v>144097</v>
      </c>
      <c r="AT1382" s="54">
        <v>78656</v>
      </c>
      <c r="AU1382" s="54">
        <v>75822</v>
      </c>
      <c r="AV1382" s="54">
        <v>354372</v>
      </c>
      <c r="AW1382" s="25">
        <f t="shared" si="84"/>
        <v>1033892</v>
      </c>
      <c r="AX1382" s="165">
        <v>1170048</v>
      </c>
      <c r="AY1382" s="98">
        <f t="shared" si="85"/>
        <v>10880878</v>
      </c>
      <c r="AZ1382" s="73"/>
      <c r="BA1382" s="20">
        <v>1093944</v>
      </c>
      <c r="BB1382" s="20">
        <v>109893</v>
      </c>
      <c r="BC1382" s="19">
        <v>1203837</v>
      </c>
      <c r="BD1382" s="19">
        <f t="shared" si="86"/>
        <v>12084715</v>
      </c>
      <c r="BF1382" s="20">
        <v>1293330</v>
      </c>
      <c r="BG1382" s="21">
        <f t="shared" si="87"/>
        <v>10791385</v>
      </c>
      <c r="BI1382" s="73"/>
      <c r="BJ1382" s="73"/>
      <c r="BK1382" s="73"/>
      <c r="BL1382" s="73"/>
      <c r="BM1382" s="73"/>
      <c r="BN1382" s="73"/>
      <c r="BO1382" s="73"/>
    </row>
    <row r="1383" spans="1:67" ht="22.5" customHeight="1" x14ac:dyDescent="0.2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482028</v>
      </c>
      <c r="G1383" s="20">
        <v>94644</v>
      </c>
      <c r="H1383" s="20">
        <v>98365</v>
      </c>
      <c r="I1383" s="20">
        <v>0</v>
      </c>
      <c r="J1383" s="20">
        <v>0</v>
      </c>
      <c r="K1383" s="20">
        <v>0</v>
      </c>
      <c r="L1383" s="20">
        <v>0</v>
      </c>
      <c r="M1383" s="20">
        <v>32729</v>
      </c>
      <c r="N1383" s="20">
        <v>16897</v>
      </c>
      <c r="O1383" s="20">
        <v>10841</v>
      </c>
      <c r="P1383" s="20">
        <v>178502</v>
      </c>
      <c r="Q1383" s="20">
        <v>58463</v>
      </c>
      <c r="R1383" s="20">
        <v>75339</v>
      </c>
      <c r="S1383" s="20">
        <v>82992</v>
      </c>
      <c r="T1383" s="21">
        <v>86896</v>
      </c>
      <c r="U1383" s="54">
        <v>30075</v>
      </c>
      <c r="V1383" s="20">
        <v>56450</v>
      </c>
      <c r="W1383" s="20">
        <v>19504</v>
      </c>
      <c r="X1383" s="20">
        <v>0</v>
      </c>
      <c r="Y1383" s="21">
        <v>0</v>
      </c>
      <c r="Z1383" s="20">
        <v>222316</v>
      </c>
      <c r="AA1383" s="21">
        <v>334304</v>
      </c>
      <c r="AB1383" s="32">
        <v>263484</v>
      </c>
      <c r="AC1383" s="20">
        <v>955429</v>
      </c>
      <c r="AD1383" s="20">
        <v>349935</v>
      </c>
      <c r="AE1383" s="20">
        <v>758442</v>
      </c>
      <c r="AF1383" s="20">
        <v>422929</v>
      </c>
      <c r="AG1383" s="20">
        <v>164742</v>
      </c>
      <c r="AH1383" s="20">
        <v>139762</v>
      </c>
      <c r="AI1383" s="21">
        <v>9223</v>
      </c>
      <c r="AJ1383" s="25">
        <v>61093</v>
      </c>
      <c r="AK1383" s="25">
        <v>70921</v>
      </c>
      <c r="AL1383" s="25">
        <v>19641</v>
      </c>
      <c r="AM1383" s="22">
        <v>42828</v>
      </c>
      <c r="AN1383" s="20">
        <v>112800</v>
      </c>
      <c r="AO1383" s="20">
        <v>12392</v>
      </c>
      <c r="AP1383" s="54">
        <v>5263966</v>
      </c>
      <c r="AQ1383" s="25">
        <v>99991</v>
      </c>
      <c r="AR1383" s="25">
        <v>186555</v>
      </c>
      <c r="AS1383" s="54">
        <v>89224</v>
      </c>
      <c r="AT1383" s="54">
        <v>43888</v>
      </c>
      <c r="AU1383" s="54">
        <v>76332</v>
      </c>
      <c r="AV1383" s="54">
        <v>131438</v>
      </c>
      <c r="AW1383" s="25">
        <f t="shared" si="84"/>
        <v>627428</v>
      </c>
      <c r="AX1383" s="165">
        <v>783263</v>
      </c>
      <c r="AY1383" s="98">
        <f t="shared" si="85"/>
        <v>6674657</v>
      </c>
      <c r="AZ1383" s="73"/>
      <c r="BA1383" s="20">
        <v>782781</v>
      </c>
      <c r="BB1383" s="20">
        <v>52987</v>
      </c>
      <c r="BC1383" s="19">
        <v>835768</v>
      </c>
      <c r="BD1383" s="19">
        <f t="shared" si="86"/>
        <v>7510425</v>
      </c>
      <c r="BF1383" s="20">
        <v>479700</v>
      </c>
      <c r="BG1383" s="21">
        <f t="shared" si="87"/>
        <v>7030725</v>
      </c>
      <c r="BI1383" s="73"/>
      <c r="BJ1383" s="73"/>
      <c r="BK1383" s="73"/>
      <c r="BL1383" s="73"/>
      <c r="BM1383" s="73"/>
      <c r="BN1383" s="73"/>
      <c r="BO1383" s="73"/>
    </row>
    <row r="1384" spans="1:67" ht="22.5" customHeight="1" x14ac:dyDescent="0.2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867894</v>
      </c>
      <c r="G1384" s="20">
        <v>191798</v>
      </c>
      <c r="H1384" s="20">
        <v>159485</v>
      </c>
      <c r="I1384" s="20">
        <v>7755</v>
      </c>
      <c r="J1384" s="20">
        <v>50816</v>
      </c>
      <c r="K1384" s="20">
        <v>18564</v>
      </c>
      <c r="L1384" s="20">
        <v>19448</v>
      </c>
      <c r="M1384" s="20">
        <v>33138</v>
      </c>
      <c r="N1384" s="20">
        <v>30707</v>
      </c>
      <c r="O1384" s="20">
        <v>7474</v>
      </c>
      <c r="P1384" s="20">
        <v>272822</v>
      </c>
      <c r="Q1384" s="20">
        <v>98182</v>
      </c>
      <c r="R1384" s="20">
        <v>152324</v>
      </c>
      <c r="S1384" s="20">
        <v>126768</v>
      </c>
      <c r="T1384" s="21">
        <v>108620</v>
      </c>
      <c r="U1384" s="54">
        <v>50675</v>
      </c>
      <c r="V1384" s="20">
        <v>59837</v>
      </c>
      <c r="W1384" s="20">
        <v>48760</v>
      </c>
      <c r="X1384" s="20">
        <v>0</v>
      </c>
      <c r="Y1384" s="21">
        <v>0</v>
      </c>
      <c r="Z1384" s="20">
        <v>323793</v>
      </c>
      <c r="AA1384" s="21">
        <v>289146</v>
      </c>
      <c r="AB1384" s="32">
        <v>185450</v>
      </c>
      <c r="AC1384" s="20">
        <v>1777523</v>
      </c>
      <c r="AD1384" s="20">
        <v>1085830</v>
      </c>
      <c r="AE1384" s="20">
        <v>1352909</v>
      </c>
      <c r="AF1384" s="20">
        <v>877933</v>
      </c>
      <c r="AG1384" s="20">
        <v>298779</v>
      </c>
      <c r="AH1384" s="20">
        <v>293313</v>
      </c>
      <c r="AI1384" s="21">
        <v>26065</v>
      </c>
      <c r="AJ1384" s="25">
        <v>90560</v>
      </c>
      <c r="AK1384" s="25">
        <v>105078</v>
      </c>
      <c r="AL1384" s="25">
        <v>39421</v>
      </c>
      <c r="AM1384" s="22">
        <v>58832</v>
      </c>
      <c r="AN1384" s="20">
        <v>728339</v>
      </c>
      <c r="AO1384" s="20">
        <v>43513</v>
      </c>
      <c r="AP1384" s="54">
        <v>9881551</v>
      </c>
      <c r="AQ1384" s="25">
        <v>157412</v>
      </c>
      <c r="AR1384" s="25">
        <v>223077</v>
      </c>
      <c r="AS1384" s="54">
        <v>171113</v>
      </c>
      <c r="AT1384" s="54">
        <v>76173</v>
      </c>
      <c r="AU1384" s="54">
        <v>99906</v>
      </c>
      <c r="AV1384" s="54">
        <v>317949</v>
      </c>
      <c r="AW1384" s="25">
        <f t="shared" si="84"/>
        <v>1045630</v>
      </c>
      <c r="AX1384" s="165">
        <v>2260314</v>
      </c>
      <c r="AY1384" s="98">
        <f t="shared" si="85"/>
        <v>13187495</v>
      </c>
      <c r="AZ1384" s="73"/>
      <c r="BA1384" s="20">
        <v>1205094</v>
      </c>
      <c r="BB1384" s="20">
        <v>132957</v>
      </c>
      <c r="BC1384" s="19">
        <v>1338051</v>
      </c>
      <c r="BD1384" s="19">
        <f t="shared" si="86"/>
        <v>14525546</v>
      </c>
      <c r="BF1384" s="20">
        <v>1160398</v>
      </c>
      <c r="BG1384" s="21">
        <f t="shared" si="87"/>
        <v>13365148</v>
      </c>
      <c r="BI1384" s="73"/>
      <c r="BJ1384" s="73"/>
      <c r="BK1384" s="73"/>
      <c r="BL1384" s="73"/>
      <c r="BM1384" s="73"/>
      <c r="BN1384" s="73"/>
      <c r="BO1384" s="73"/>
    </row>
    <row r="1385" spans="1:67" ht="22.5" customHeight="1" x14ac:dyDescent="0.2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856428</v>
      </c>
      <c r="G1385" s="20">
        <v>242489</v>
      </c>
      <c r="H1385" s="20">
        <v>145924</v>
      </c>
      <c r="I1385" s="20">
        <v>4991</v>
      </c>
      <c r="J1385" s="20">
        <v>29616</v>
      </c>
      <c r="K1385" s="20">
        <v>24072</v>
      </c>
      <c r="L1385" s="20">
        <v>12391</v>
      </c>
      <c r="M1385" s="20">
        <v>43630</v>
      </c>
      <c r="N1385" s="20">
        <v>25598</v>
      </c>
      <c r="O1385" s="20">
        <v>40330</v>
      </c>
      <c r="P1385" s="20">
        <v>572391</v>
      </c>
      <c r="Q1385" s="20">
        <v>94921</v>
      </c>
      <c r="R1385" s="20">
        <v>148497</v>
      </c>
      <c r="S1385" s="20">
        <v>88464</v>
      </c>
      <c r="T1385" s="21">
        <v>89068</v>
      </c>
      <c r="U1385" s="54">
        <v>73306</v>
      </c>
      <c r="V1385" s="20">
        <v>46289</v>
      </c>
      <c r="W1385" s="20">
        <v>29256</v>
      </c>
      <c r="X1385" s="20">
        <v>0</v>
      </c>
      <c r="Y1385" s="21">
        <v>0</v>
      </c>
      <c r="Z1385" s="20">
        <v>358055</v>
      </c>
      <c r="AA1385" s="21">
        <v>175914</v>
      </c>
      <c r="AB1385" s="32">
        <v>167241</v>
      </c>
      <c r="AC1385" s="20">
        <v>1372382</v>
      </c>
      <c r="AD1385" s="20">
        <v>945472</v>
      </c>
      <c r="AE1385" s="20">
        <v>1437466</v>
      </c>
      <c r="AF1385" s="20">
        <v>779695</v>
      </c>
      <c r="AG1385" s="20">
        <v>265102</v>
      </c>
      <c r="AH1385" s="20">
        <v>279805</v>
      </c>
      <c r="AI1385" s="21">
        <v>54937</v>
      </c>
      <c r="AJ1385" s="25">
        <v>78664</v>
      </c>
      <c r="AK1385" s="25">
        <v>106841</v>
      </c>
      <c r="AL1385" s="25">
        <v>34745</v>
      </c>
      <c r="AM1385" s="22">
        <v>57141</v>
      </c>
      <c r="AN1385" s="20">
        <v>1198117</v>
      </c>
      <c r="AO1385" s="20">
        <v>47775</v>
      </c>
      <c r="AP1385" s="54">
        <v>9927013</v>
      </c>
      <c r="AQ1385" s="25">
        <v>193881</v>
      </c>
      <c r="AR1385" s="25">
        <v>213367</v>
      </c>
      <c r="AS1385" s="54">
        <v>183193</v>
      </c>
      <c r="AT1385" s="54">
        <v>68180</v>
      </c>
      <c r="AU1385" s="54">
        <v>116200</v>
      </c>
      <c r="AV1385" s="54">
        <v>206569</v>
      </c>
      <c r="AW1385" s="25">
        <f t="shared" si="84"/>
        <v>981390</v>
      </c>
      <c r="AX1385" s="165">
        <v>2593065</v>
      </c>
      <c r="AY1385" s="98">
        <f t="shared" si="85"/>
        <v>13501468</v>
      </c>
      <c r="AZ1385" s="73"/>
      <c r="BA1385" s="20">
        <v>1035044</v>
      </c>
      <c r="BB1385" s="20">
        <v>152328</v>
      </c>
      <c r="BC1385" s="19">
        <v>1187372</v>
      </c>
      <c r="BD1385" s="19">
        <f t="shared" si="86"/>
        <v>14688840</v>
      </c>
      <c r="BF1385" s="20">
        <v>753900</v>
      </c>
      <c r="BG1385" s="21">
        <f t="shared" si="87"/>
        <v>13934940</v>
      </c>
      <c r="BI1385" s="73"/>
      <c r="BJ1385" s="73"/>
      <c r="BK1385" s="73"/>
      <c r="BL1385" s="73"/>
      <c r="BM1385" s="73"/>
      <c r="BN1385" s="73"/>
      <c r="BO1385" s="73"/>
    </row>
    <row r="1386" spans="1:67" ht="22.5" customHeight="1" x14ac:dyDescent="0.2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552954</v>
      </c>
      <c r="G1386" s="20">
        <v>119309</v>
      </c>
      <c r="H1386" s="20">
        <v>69142</v>
      </c>
      <c r="I1386" s="20">
        <v>790</v>
      </c>
      <c r="J1386" s="20">
        <v>36846</v>
      </c>
      <c r="K1386" s="20">
        <v>19186</v>
      </c>
      <c r="L1386" s="20">
        <v>11523</v>
      </c>
      <c r="M1386" s="20">
        <v>23563</v>
      </c>
      <c r="N1386" s="20">
        <v>15112</v>
      </c>
      <c r="O1386" s="20">
        <v>12025</v>
      </c>
      <c r="P1386" s="20">
        <v>111230</v>
      </c>
      <c r="Q1386" s="20">
        <v>56940</v>
      </c>
      <c r="R1386" s="20">
        <v>97589</v>
      </c>
      <c r="S1386" s="20">
        <v>45600</v>
      </c>
      <c r="T1386" s="21">
        <v>64086</v>
      </c>
      <c r="U1386" s="54">
        <v>22757</v>
      </c>
      <c r="V1386" s="20">
        <v>29354</v>
      </c>
      <c r="W1386" s="20">
        <v>29256</v>
      </c>
      <c r="X1386" s="20">
        <v>0</v>
      </c>
      <c r="Y1386" s="21">
        <v>0</v>
      </c>
      <c r="Z1386" s="20">
        <v>258122</v>
      </c>
      <c r="AA1386" s="21">
        <v>35048</v>
      </c>
      <c r="AB1386" s="32">
        <v>139309</v>
      </c>
      <c r="AC1386" s="20">
        <v>896669</v>
      </c>
      <c r="AD1386" s="20">
        <v>451443</v>
      </c>
      <c r="AE1386" s="20">
        <v>1086540</v>
      </c>
      <c r="AF1386" s="20">
        <v>569149</v>
      </c>
      <c r="AG1386" s="20">
        <v>160358</v>
      </c>
      <c r="AH1386" s="20">
        <v>168559</v>
      </c>
      <c r="AI1386" s="21">
        <v>51328</v>
      </c>
      <c r="AJ1386" s="25">
        <v>57471</v>
      </c>
      <c r="AK1386" s="25">
        <v>81502</v>
      </c>
      <c r="AL1386" s="25">
        <v>26020</v>
      </c>
      <c r="AM1386" s="22">
        <v>45092</v>
      </c>
      <c r="AN1386" s="20">
        <v>775108</v>
      </c>
      <c r="AO1386" s="20">
        <v>27418</v>
      </c>
      <c r="AP1386" s="54">
        <v>6146398</v>
      </c>
      <c r="AQ1386" s="25">
        <v>99882</v>
      </c>
      <c r="AR1386" s="25">
        <v>191094</v>
      </c>
      <c r="AS1386" s="54">
        <v>146020</v>
      </c>
      <c r="AT1386" s="54">
        <v>73665</v>
      </c>
      <c r="AU1386" s="54">
        <v>102330</v>
      </c>
      <c r="AV1386" s="54">
        <v>136031</v>
      </c>
      <c r="AW1386" s="25">
        <f t="shared" si="84"/>
        <v>749022</v>
      </c>
      <c r="AX1386" s="165">
        <v>2211046</v>
      </c>
      <c r="AY1386" s="98">
        <f t="shared" si="85"/>
        <v>9106466</v>
      </c>
      <c r="AZ1386" s="73"/>
      <c r="BA1386" s="20">
        <v>721050</v>
      </c>
      <c r="BB1386" s="20">
        <v>125231</v>
      </c>
      <c r="BC1386" s="19">
        <v>846281</v>
      </c>
      <c r="BD1386" s="19">
        <f t="shared" si="86"/>
        <v>9952747</v>
      </c>
      <c r="BF1386" s="20">
        <v>496465</v>
      </c>
      <c r="BG1386" s="21">
        <f t="shared" si="87"/>
        <v>9456282</v>
      </c>
      <c r="BI1386" s="73"/>
      <c r="BJ1386" s="73"/>
      <c r="BK1386" s="73"/>
      <c r="BL1386" s="73"/>
      <c r="BM1386" s="73"/>
      <c r="BN1386" s="73"/>
      <c r="BO1386" s="73"/>
    </row>
    <row r="1387" spans="1:67" ht="22.5" customHeight="1" x14ac:dyDescent="0.2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1148215</v>
      </c>
      <c r="G1387" s="20">
        <v>330967</v>
      </c>
      <c r="H1387" s="20">
        <v>222515</v>
      </c>
      <c r="I1387" s="20">
        <v>39903</v>
      </c>
      <c r="J1387" s="20">
        <v>104346</v>
      </c>
      <c r="K1387" s="20">
        <v>25908</v>
      </c>
      <c r="L1387" s="20">
        <v>16758</v>
      </c>
      <c r="M1387" s="20">
        <v>28090</v>
      </c>
      <c r="N1387" s="20">
        <v>33064</v>
      </c>
      <c r="O1387" s="20">
        <v>6919</v>
      </c>
      <c r="P1387" s="20">
        <v>90175</v>
      </c>
      <c r="Q1387" s="20">
        <v>91995</v>
      </c>
      <c r="R1387" s="20">
        <v>179825</v>
      </c>
      <c r="S1387" s="20">
        <v>168720</v>
      </c>
      <c r="T1387" s="21">
        <v>216045</v>
      </c>
      <c r="U1387" s="54">
        <v>74363</v>
      </c>
      <c r="V1387" s="20">
        <v>97094</v>
      </c>
      <c r="W1387" s="20">
        <v>68264</v>
      </c>
      <c r="X1387" s="20">
        <v>0</v>
      </c>
      <c r="Y1387" s="21">
        <v>0</v>
      </c>
      <c r="Z1387" s="20">
        <v>392363</v>
      </c>
      <c r="AA1387" s="21">
        <v>500782</v>
      </c>
      <c r="AB1387" s="32">
        <v>210195</v>
      </c>
      <c r="AC1387" s="20">
        <v>2339486</v>
      </c>
      <c r="AD1387" s="20">
        <v>1343033</v>
      </c>
      <c r="AE1387" s="20">
        <v>1752572</v>
      </c>
      <c r="AF1387" s="20">
        <v>1048450</v>
      </c>
      <c r="AG1387" s="20">
        <v>349559</v>
      </c>
      <c r="AH1387" s="20">
        <v>445362</v>
      </c>
      <c r="AI1387" s="21">
        <v>40501</v>
      </c>
      <c r="AJ1387" s="25">
        <v>95618</v>
      </c>
      <c r="AK1387" s="25">
        <v>120469</v>
      </c>
      <c r="AL1387" s="25">
        <v>46499</v>
      </c>
      <c r="AM1387" s="22">
        <v>63057</v>
      </c>
      <c r="AN1387" s="20">
        <v>1741434</v>
      </c>
      <c r="AO1387" s="20">
        <v>98650</v>
      </c>
      <c r="AP1387" s="54">
        <v>13531196</v>
      </c>
      <c r="AQ1387" s="25">
        <v>190800</v>
      </c>
      <c r="AR1387" s="25">
        <v>246939</v>
      </c>
      <c r="AS1387" s="54">
        <v>241235</v>
      </c>
      <c r="AT1387" s="54">
        <v>73691</v>
      </c>
      <c r="AU1387" s="54">
        <v>142836</v>
      </c>
      <c r="AV1387" s="54">
        <v>302499</v>
      </c>
      <c r="AW1387" s="25">
        <f t="shared" si="84"/>
        <v>1198000</v>
      </c>
      <c r="AX1387" s="165">
        <v>3006518</v>
      </c>
      <c r="AY1387" s="98">
        <f t="shared" si="85"/>
        <v>17735714</v>
      </c>
      <c r="AZ1387" s="73"/>
      <c r="BA1387" s="20">
        <v>1277598</v>
      </c>
      <c r="BB1387" s="20">
        <v>261059</v>
      </c>
      <c r="BC1387" s="19">
        <v>1538657</v>
      </c>
      <c r="BD1387" s="19">
        <f t="shared" si="86"/>
        <v>19274371</v>
      </c>
      <c r="BF1387" s="20">
        <v>1104012</v>
      </c>
      <c r="BG1387" s="21">
        <f t="shared" si="87"/>
        <v>18170359</v>
      </c>
      <c r="BI1387" s="73"/>
      <c r="BJ1387" s="73"/>
      <c r="BK1387" s="73"/>
      <c r="BL1387" s="73"/>
      <c r="BM1387" s="73"/>
      <c r="BN1387" s="73"/>
      <c r="BO1387" s="73"/>
    </row>
    <row r="1388" spans="1:67" ht="22.5" customHeight="1" x14ac:dyDescent="0.2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259471</v>
      </c>
      <c r="G1388" s="20">
        <v>53345</v>
      </c>
      <c r="H1388" s="20">
        <v>56727</v>
      </c>
      <c r="I1388" s="20">
        <v>14382</v>
      </c>
      <c r="J1388" s="20">
        <v>50213</v>
      </c>
      <c r="K1388" s="20">
        <v>54937</v>
      </c>
      <c r="L1388" s="20">
        <v>30492</v>
      </c>
      <c r="M1388" s="20">
        <v>7466</v>
      </c>
      <c r="N1388" s="20">
        <v>6865</v>
      </c>
      <c r="O1388" s="20">
        <v>0</v>
      </c>
      <c r="P1388" s="20">
        <v>7141</v>
      </c>
      <c r="Q1388" s="20">
        <v>36069</v>
      </c>
      <c r="R1388" s="20">
        <v>63546</v>
      </c>
      <c r="S1388" s="20">
        <v>22800</v>
      </c>
      <c r="T1388" s="21">
        <v>21724</v>
      </c>
      <c r="U1388" s="54">
        <v>34517</v>
      </c>
      <c r="V1388" s="20">
        <v>37257</v>
      </c>
      <c r="W1388" s="20">
        <v>19504</v>
      </c>
      <c r="X1388" s="20">
        <v>0</v>
      </c>
      <c r="Y1388" s="21">
        <v>0</v>
      </c>
      <c r="Z1388" s="20">
        <v>138512</v>
      </c>
      <c r="AA1388" s="21">
        <v>37070</v>
      </c>
      <c r="AB1388" s="32">
        <v>0</v>
      </c>
      <c r="AC1388" s="20">
        <v>512366</v>
      </c>
      <c r="AD1388" s="20">
        <v>379548</v>
      </c>
      <c r="AE1388" s="20">
        <v>592705</v>
      </c>
      <c r="AF1388" s="20">
        <v>246730</v>
      </c>
      <c r="AG1388" s="20">
        <v>76635</v>
      </c>
      <c r="AH1388" s="20">
        <v>70819</v>
      </c>
      <c r="AI1388" s="21">
        <v>25263</v>
      </c>
      <c r="AJ1388" s="25">
        <v>36561</v>
      </c>
      <c r="AK1388" s="25">
        <v>53526</v>
      </c>
      <c r="AL1388" s="25">
        <v>15286</v>
      </c>
      <c r="AM1388" s="22">
        <v>26175</v>
      </c>
      <c r="AN1388" s="20">
        <v>219496</v>
      </c>
      <c r="AO1388" s="20">
        <v>14041</v>
      </c>
      <c r="AP1388" s="54">
        <v>3221189</v>
      </c>
      <c r="AQ1388" s="25">
        <v>90941</v>
      </c>
      <c r="AR1388" s="25">
        <v>164614</v>
      </c>
      <c r="AS1388" s="54">
        <v>104062</v>
      </c>
      <c r="AT1388" s="54">
        <v>70406</v>
      </c>
      <c r="AU1388" s="54">
        <v>69369</v>
      </c>
      <c r="AV1388" s="54">
        <v>65469</v>
      </c>
      <c r="AW1388" s="25">
        <f t="shared" si="84"/>
        <v>564861</v>
      </c>
      <c r="AX1388" s="165">
        <v>749699</v>
      </c>
      <c r="AY1388" s="98">
        <f t="shared" si="85"/>
        <v>4535749</v>
      </c>
      <c r="AZ1388" s="73"/>
      <c r="BA1388" s="20">
        <v>449198</v>
      </c>
      <c r="BB1388" s="20">
        <v>64587</v>
      </c>
      <c r="BC1388" s="19">
        <v>513785</v>
      </c>
      <c r="BD1388" s="19">
        <f t="shared" si="86"/>
        <v>5049534</v>
      </c>
      <c r="BF1388" s="20">
        <v>238937</v>
      </c>
      <c r="BG1388" s="21">
        <f t="shared" si="87"/>
        <v>4810597</v>
      </c>
      <c r="BI1388" s="73"/>
      <c r="BJ1388" s="73"/>
      <c r="BK1388" s="73"/>
      <c r="BL1388" s="73"/>
      <c r="BM1388" s="73"/>
      <c r="BN1388" s="73"/>
      <c r="BO1388" s="73"/>
    </row>
    <row r="1389" spans="1:67" ht="22.5" customHeight="1" x14ac:dyDescent="0.2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315093</v>
      </c>
      <c r="G1389" s="20">
        <v>68043</v>
      </c>
      <c r="H1389" s="20">
        <v>43930</v>
      </c>
      <c r="I1389" s="20">
        <v>20360</v>
      </c>
      <c r="J1389" s="20">
        <v>60664</v>
      </c>
      <c r="K1389" s="20">
        <v>33313</v>
      </c>
      <c r="L1389" s="20">
        <v>23629</v>
      </c>
      <c r="M1389" s="20">
        <v>8506</v>
      </c>
      <c r="N1389" s="20">
        <v>7417</v>
      </c>
      <c r="O1389" s="20">
        <v>2664</v>
      </c>
      <c r="P1389" s="20">
        <v>327</v>
      </c>
      <c r="Q1389" s="20">
        <v>30309</v>
      </c>
      <c r="R1389" s="20">
        <v>59185</v>
      </c>
      <c r="S1389" s="20">
        <v>37392</v>
      </c>
      <c r="T1389" s="21">
        <v>43448</v>
      </c>
      <c r="U1389" s="54">
        <v>41539</v>
      </c>
      <c r="V1389" s="20">
        <v>16935</v>
      </c>
      <c r="W1389" s="20">
        <v>9752</v>
      </c>
      <c r="X1389" s="20">
        <v>0</v>
      </c>
      <c r="Y1389" s="21">
        <v>0</v>
      </c>
      <c r="Z1389" s="20">
        <v>162557</v>
      </c>
      <c r="AA1389" s="21">
        <v>52572</v>
      </c>
      <c r="AB1389" s="32">
        <v>0</v>
      </c>
      <c r="AC1389" s="20">
        <v>438150</v>
      </c>
      <c r="AD1389" s="20">
        <v>562845</v>
      </c>
      <c r="AE1389" s="20">
        <v>535086</v>
      </c>
      <c r="AF1389" s="20">
        <v>297510</v>
      </c>
      <c r="AG1389" s="20">
        <v>80564</v>
      </c>
      <c r="AH1389" s="20">
        <v>70913</v>
      </c>
      <c r="AI1389" s="21">
        <v>16441</v>
      </c>
      <c r="AJ1389" s="25">
        <v>38360</v>
      </c>
      <c r="AK1389" s="25">
        <v>56892</v>
      </c>
      <c r="AL1389" s="25">
        <v>15886</v>
      </c>
      <c r="AM1389" s="22">
        <v>27546</v>
      </c>
      <c r="AN1389" s="20">
        <v>332590</v>
      </c>
      <c r="AO1389" s="20">
        <v>16468</v>
      </c>
      <c r="AP1389" s="54">
        <v>3526886</v>
      </c>
      <c r="AQ1389" s="25">
        <v>77517</v>
      </c>
      <c r="AR1389" s="25">
        <v>152670</v>
      </c>
      <c r="AS1389" s="54">
        <v>105464</v>
      </c>
      <c r="AT1389" s="54">
        <v>64981</v>
      </c>
      <c r="AU1389" s="54">
        <v>80704</v>
      </c>
      <c r="AV1389" s="54">
        <v>65039</v>
      </c>
      <c r="AW1389" s="25">
        <f t="shared" si="84"/>
        <v>546375</v>
      </c>
      <c r="AX1389" s="165">
        <v>997447</v>
      </c>
      <c r="AY1389" s="98">
        <f t="shared" si="85"/>
        <v>5070708</v>
      </c>
      <c r="AZ1389" s="73"/>
      <c r="BA1389" s="20">
        <v>463923</v>
      </c>
      <c r="BB1389" s="20">
        <v>72153</v>
      </c>
      <c r="BC1389" s="19">
        <v>536076</v>
      </c>
      <c r="BD1389" s="19">
        <f t="shared" si="86"/>
        <v>5606784</v>
      </c>
      <c r="BF1389" s="20">
        <v>237369</v>
      </c>
      <c r="BG1389" s="21">
        <f t="shared" si="87"/>
        <v>5369415</v>
      </c>
      <c r="BI1389" s="73"/>
      <c r="BJ1389" s="73"/>
      <c r="BK1389" s="73"/>
      <c r="BL1389" s="73"/>
      <c r="BM1389" s="73"/>
      <c r="BN1389" s="73"/>
      <c r="BO1389" s="73"/>
    </row>
    <row r="1390" spans="1:67" ht="22.5" customHeight="1" x14ac:dyDescent="0.2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428431</v>
      </c>
      <c r="G1390" s="20">
        <v>77293</v>
      </c>
      <c r="H1390" s="20">
        <v>59974</v>
      </c>
      <c r="I1390" s="20">
        <v>0</v>
      </c>
      <c r="J1390" s="20">
        <v>0</v>
      </c>
      <c r="K1390" s="20">
        <v>0</v>
      </c>
      <c r="L1390" s="20">
        <v>0</v>
      </c>
      <c r="M1390" s="20">
        <v>26151</v>
      </c>
      <c r="N1390" s="20">
        <v>14378</v>
      </c>
      <c r="O1390" s="20">
        <v>0</v>
      </c>
      <c r="P1390" s="20">
        <v>85293</v>
      </c>
      <c r="Q1390" s="20">
        <v>46974</v>
      </c>
      <c r="R1390" s="20">
        <v>84194</v>
      </c>
      <c r="S1390" s="20">
        <v>67488</v>
      </c>
      <c r="T1390" s="21">
        <v>43448</v>
      </c>
      <c r="U1390" s="54">
        <v>29525</v>
      </c>
      <c r="V1390" s="20">
        <v>34999</v>
      </c>
      <c r="W1390" s="20">
        <v>9752</v>
      </c>
      <c r="X1390" s="20">
        <v>0</v>
      </c>
      <c r="Y1390" s="21">
        <v>0</v>
      </c>
      <c r="Z1390" s="20">
        <v>214670</v>
      </c>
      <c r="AA1390" s="21">
        <v>138170</v>
      </c>
      <c r="AB1390" s="32">
        <v>0</v>
      </c>
      <c r="AC1390" s="20">
        <v>755771</v>
      </c>
      <c r="AD1390" s="20">
        <v>301742</v>
      </c>
      <c r="AE1390" s="20">
        <v>647755</v>
      </c>
      <c r="AF1390" s="20">
        <v>335179</v>
      </c>
      <c r="AG1390" s="20">
        <v>157576</v>
      </c>
      <c r="AH1390" s="20">
        <v>154207</v>
      </c>
      <c r="AI1390" s="21">
        <v>18446</v>
      </c>
      <c r="AJ1390" s="25">
        <v>56102</v>
      </c>
      <c r="AK1390" s="25">
        <v>66572</v>
      </c>
      <c r="AL1390" s="25">
        <v>17297</v>
      </c>
      <c r="AM1390" s="22">
        <v>37611</v>
      </c>
      <c r="AN1390" s="20">
        <v>102796</v>
      </c>
      <c r="AO1390" s="20">
        <v>15348</v>
      </c>
      <c r="AP1390" s="54">
        <v>4027142</v>
      </c>
      <c r="AQ1390" s="25">
        <v>82903</v>
      </c>
      <c r="AR1390" s="25">
        <v>154255</v>
      </c>
      <c r="AS1390" s="54">
        <v>88678</v>
      </c>
      <c r="AT1390" s="54">
        <v>42706</v>
      </c>
      <c r="AU1390" s="54">
        <v>89622</v>
      </c>
      <c r="AV1390" s="54">
        <v>111143</v>
      </c>
      <c r="AW1390" s="25">
        <f t="shared" si="84"/>
        <v>569307</v>
      </c>
      <c r="AX1390" s="165">
        <v>428240</v>
      </c>
      <c r="AY1390" s="98">
        <f t="shared" si="85"/>
        <v>5024689</v>
      </c>
      <c r="AZ1390" s="73"/>
      <c r="BA1390" s="20">
        <v>693177</v>
      </c>
      <c r="BB1390" s="20">
        <v>73726</v>
      </c>
      <c r="BC1390" s="19">
        <v>766903</v>
      </c>
      <c r="BD1390" s="19">
        <f t="shared" si="86"/>
        <v>5791592</v>
      </c>
      <c r="BF1390" s="20">
        <v>405630</v>
      </c>
      <c r="BG1390" s="21">
        <f t="shared" si="87"/>
        <v>5385962</v>
      </c>
      <c r="BI1390" s="73"/>
      <c r="BJ1390" s="73"/>
      <c r="BK1390" s="73"/>
      <c r="BL1390" s="73"/>
      <c r="BM1390" s="73"/>
      <c r="BN1390" s="73"/>
      <c r="BO1390" s="73"/>
    </row>
    <row r="1391" spans="1:67" ht="22.5" customHeight="1" x14ac:dyDescent="0.2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101790</v>
      </c>
      <c r="G1391" s="20">
        <v>7959</v>
      </c>
      <c r="H1391" s="20">
        <v>7831</v>
      </c>
      <c r="I1391" s="20">
        <v>17512</v>
      </c>
      <c r="J1391" s="20">
        <v>18798</v>
      </c>
      <c r="K1391" s="20">
        <v>7079</v>
      </c>
      <c r="L1391" s="20">
        <v>3231</v>
      </c>
      <c r="M1391" s="20">
        <v>0</v>
      </c>
      <c r="N1391" s="20">
        <v>1659</v>
      </c>
      <c r="O1391" s="20">
        <v>0</v>
      </c>
      <c r="P1391" s="20">
        <v>84305</v>
      </c>
      <c r="Q1391" s="20">
        <v>13183</v>
      </c>
      <c r="R1391" s="20">
        <v>4717</v>
      </c>
      <c r="S1391" s="20">
        <v>7296</v>
      </c>
      <c r="T1391" s="21">
        <v>10862</v>
      </c>
      <c r="U1391" s="54">
        <v>2327</v>
      </c>
      <c r="V1391" s="20">
        <v>3387</v>
      </c>
      <c r="W1391" s="20">
        <v>9752</v>
      </c>
      <c r="X1391" s="20">
        <v>0</v>
      </c>
      <c r="Y1391" s="21">
        <v>0</v>
      </c>
      <c r="Z1391" s="20">
        <v>42964</v>
      </c>
      <c r="AA1391" s="21">
        <v>31004</v>
      </c>
      <c r="AB1391" s="32">
        <v>0</v>
      </c>
      <c r="AC1391" s="20">
        <v>128064</v>
      </c>
      <c r="AD1391" s="20">
        <v>112764</v>
      </c>
      <c r="AE1391" s="20">
        <v>135129</v>
      </c>
      <c r="AF1391" s="20">
        <v>46759</v>
      </c>
      <c r="AG1391" s="20">
        <v>20939</v>
      </c>
      <c r="AH1391" s="20">
        <v>9380</v>
      </c>
      <c r="AI1391" s="21">
        <v>11629</v>
      </c>
      <c r="AJ1391" s="25">
        <v>15391</v>
      </c>
      <c r="AK1391" s="25">
        <v>25998</v>
      </c>
      <c r="AL1391" s="25">
        <v>3100</v>
      </c>
      <c r="AM1391" s="22">
        <v>10530</v>
      </c>
      <c r="AN1391" s="20">
        <v>45983</v>
      </c>
      <c r="AO1391" s="20">
        <v>2883</v>
      </c>
      <c r="AP1391" s="54">
        <v>944205</v>
      </c>
      <c r="AQ1391" s="25">
        <v>45247</v>
      </c>
      <c r="AR1391" s="25">
        <v>100283</v>
      </c>
      <c r="AS1391" s="54">
        <v>39932</v>
      </c>
      <c r="AT1391" s="54">
        <v>66969</v>
      </c>
      <c r="AU1391" s="54">
        <v>17398</v>
      </c>
      <c r="AV1391" s="54">
        <v>33785</v>
      </c>
      <c r="AW1391" s="25">
        <f t="shared" si="84"/>
        <v>303614</v>
      </c>
      <c r="AX1391" s="165">
        <v>429931</v>
      </c>
      <c r="AY1391" s="98">
        <f t="shared" si="85"/>
        <v>1677750</v>
      </c>
      <c r="AZ1391" s="73"/>
      <c r="BA1391" s="20">
        <v>229919</v>
      </c>
      <c r="BB1391" s="20">
        <v>10506</v>
      </c>
      <c r="BC1391" s="19">
        <v>240425</v>
      </c>
      <c r="BD1391" s="19">
        <f t="shared" si="86"/>
        <v>1918175</v>
      </c>
      <c r="BF1391" s="20">
        <v>123304</v>
      </c>
      <c r="BG1391" s="21">
        <f t="shared" si="87"/>
        <v>1794871</v>
      </c>
      <c r="BI1391" s="73"/>
      <c r="BJ1391" s="73"/>
      <c r="BK1391" s="73"/>
      <c r="BL1391" s="73"/>
      <c r="BM1391" s="73"/>
      <c r="BN1391" s="73"/>
      <c r="BO1391" s="73"/>
    </row>
    <row r="1392" spans="1:67" ht="22.5" customHeight="1" x14ac:dyDescent="0.2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314473</v>
      </c>
      <c r="G1392" s="20">
        <v>51122</v>
      </c>
      <c r="H1392" s="20">
        <v>22729</v>
      </c>
      <c r="I1392" s="20">
        <v>677</v>
      </c>
      <c r="J1392" s="20">
        <v>12380</v>
      </c>
      <c r="K1392" s="20">
        <v>11404</v>
      </c>
      <c r="L1392" s="20">
        <v>1358</v>
      </c>
      <c r="M1392" s="20">
        <v>18838</v>
      </c>
      <c r="N1392" s="20">
        <v>9988</v>
      </c>
      <c r="O1392" s="20">
        <v>3515</v>
      </c>
      <c r="P1392" s="20">
        <v>62576</v>
      </c>
      <c r="Q1392" s="20">
        <v>36884</v>
      </c>
      <c r="R1392" s="20">
        <v>44011</v>
      </c>
      <c r="S1392" s="20">
        <v>38304</v>
      </c>
      <c r="T1392" s="21">
        <v>21724</v>
      </c>
      <c r="U1392" s="54">
        <v>20008</v>
      </c>
      <c r="V1392" s="20">
        <v>22580</v>
      </c>
      <c r="W1392" s="20">
        <v>9752</v>
      </c>
      <c r="X1392" s="20">
        <v>0</v>
      </c>
      <c r="Y1392" s="21">
        <v>0</v>
      </c>
      <c r="Z1392" s="20">
        <v>180150</v>
      </c>
      <c r="AA1392" s="21">
        <v>28982</v>
      </c>
      <c r="AB1392" s="32">
        <v>0</v>
      </c>
      <c r="AC1392" s="20">
        <v>499201</v>
      </c>
      <c r="AD1392" s="20">
        <v>203468</v>
      </c>
      <c r="AE1392" s="20">
        <v>291251</v>
      </c>
      <c r="AF1392" s="20">
        <v>157932</v>
      </c>
      <c r="AG1392" s="20">
        <v>96700</v>
      </c>
      <c r="AH1392" s="20">
        <v>24013</v>
      </c>
      <c r="AI1392" s="21">
        <v>3208</v>
      </c>
      <c r="AJ1392" s="25">
        <v>46797</v>
      </c>
      <c r="AK1392" s="25">
        <v>53815</v>
      </c>
      <c r="AL1392" s="25">
        <v>8378</v>
      </c>
      <c r="AM1392" s="22">
        <v>30496</v>
      </c>
      <c r="AN1392" s="20">
        <v>65816</v>
      </c>
      <c r="AO1392" s="20">
        <v>3609</v>
      </c>
      <c r="AP1392" s="54">
        <v>2396139</v>
      </c>
      <c r="AQ1392" s="25">
        <v>68474</v>
      </c>
      <c r="AR1392" s="25">
        <v>105376</v>
      </c>
      <c r="AS1392" s="54">
        <v>21081</v>
      </c>
      <c r="AT1392" s="54">
        <v>32865</v>
      </c>
      <c r="AU1392" s="54">
        <v>32655</v>
      </c>
      <c r="AV1392" s="54">
        <v>112145</v>
      </c>
      <c r="AW1392" s="25">
        <f t="shared" si="84"/>
        <v>372596</v>
      </c>
      <c r="AX1392" s="165">
        <v>376276</v>
      </c>
      <c r="AY1392" s="98">
        <f t="shared" si="85"/>
        <v>3145011</v>
      </c>
      <c r="AZ1392" s="73"/>
      <c r="BA1392" s="20">
        <v>532703</v>
      </c>
      <c r="BB1392" s="20">
        <v>11008</v>
      </c>
      <c r="BC1392" s="19">
        <v>543711</v>
      </c>
      <c r="BD1392" s="19">
        <f t="shared" si="86"/>
        <v>3688722</v>
      </c>
      <c r="BF1392" s="20">
        <v>409288</v>
      </c>
      <c r="BG1392" s="21">
        <f t="shared" si="87"/>
        <v>3279434</v>
      </c>
      <c r="BI1392" s="73"/>
      <c r="BJ1392" s="73"/>
      <c r="BK1392" s="73"/>
      <c r="BL1392" s="73"/>
      <c r="BM1392" s="73"/>
      <c r="BN1392" s="73"/>
      <c r="BO1392" s="73"/>
    </row>
    <row r="1393" spans="1:67" ht="22.5" customHeight="1" x14ac:dyDescent="0.2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413513</v>
      </c>
      <c r="G1393" s="20">
        <v>121818</v>
      </c>
      <c r="H1393" s="20">
        <v>63030</v>
      </c>
      <c r="I1393" s="20">
        <v>0</v>
      </c>
      <c r="J1393" s="20">
        <v>0</v>
      </c>
      <c r="K1393" s="20">
        <v>0</v>
      </c>
      <c r="L1393" s="20">
        <v>0</v>
      </c>
      <c r="M1393" s="20">
        <v>18031</v>
      </c>
      <c r="N1393" s="20">
        <v>12129</v>
      </c>
      <c r="O1393" s="20">
        <v>0</v>
      </c>
      <c r="P1393" s="20">
        <v>149945</v>
      </c>
      <c r="Q1393" s="20">
        <v>42713</v>
      </c>
      <c r="R1393" s="20">
        <v>65415</v>
      </c>
      <c r="S1393" s="20">
        <v>57456</v>
      </c>
      <c r="T1393" s="21">
        <v>54310</v>
      </c>
      <c r="U1393" s="54">
        <v>22504</v>
      </c>
      <c r="V1393" s="20">
        <v>31612</v>
      </c>
      <c r="W1393" s="20">
        <v>19504</v>
      </c>
      <c r="X1393" s="20">
        <v>0</v>
      </c>
      <c r="Y1393" s="21">
        <v>0</v>
      </c>
      <c r="Z1393" s="20">
        <v>235983</v>
      </c>
      <c r="AA1393" s="21">
        <v>22242</v>
      </c>
      <c r="AB1393" s="32">
        <v>0</v>
      </c>
      <c r="AC1393" s="20">
        <v>1012451</v>
      </c>
      <c r="AD1393" s="20">
        <v>404663</v>
      </c>
      <c r="AE1393" s="20">
        <v>674546</v>
      </c>
      <c r="AF1393" s="20">
        <v>348726</v>
      </c>
      <c r="AG1393" s="20">
        <v>132931</v>
      </c>
      <c r="AH1393" s="20">
        <v>191915</v>
      </c>
      <c r="AI1393" s="21">
        <v>20852</v>
      </c>
      <c r="AJ1393" s="25">
        <v>51811</v>
      </c>
      <c r="AK1393" s="25">
        <v>62887</v>
      </c>
      <c r="AL1393" s="25">
        <v>17232</v>
      </c>
      <c r="AM1393" s="22">
        <v>33172</v>
      </c>
      <c r="AN1393" s="20">
        <v>333410</v>
      </c>
      <c r="AO1393" s="20">
        <v>21165</v>
      </c>
      <c r="AP1393" s="54">
        <v>4635966</v>
      </c>
      <c r="AQ1393" s="25">
        <v>78787</v>
      </c>
      <c r="AR1393" s="25">
        <v>128969</v>
      </c>
      <c r="AS1393" s="54">
        <v>115071</v>
      </c>
      <c r="AT1393" s="54">
        <v>40326</v>
      </c>
      <c r="AU1393" s="54">
        <v>63017</v>
      </c>
      <c r="AV1393" s="54">
        <v>118801</v>
      </c>
      <c r="AW1393" s="25">
        <f t="shared" si="84"/>
        <v>544971</v>
      </c>
      <c r="AX1393" s="165">
        <v>609526</v>
      </c>
      <c r="AY1393" s="98">
        <f t="shared" si="85"/>
        <v>5790463</v>
      </c>
      <c r="AZ1393" s="73"/>
      <c r="BA1393" s="20">
        <v>606784</v>
      </c>
      <c r="BB1393" s="20">
        <v>106338</v>
      </c>
      <c r="BC1393" s="19">
        <v>713122</v>
      </c>
      <c r="BD1393" s="19">
        <f t="shared" si="86"/>
        <v>6503585</v>
      </c>
      <c r="BF1393" s="20">
        <v>433579</v>
      </c>
      <c r="BG1393" s="21">
        <f t="shared" si="87"/>
        <v>6070006</v>
      </c>
      <c r="BI1393" s="73"/>
      <c r="BJ1393" s="73"/>
      <c r="BK1393" s="73"/>
      <c r="BL1393" s="73"/>
      <c r="BM1393" s="73"/>
      <c r="BN1393" s="73"/>
      <c r="BO1393" s="73"/>
    </row>
    <row r="1394" spans="1:67" ht="22.5" customHeight="1" x14ac:dyDescent="0.2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185644</v>
      </c>
      <c r="G1394" s="20">
        <v>14627</v>
      </c>
      <c r="H1394" s="20">
        <v>16044</v>
      </c>
      <c r="I1394" s="20">
        <v>0</v>
      </c>
      <c r="J1394" s="20">
        <v>0</v>
      </c>
      <c r="K1394" s="20">
        <v>0</v>
      </c>
      <c r="L1394" s="20">
        <v>0</v>
      </c>
      <c r="M1394" s="20">
        <v>9131</v>
      </c>
      <c r="N1394" s="20">
        <v>8111</v>
      </c>
      <c r="O1394" s="20">
        <v>5735</v>
      </c>
      <c r="P1394" s="20">
        <v>68649</v>
      </c>
      <c r="Q1394" s="20">
        <v>21175</v>
      </c>
      <c r="R1394" s="20">
        <v>14374</v>
      </c>
      <c r="S1394" s="20">
        <v>28272</v>
      </c>
      <c r="T1394" s="21">
        <v>32586</v>
      </c>
      <c r="U1394" s="54">
        <v>7022</v>
      </c>
      <c r="V1394" s="20">
        <v>10161</v>
      </c>
      <c r="W1394" s="20">
        <v>9752</v>
      </c>
      <c r="X1394" s="20">
        <v>0</v>
      </c>
      <c r="Y1394" s="21">
        <v>0</v>
      </c>
      <c r="Z1394" s="20">
        <v>75751</v>
      </c>
      <c r="AA1394" s="21">
        <v>20220</v>
      </c>
      <c r="AB1394" s="32">
        <v>0</v>
      </c>
      <c r="AC1394" s="20">
        <v>280250</v>
      </c>
      <c r="AD1394" s="20">
        <v>150522</v>
      </c>
      <c r="AE1394" s="20">
        <v>324355</v>
      </c>
      <c r="AF1394" s="20">
        <v>169032</v>
      </c>
      <c r="AG1394" s="20">
        <v>48727</v>
      </c>
      <c r="AH1394" s="20">
        <v>39959</v>
      </c>
      <c r="AI1394" s="21">
        <v>3208</v>
      </c>
      <c r="AJ1394" s="25">
        <v>28641</v>
      </c>
      <c r="AK1394" s="25">
        <v>35782</v>
      </c>
      <c r="AL1394" s="25">
        <v>9080</v>
      </c>
      <c r="AM1394" s="22">
        <v>17183</v>
      </c>
      <c r="AN1394" s="20">
        <v>90990</v>
      </c>
      <c r="AO1394" s="20">
        <v>2779</v>
      </c>
      <c r="AP1394" s="54">
        <v>1727762</v>
      </c>
      <c r="AQ1394" s="25">
        <v>56376</v>
      </c>
      <c r="AR1394" s="25">
        <v>115705</v>
      </c>
      <c r="AS1394" s="54">
        <v>62113</v>
      </c>
      <c r="AT1394" s="54">
        <v>59786</v>
      </c>
      <c r="AU1394" s="54">
        <v>58313</v>
      </c>
      <c r="AV1394" s="54">
        <v>38592</v>
      </c>
      <c r="AW1394" s="25">
        <f t="shared" si="84"/>
        <v>390885</v>
      </c>
      <c r="AX1394" s="165">
        <v>273318</v>
      </c>
      <c r="AY1394" s="98">
        <f t="shared" si="85"/>
        <v>2391965</v>
      </c>
      <c r="AZ1394" s="73"/>
      <c r="BA1394" s="20">
        <v>373464</v>
      </c>
      <c r="BB1394" s="20">
        <v>11144</v>
      </c>
      <c r="BC1394" s="19">
        <v>384608</v>
      </c>
      <c r="BD1394" s="19">
        <f t="shared" si="86"/>
        <v>2776573</v>
      </c>
      <c r="BF1394" s="20">
        <v>140845</v>
      </c>
      <c r="BG1394" s="21">
        <f t="shared" si="87"/>
        <v>2635728</v>
      </c>
      <c r="BI1394" s="73"/>
      <c r="BJ1394" s="73"/>
      <c r="BK1394" s="73"/>
      <c r="BL1394" s="73"/>
      <c r="BM1394" s="73"/>
      <c r="BN1394" s="73"/>
      <c r="BO1394" s="73"/>
    </row>
    <row r="1395" spans="1:67" ht="22.5" customHeight="1" x14ac:dyDescent="0.2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362887</v>
      </c>
      <c r="G1395" s="20">
        <v>55209</v>
      </c>
      <c r="H1395" s="20">
        <v>39155</v>
      </c>
      <c r="I1395" s="20">
        <v>22193</v>
      </c>
      <c r="J1395" s="20">
        <v>39159</v>
      </c>
      <c r="K1395" s="20">
        <v>2856</v>
      </c>
      <c r="L1395" s="20">
        <v>1814</v>
      </c>
      <c r="M1395" s="20">
        <v>23127</v>
      </c>
      <c r="N1395" s="20">
        <v>11993</v>
      </c>
      <c r="O1395" s="20">
        <v>444</v>
      </c>
      <c r="P1395" s="20">
        <v>66292</v>
      </c>
      <c r="Q1395" s="20">
        <v>41654</v>
      </c>
      <c r="R1395" s="20">
        <v>46948</v>
      </c>
      <c r="S1395" s="20">
        <v>51072</v>
      </c>
      <c r="T1395" s="21">
        <v>43448</v>
      </c>
      <c r="U1395" s="54">
        <v>23561</v>
      </c>
      <c r="V1395" s="20">
        <v>48547</v>
      </c>
      <c r="W1395" s="20">
        <v>9752</v>
      </c>
      <c r="X1395" s="20">
        <v>0</v>
      </c>
      <c r="Y1395" s="21">
        <v>0</v>
      </c>
      <c r="Z1395" s="20">
        <v>166816</v>
      </c>
      <c r="AA1395" s="21">
        <v>99078</v>
      </c>
      <c r="AB1395" s="32">
        <v>0</v>
      </c>
      <c r="AC1395" s="20">
        <v>454351</v>
      </c>
      <c r="AD1395" s="20">
        <v>316225</v>
      </c>
      <c r="AE1395" s="20">
        <v>588374</v>
      </c>
      <c r="AF1395" s="20">
        <v>307036</v>
      </c>
      <c r="AG1395" s="20">
        <v>183111</v>
      </c>
      <c r="AH1395" s="20">
        <v>77760</v>
      </c>
      <c r="AI1395" s="21">
        <v>6416</v>
      </c>
      <c r="AJ1395" s="25">
        <v>51572</v>
      </c>
      <c r="AK1395" s="25">
        <v>57961</v>
      </c>
      <c r="AL1395" s="25">
        <v>14894</v>
      </c>
      <c r="AM1395" s="22">
        <v>33468</v>
      </c>
      <c r="AN1395" s="20">
        <v>102879</v>
      </c>
      <c r="AO1395" s="20">
        <v>9022</v>
      </c>
      <c r="AP1395" s="54">
        <v>3359074</v>
      </c>
      <c r="AQ1395" s="25">
        <v>92052</v>
      </c>
      <c r="AR1395" s="25">
        <v>125385</v>
      </c>
      <c r="AS1395" s="54">
        <v>60175</v>
      </c>
      <c r="AT1395" s="54">
        <v>28676</v>
      </c>
      <c r="AU1395" s="54">
        <v>42265</v>
      </c>
      <c r="AV1395" s="54">
        <v>111185</v>
      </c>
      <c r="AW1395" s="25">
        <f t="shared" si="84"/>
        <v>459738</v>
      </c>
      <c r="AX1395" s="165">
        <v>708317</v>
      </c>
      <c r="AY1395" s="98">
        <f t="shared" si="85"/>
        <v>4527129</v>
      </c>
      <c r="AZ1395" s="73"/>
      <c r="BA1395" s="20">
        <v>601673</v>
      </c>
      <c r="BB1395" s="20">
        <v>34139</v>
      </c>
      <c r="BC1395" s="19">
        <v>635812</v>
      </c>
      <c r="BD1395" s="19">
        <f t="shared" si="86"/>
        <v>5162941</v>
      </c>
      <c r="BF1395" s="20">
        <v>405785</v>
      </c>
      <c r="BG1395" s="21">
        <f t="shared" si="87"/>
        <v>4757156</v>
      </c>
      <c r="BI1395" s="73"/>
      <c r="BJ1395" s="73"/>
      <c r="BK1395" s="73"/>
      <c r="BL1395" s="73"/>
      <c r="BM1395" s="73"/>
      <c r="BN1395" s="73"/>
      <c r="BO1395" s="73"/>
    </row>
    <row r="1396" spans="1:67" ht="22.5" customHeight="1" x14ac:dyDescent="0.2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378483</v>
      </c>
      <c r="G1396" s="20">
        <v>116441</v>
      </c>
      <c r="H1396" s="20">
        <v>94736</v>
      </c>
      <c r="I1396" s="20">
        <v>0</v>
      </c>
      <c r="J1396" s="20">
        <v>0</v>
      </c>
      <c r="K1396" s="20">
        <v>0</v>
      </c>
      <c r="L1396" s="20">
        <v>0</v>
      </c>
      <c r="M1396" s="20">
        <v>9174</v>
      </c>
      <c r="N1396" s="20">
        <v>10393</v>
      </c>
      <c r="O1396" s="20">
        <v>7215</v>
      </c>
      <c r="P1396" s="20">
        <v>81062</v>
      </c>
      <c r="Q1396" s="20">
        <v>35586</v>
      </c>
      <c r="R1396" s="20">
        <v>60031</v>
      </c>
      <c r="S1396" s="20">
        <v>52896</v>
      </c>
      <c r="T1396" s="21">
        <v>65172</v>
      </c>
      <c r="U1396" s="54">
        <v>24957</v>
      </c>
      <c r="V1396" s="20">
        <v>18064</v>
      </c>
      <c r="W1396" s="20">
        <v>9752</v>
      </c>
      <c r="X1396" s="20">
        <v>0</v>
      </c>
      <c r="Y1396" s="21">
        <v>0</v>
      </c>
      <c r="Z1396" s="20">
        <v>192692</v>
      </c>
      <c r="AA1396" s="21">
        <v>75488</v>
      </c>
      <c r="AB1396" s="32">
        <v>0</v>
      </c>
      <c r="AC1396" s="20">
        <v>821128</v>
      </c>
      <c r="AD1396" s="20">
        <v>365526</v>
      </c>
      <c r="AE1396" s="20">
        <v>600999</v>
      </c>
      <c r="AF1396" s="20">
        <v>322069</v>
      </c>
      <c r="AG1396" s="20">
        <v>104496</v>
      </c>
      <c r="AH1396" s="20">
        <v>218929</v>
      </c>
      <c r="AI1396" s="21">
        <v>76992</v>
      </c>
      <c r="AJ1396" s="25">
        <v>44577</v>
      </c>
      <c r="AK1396" s="25">
        <v>61086</v>
      </c>
      <c r="AL1396" s="25">
        <v>17086</v>
      </c>
      <c r="AM1396" s="22">
        <v>28144</v>
      </c>
      <c r="AN1396" s="20">
        <v>468038</v>
      </c>
      <c r="AO1396" s="20">
        <v>33402</v>
      </c>
      <c r="AP1396" s="54">
        <v>4394614</v>
      </c>
      <c r="AQ1396" s="25">
        <v>76285</v>
      </c>
      <c r="AR1396" s="25">
        <v>153626</v>
      </c>
      <c r="AS1396" s="54">
        <v>114533</v>
      </c>
      <c r="AT1396" s="54">
        <v>55281</v>
      </c>
      <c r="AU1396" s="54">
        <v>110699</v>
      </c>
      <c r="AV1396" s="54">
        <v>83290</v>
      </c>
      <c r="AW1396" s="25">
        <f t="shared" si="84"/>
        <v>593714</v>
      </c>
      <c r="AX1396" s="165">
        <v>1166951</v>
      </c>
      <c r="AY1396" s="98">
        <f t="shared" si="85"/>
        <v>6155279</v>
      </c>
      <c r="AZ1396" s="73"/>
      <c r="BA1396" s="20">
        <v>514577</v>
      </c>
      <c r="BB1396" s="20">
        <v>151941</v>
      </c>
      <c r="BC1396" s="19">
        <v>666518</v>
      </c>
      <c r="BD1396" s="19">
        <f t="shared" si="86"/>
        <v>6821797</v>
      </c>
      <c r="BF1396" s="20">
        <v>303977</v>
      </c>
      <c r="BG1396" s="21">
        <f t="shared" si="87"/>
        <v>6517820</v>
      </c>
      <c r="BI1396" s="73"/>
      <c r="BJ1396" s="73"/>
      <c r="BK1396" s="73"/>
      <c r="BL1396" s="73"/>
      <c r="BM1396" s="73"/>
      <c r="BN1396" s="73"/>
      <c r="BO1396" s="73"/>
    </row>
    <row r="1397" spans="1:67" ht="22.5" customHeight="1" x14ac:dyDescent="0.2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5817767</v>
      </c>
      <c r="G1397" s="20">
        <v>702660</v>
      </c>
      <c r="H1397" s="20">
        <v>1150011</v>
      </c>
      <c r="I1397" s="20">
        <v>3243</v>
      </c>
      <c r="J1397" s="20">
        <v>123956</v>
      </c>
      <c r="K1397" s="20">
        <v>88495</v>
      </c>
      <c r="L1397" s="20">
        <v>83123</v>
      </c>
      <c r="M1397" s="20">
        <v>578853</v>
      </c>
      <c r="N1397" s="20">
        <v>326174</v>
      </c>
      <c r="O1397" s="20">
        <v>127502</v>
      </c>
      <c r="P1397" s="20">
        <v>4156867</v>
      </c>
      <c r="Q1397" s="20">
        <v>680335</v>
      </c>
      <c r="R1397" s="20">
        <v>1198430</v>
      </c>
      <c r="S1397" s="20">
        <v>962160</v>
      </c>
      <c r="T1397" s="21">
        <v>588938</v>
      </c>
      <c r="U1397" s="54">
        <v>516610</v>
      </c>
      <c r="V1397" s="20">
        <v>532888</v>
      </c>
      <c r="W1397" s="20">
        <v>282808</v>
      </c>
      <c r="X1397" s="20">
        <v>0</v>
      </c>
      <c r="Y1397" s="21">
        <v>0</v>
      </c>
      <c r="Z1397" s="20">
        <v>3185998</v>
      </c>
      <c r="AA1397" s="21">
        <v>115254</v>
      </c>
      <c r="AB1397" s="32">
        <v>6280974</v>
      </c>
      <c r="AC1397" s="20">
        <v>12792103</v>
      </c>
      <c r="AD1397" s="20">
        <v>6266373</v>
      </c>
      <c r="AE1397" s="20">
        <v>9792881</v>
      </c>
      <c r="AF1397" s="20">
        <v>5577868</v>
      </c>
      <c r="AG1397" s="20">
        <v>4020114</v>
      </c>
      <c r="AH1397" s="20">
        <v>429979</v>
      </c>
      <c r="AI1397" s="21">
        <v>242605</v>
      </c>
      <c r="AJ1397" s="25">
        <v>721036</v>
      </c>
      <c r="AK1397" s="25">
        <v>611994</v>
      </c>
      <c r="AL1397" s="25">
        <v>194635</v>
      </c>
      <c r="AM1397" s="22">
        <v>375583</v>
      </c>
      <c r="AN1397" s="20">
        <v>4991896</v>
      </c>
      <c r="AO1397" s="20">
        <v>473567</v>
      </c>
      <c r="AP1397" s="54">
        <v>73993680</v>
      </c>
      <c r="AQ1397" s="25">
        <v>638076</v>
      </c>
      <c r="AR1397" s="25">
        <v>815748</v>
      </c>
      <c r="AS1397" s="54">
        <v>379072</v>
      </c>
      <c r="AT1397" s="54">
        <v>207615</v>
      </c>
      <c r="AU1397" s="54">
        <v>567023</v>
      </c>
      <c r="AV1397" s="54">
        <v>2705947</v>
      </c>
      <c r="AW1397" s="25">
        <f t="shared" si="84"/>
        <v>5313481</v>
      </c>
      <c r="AX1397" s="165">
        <v>8779616</v>
      </c>
      <c r="AY1397" s="98">
        <f t="shared" si="85"/>
        <v>88086777</v>
      </c>
      <c r="AZ1397" s="73"/>
      <c r="BA1397" s="20">
        <v>7114911</v>
      </c>
      <c r="BB1397" s="20">
        <v>468448</v>
      </c>
      <c r="BC1397" s="19">
        <v>7583359</v>
      </c>
      <c r="BD1397" s="19">
        <f t="shared" si="86"/>
        <v>95670136</v>
      </c>
      <c r="BF1397" s="20">
        <v>9875718</v>
      </c>
      <c r="BG1397" s="21">
        <f t="shared" si="87"/>
        <v>85794418</v>
      </c>
      <c r="BI1397" s="73"/>
      <c r="BJ1397" s="73"/>
      <c r="BK1397" s="73"/>
      <c r="BL1397" s="73"/>
      <c r="BM1397" s="73"/>
      <c r="BN1397" s="73"/>
      <c r="BO1397" s="73"/>
    </row>
    <row r="1398" spans="1:67" ht="22.5" customHeight="1" x14ac:dyDescent="0.2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2249618</v>
      </c>
      <c r="G1398" s="20">
        <v>549365</v>
      </c>
      <c r="H1398" s="20">
        <v>485904</v>
      </c>
      <c r="I1398" s="20">
        <v>256338</v>
      </c>
      <c r="J1398" s="20">
        <v>198443</v>
      </c>
      <c r="K1398" s="20">
        <v>92534</v>
      </c>
      <c r="L1398" s="20">
        <v>93670</v>
      </c>
      <c r="M1398" s="20">
        <v>131012</v>
      </c>
      <c r="N1398" s="20">
        <v>91816</v>
      </c>
      <c r="O1398" s="20">
        <v>66082</v>
      </c>
      <c r="P1398" s="20">
        <v>1157512</v>
      </c>
      <c r="Q1398" s="20">
        <v>256073</v>
      </c>
      <c r="R1398" s="20">
        <v>350215</v>
      </c>
      <c r="S1398" s="20">
        <v>310992</v>
      </c>
      <c r="T1398" s="21">
        <v>282412</v>
      </c>
      <c r="U1398" s="54">
        <v>158963</v>
      </c>
      <c r="V1398" s="20">
        <v>172737</v>
      </c>
      <c r="W1398" s="20">
        <v>146280</v>
      </c>
      <c r="X1398" s="20">
        <v>0</v>
      </c>
      <c r="Y1398" s="21">
        <v>0</v>
      </c>
      <c r="Z1398" s="20">
        <v>932055</v>
      </c>
      <c r="AA1398" s="21">
        <v>94360</v>
      </c>
      <c r="AB1398" s="32">
        <v>983134</v>
      </c>
      <c r="AC1398" s="20">
        <v>4490023</v>
      </c>
      <c r="AD1398" s="20">
        <v>2220222</v>
      </c>
      <c r="AE1398" s="20">
        <v>3994868</v>
      </c>
      <c r="AF1398" s="20">
        <v>2297484</v>
      </c>
      <c r="AG1398" s="20">
        <v>819884</v>
      </c>
      <c r="AH1398" s="20">
        <v>406248</v>
      </c>
      <c r="AI1398" s="21">
        <v>123909</v>
      </c>
      <c r="AJ1398" s="25">
        <v>216426</v>
      </c>
      <c r="AK1398" s="25">
        <v>245838</v>
      </c>
      <c r="AL1398" s="25">
        <v>97542</v>
      </c>
      <c r="AM1398" s="22">
        <v>131969</v>
      </c>
      <c r="AN1398" s="20">
        <v>3217120</v>
      </c>
      <c r="AO1398" s="20">
        <v>306817</v>
      </c>
      <c r="AP1398" s="54">
        <v>27627865</v>
      </c>
      <c r="AQ1398" s="25">
        <v>506035</v>
      </c>
      <c r="AR1398" s="25">
        <v>465922</v>
      </c>
      <c r="AS1398" s="54">
        <v>369018</v>
      </c>
      <c r="AT1398" s="54">
        <v>129982</v>
      </c>
      <c r="AU1398" s="54">
        <v>216966</v>
      </c>
      <c r="AV1398" s="54">
        <v>755898</v>
      </c>
      <c r="AW1398" s="25">
        <f t="shared" si="84"/>
        <v>2443821</v>
      </c>
      <c r="AX1398" s="165">
        <v>7375966</v>
      </c>
      <c r="AY1398" s="98">
        <f t="shared" si="85"/>
        <v>37447652</v>
      </c>
      <c r="AZ1398" s="73"/>
      <c r="BA1398" s="20">
        <v>2609441</v>
      </c>
      <c r="BB1398" s="20">
        <v>422458</v>
      </c>
      <c r="BC1398" s="19">
        <v>3031899</v>
      </c>
      <c r="BD1398" s="19">
        <f t="shared" si="86"/>
        <v>40479551</v>
      </c>
      <c r="BF1398" s="20">
        <v>2758753</v>
      </c>
      <c r="BG1398" s="21">
        <f t="shared" si="87"/>
        <v>37720798</v>
      </c>
      <c r="BI1398" s="73"/>
      <c r="BJ1398" s="73"/>
      <c r="BK1398" s="73"/>
      <c r="BL1398" s="73"/>
      <c r="BM1398" s="73"/>
      <c r="BN1398" s="73"/>
      <c r="BO1398" s="73"/>
    </row>
    <row r="1399" spans="1:67" ht="22.5" customHeight="1" x14ac:dyDescent="0.2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1098712</v>
      </c>
      <c r="G1399" s="20">
        <v>297770</v>
      </c>
      <c r="H1399" s="20">
        <v>356979</v>
      </c>
      <c r="I1399" s="20">
        <v>11647</v>
      </c>
      <c r="J1399" s="20">
        <v>42565</v>
      </c>
      <c r="K1399" s="20">
        <v>346616</v>
      </c>
      <c r="L1399" s="20">
        <v>190957</v>
      </c>
      <c r="M1399" s="20">
        <v>58726</v>
      </c>
      <c r="N1399" s="20">
        <v>41751</v>
      </c>
      <c r="O1399" s="20">
        <v>47989</v>
      </c>
      <c r="P1399" s="20">
        <v>566300</v>
      </c>
      <c r="Q1399" s="20">
        <v>134287</v>
      </c>
      <c r="R1399" s="20">
        <v>143824</v>
      </c>
      <c r="S1399" s="20">
        <v>199728</v>
      </c>
      <c r="T1399" s="21">
        <v>307503</v>
      </c>
      <c r="U1399" s="54">
        <v>58797</v>
      </c>
      <c r="V1399" s="20">
        <v>65482</v>
      </c>
      <c r="W1399" s="20">
        <v>58512</v>
      </c>
      <c r="X1399" s="20">
        <v>0</v>
      </c>
      <c r="Y1399" s="21">
        <v>0</v>
      </c>
      <c r="Z1399" s="20">
        <v>536587</v>
      </c>
      <c r="AA1399" s="21">
        <v>64704</v>
      </c>
      <c r="AB1399" s="32">
        <v>835460</v>
      </c>
      <c r="AC1399" s="20">
        <v>2451101</v>
      </c>
      <c r="AD1399" s="20">
        <v>1928611</v>
      </c>
      <c r="AE1399" s="20">
        <v>2351002</v>
      </c>
      <c r="AF1399" s="20">
        <v>1307591</v>
      </c>
      <c r="AG1399" s="20">
        <v>402753</v>
      </c>
      <c r="AH1399" s="20">
        <v>295095</v>
      </c>
      <c r="AI1399" s="21">
        <v>315587</v>
      </c>
      <c r="AJ1399" s="25">
        <v>105725</v>
      </c>
      <c r="AK1399" s="25">
        <v>179167</v>
      </c>
      <c r="AL1399" s="25">
        <v>62695</v>
      </c>
      <c r="AM1399" s="22">
        <v>84944</v>
      </c>
      <c r="AN1399" s="20">
        <v>1957739</v>
      </c>
      <c r="AO1399" s="20">
        <v>72020</v>
      </c>
      <c r="AP1399" s="54">
        <v>16978926</v>
      </c>
      <c r="AQ1399" s="25">
        <v>331832</v>
      </c>
      <c r="AR1399" s="25">
        <v>330844</v>
      </c>
      <c r="AS1399" s="54">
        <v>276336</v>
      </c>
      <c r="AT1399" s="54">
        <v>136926</v>
      </c>
      <c r="AU1399" s="54">
        <v>249215</v>
      </c>
      <c r="AV1399" s="54">
        <v>296308</v>
      </c>
      <c r="AW1399" s="25">
        <f t="shared" si="84"/>
        <v>1621461</v>
      </c>
      <c r="AX1399" s="165">
        <v>4573191</v>
      </c>
      <c r="AY1399" s="98">
        <f t="shared" si="85"/>
        <v>23173578</v>
      </c>
      <c r="AZ1399" s="73"/>
      <c r="BA1399" s="20">
        <v>1423632</v>
      </c>
      <c r="BB1399" s="20">
        <v>365620</v>
      </c>
      <c r="BC1399" s="19">
        <v>1789252</v>
      </c>
      <c r="BD1399" s="19">
        <f t="shared" si="86"/>
        <v>24962830</v>
      </c>
      <c r="BF1399" s="20">
        <v>1081417</v>
      </c>
      <c r="BG1399" s="21">
        <f t="shared" si="87"/>
        <v>23881413</v>
      </c>
      <c r="BI1399" s="73"/>
      <c r="BJ1399" s="73"/>
      <c r="BK1399" s="73"/>
      <c r="BL1399" s="73"/>
      <c r="BM1399" s="73"/>
      <c r="BN1399" s="73"/>
      <c r="BO1399" s="73"/>
    </row>
    <row r="1400" spans="1:67" ht="22.5" customHeight="1" x14ac:dyDescent="0.2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540177</v>
      </c>
      <c r="G1400" s="20">
        <v>114648</v>
      </c>
      <c r="H1400" s="20">
        <v>95691</v>
      </c>
      <c r="I1400" s="20">
        <v>58543</v>
      </c>
      <c r="J1400" s="20">
        <v>16694</v>
      </c>
      <c r="K1400" s="20">
        <v>42463</v>
      </c>
      <c r="L1400" s="20">
        <v>42194</v>
      </c>
      <c r="M1400" s="20">
        <v>29109</v>
      </c>
      <c r="N1400" s="20">
        <v>17085</v>
      </c>
      <c r="O1400" s="20">
        <v>4736</v>
      </c>
      <c r="P1400" s="20">
        <v>467049</v>
      </c>
      <c r="Q1400" s="20">
        <v>58381</v>
      </c>
      <c r="R1400" s="20">
        <v>61010</v>
      </c>
      <c r="S1400" s="20">
        <v>90288</v>
      </c>
      <c r="T1400" s="21">
        <v>130344</v>
      </c>
      <c r="U1400" s="54">
        <v>48180</v>
      </c>
      <c r="V1400" s="20">
        <v>41773</v>
      </c>
      <c r="W1400" s="20">
        <v>54611</v>
      </c>
      <c r="X1400" s="20">
        <v>0</v>
      </c>
      <c r="Y1400" s="21">
        <v>0</v>
      </c>
      <c r="Z1400" s="20">
        <v>288699</v>
      </c>
      <c r="AA1400" s="21">
        <v>22242</v>
      </c>
      <c r="AB1400" s="32">
        <v>207884</v>
      </c>
      <c r="AC1400" s="20">
        <v>1284863</v>
      </c>
      <c r="AD1400" s="20">
        <v>711594</v>
      </c>
      <c r="AE1400" s="20">
        <v>1218220</v>
      </c>
      <c r="AF1400" s="20">
        <v>619579</v>
      </c>
      <c r="AG1400" s="20">
        <v>180635</v>
      </c>
      <c r="AH1400" s="20">
        <v>191352</v>
      </c>
      <c r="AI1400" s="21">
        <v>52531</v>
      </c>
      <c r="AJ1400" s="25">
        <v>61506</v>
      </c>
      <c r="AK1400" s="25">
        <v>89251</v>
      </c>
      <c r="AL1400" s="25">
        <v>30191</v>
      </c>
      <c r="AM1400" s="22">
        <v>49323</v>
      </c>
      <c r="AN1400" s="20">
        <v>595872</v>
      </c>
      <c r="AO1400" s="20">
        <v>23913</v>
      </c>
      <c r="AP1400" s="54">
        <v>7540631</v>
      </c>
      <c r="AQ1400" s="25">
        <v>119722</v>
      </c>
      <c r="AR1400" s="25">
        <v>221265</v>
      </c>
      <c r="AS1400" s="54">
        <v>143124</v>
      </c>
      <c r="AT1400" s="54">
        <v>84183</v>
      </c>
      <c r="AU1400" s="54">
        <v>122436</v>
      </c>
      <c r="AV1400" s="54">
        <v>135093</v>
      </c>
      <c r="AW1400" s="25">
        <f t="shared" si="84"/>
        <v>825823</v>
      </c>
      <c r="AX1400" s="165">
        <v>1924162</v>
      </c>
      <c r="AY1400" s="98">
        <f t="shared" si="85"/>
        <v>10290616</v>
      </c>
      <c r="AZ1400" s="73"/>
      <c r="BA1400" s="20">
        <v>789070</v>
      </c>
      <c r="BB1400" s="20">
        <v>124935</v>
      </c>
      <c r="BC1400" s="19">
        <v>914005</v>
      </c>
      <c r="BD1400" s="19">
        <f t="shared" si="86"/>
        <v>11204621</v>
      </c>
      <c r="BF1400" s="20">
        <v>493041</v>
      </c>
      <c r="BG1400" s="21">
        <f t="shared" si="87"/>
        <v>10711580</v>
      </c>
      <c r="BI1400" s="73"/>
      <c r="BJ1400" s="73"/>
      <c r="BK1400" s="73"/>
      <c r="BL1400" s="73"/>
      <c r="BM1400" s="73"/>
      <c r="BN1400" s="73"/>
      <c r="BO1400" s="73"/>
    </row>
    <row r="1401" spans="1:67" ht="22.5" customHeight="1" x14ac:dyDescent="0.2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1440048</v>
      </c>
      <c r="G1401" s="20">
        <v>201907</v>
      </c>
      <c r="H1401" s="20">
        <v>209527</v>
      </c>
      <c r="I1401" s="20">
        <v>103776</v>
      </c>
      <c r="J1401" s="20">
        <v>109044</v>
      </c>
      <c r="K1401" s="20">
        <v>22042</v>
      </c>
      <c r="L1401" s="20">
        <v>14643</v>
      </c>
      <c r="M1401" s="20">
        <v>121166</v>
      </c>
      <c r="N1401" s="20">
        <v>65663</v>
      </c>
      <c r="O1401" s="20">
        <v>50912</v>
      </c>
      <c r="P1401" s="20">
        <v>1145911</v>
      </c>
      <c r="Q1401" s="20">
        <v>190439</v>
      </c>
      <c r="R1401" s="20">
        <v>264731</v>
      </c>
      <c r="S1401" s="20">
        <v>257184</v>
      </c>
      <c r="T1401" s="21">
        <v>180418</v>
      </c>
      <c r="U1401" s="54">
        <v>127492</v>
      </c>
      <c r="V1401" s="20">
        <v>161447</v>
      </c>
      <c r="W1401" s="20">
        <v>117024</v>
      </c>
      <c r="X1401" s="20">
        <v>0</v>
      </c>
      <c r="Y1401" s="21">
        <v>0</v>
      </c>
      <c r="Z1401" s="20">
        <v>673859</v>
      </c>
      <c r="AA1401" s="21">
        <v>16850</v>
      </c>
      <c r="AB1401" s="32">
        <v>712144</v>
      </c>
      <c r="AC1401" s="20">
        <v>3493084</v>
      </c>
      <c r="AD1401" s="20">
        <v>1149548</v>
      </c>
      <c r="AE1401" s="20">
        <v>2870013</v>
      </c>
      <c r="AF1401" s="20">
        <v>1610083</v>
      </c>
      <c r="AG1401" s="20">
        <v>670518</v>
      </c>
      <c r="AH1401" s="20">
        <v>144921</v>
      </c>
      <c r="AI1401" s="21">
        <v>91829</v>
      </c>
      <c r="AJ1401" s="25">
        <v>180758</v>
      </c>
      <c r="AK1401" s="25">
        <v>199320</v>
      </c>
      <c r="AL1401" s="25">
        <v>63363</v>
      </c>
      <c r="AM1401" s="22">
        <v>104717</v>
      </c>
      <c r="AN1401" s="20">
        <v>541041</v>
      </c>
      <c r="AO1401" s="20">
        <v>98681</v>
      </c>
      <c r="AP1401" s="54">
        <v>17404103</v>
      </c>
      <c r="AQ1401" s="25">
        <v>249762</v>
      </c>
      <c r="AR1401" s="25">
        <v>352607</v>
      </c>
      <c r="AS1401" s="54">
        <v>154727</v>
      </c>
      <c r="AT1401" s="54">
        <v>87987</v>
      </c>
      <c r="AU1401" s="54">
        <v>158358</v>
      </c>
      <c r="AV1401" s="54">
        <v>616453</v>
      </c>
      <c r="AW1401" s="25">
        <f t="shared" si="84"/>
        <v>1619894</v>
      </c>
      <c r="AX1401" s="165">
        <v>2808407</v>
      </c>
      <c r="AY1401" s="98">
        <f t="shared" si="85"/>
        <v>21832404</v>
      </c>
      <c r="AZ1401" s="73"/>
      <c r="BA1401" s="20">
        <v>2118139</v>
      </c>
      <c r="BB1401" s="20">
        <v>193738</v>
      </c>
      <c r="BC1401" s="19">
        <v>2311877</v>
      </c>
      <c r="BD1401" s="19">
        <f t="shared" si="86"/>
        <v>24144281</v>
      </c>
      <c r="BF1401" s="20">
        <v>2249829</v>
      </c>
      <c r="BG1401" s="21">
        <f t="shared" si="87"/>
        <v>21894452</v>
      </c>
      <c r="BI1401" s="73"/>
      <c r="BJ1401" s="73"/>
      <c r="BK1401" s="73"/>
      <c r="BL1401" s="73"/>
      <c r="BM1401" s="73"/>
      <c r="BN1401" s="73"/>
      <c r="BO1401" s="73"/>
    </row>
    <row r="1402" spans="1:67" ht="22.5" customHeight="1" x14ac:dyDescent="0.2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1461459</v>
      </c>
      <c r="G1402" s="20">
        <v>357496</v>
      </c>
      <c r="H1402" s="20">
        <v>275804</v>
      </c>
      <c r="I1402" s="20">
        <v>0</v>
      </c>
      <c r="J1402" s="20">
        <v>44325</v>
      </c>
      <c r="K1402" s="20">
        <v>8119</v>
      </c>
      <c r="L1402" s="20">
        <v>6110</v>
      </c>
      <c r="M1402" s="20">
        <v>106400</v>
      </c>
      <c r="N1402" s="20">
        <v>59085</v>
      </c>
      <c r="O1402" s="20">
        <v>37814</v>
      </c>
      <c r="P1402" s="20">
        <v>800863</v>
      </c>
      <c r="Q1402" s="20">
        <v>170224</v>
      </c>
      <c r="R1402" s="20">
        <v>238031</v>
      </c>
      <c r="S1402" s="20">
        <v>272688</v>
      </c>
      <c r="T1402" s="21">
        <v>271550</v>
      </c>
      <c r="U1402" s="54">
        <v>111757</v>
      </c>
      <c r="V1402" s="20">
        <v>142254</v>
      </c>
      <c r="W1402" s="20">
        <v>97520</v>
      </c>
      <c r="X1402" s="20">
        <v>0</v>
      </c>
      <c r="Y1402" s="21">
        <v>0</v>
      </c>
      <c r="Z1402" s="20">
        <v>722408</v>
      </c>
      <c r="AA1402" s="21">
        <v>126038</v>
      </c>
      <c r="AB1402" s="32">
        <v>433186</v>
      </c>
      <c r="AC1402" s="20">
        <v>3444646</v>
      </c>
      <c r="AD1402" s="20">
        <v>1515459</v>
      </c>
      <c r="AE1402" s="20">
        <v>2638069</v>
      </c>
      <c r="AF1402" s="20">
        <v>1519274</v>
      </c>
      <c r="AG1402" s="20">
        <v>594276</v>
      </c>
      <c r="AH1402" s="20">
        <v>352500</v>
      </c>
      <c r="AI1402" s="21">
        <v>169222</v>
      </c>
      <c r="AJ1402" s="25">
        <v>144032</v>
      </c>
      <c r="AK1402" s="25">
        <v>216616</v>
      </c>
      <c r="AL1402" s="25">
        <v>69709</v>
      </c>
      <c r="AM1402" s="22">
        <v>103523</v>
      </c>
      <c r="AN1402" s="20">
        <v>1243760</v>
      </c>
      <c r="AO1402" s="20">
        <v>95145</v>
      </c>
      <c r="AP1402" s="54">
        <v>17849362</v>
      </c>
      <c r="AQ1402" s="25">
        <v>333006</v>
      </c>
      <c r="AR1402" s="25">
        <v>315938</v>
      </c>
      <c r="AS1402" s="54">
        <v>252779</v>
      </c>
      <c r="AT1402" s="54">
        <v>97643</v>
      </c>
      <c r="AU1402" s="54">
        <v>191488</v>
      </c>
      <c r="AV1402" s="54">
        <v>606277</v>
      </c>
      <c r="AW1402" s="25">
        <f t="shared" si="84"/>
        <v>1797131</v>
      </c>
      <c r="AX1402" s="165">
        <v>3476469</v>
      </c>
      <c r="AY1402" s="98">
        <f t="shared" si="85"/>
        <v>23122962</v>
      </c>
      <c r="AZ1402" s="73"/>
      <c r="BA1402" s="20">
        <v>1966804</v>
      </c>
      <c r="BB1402" s="20">
        <v>442650</v>
      </c>
      <c r="BC1402" s="19">
        <v>2409454</v>
      </c>
      <c r="BD1402" s="19">
        <f t="shared" si="86"/>
        <v>25532416</v>
      </c>
      <c r="BF1402" s="20">
        <v>2212688</v>
      </c>
      <c r="BG1402" s="21">
        <f t="shared" si="87"/>
        <v>23319728</v>
      </c>
      <c r="BI1402" s="73"/>
      <c r="BJ1402" s="73"/>
      <c r="BK1402" s="73"/>
      <c r="BL1402" s="73"/>
      <c r="BM1402" s="73"/>
      <c r="BN1402" s="73"/>
      <c r="BO1402" s="73"/>
    </row>
    <row r="1403" spans="1:67" ht="22.5" customHeight="1" x14ac:dyDescent="0.2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701497</v>
      </c>
      <c r="G1403" s="20">
        <v>483688</v>
      </c>
      <c r="H1403" s="20">
        <v>366147</v>
      </c>
      <c r="I1403" s="20">
        <v>3074</v>
      </c>
      <c r="J1403" s="20">
        <v>19949</v>
      </c>
      <c r="K1403" s="20">
        <v>16432</v>
      </c>
      <c r="L1403" s="20">
        <v>18365</v>
      </c>
      <c r="M1403" s="20">
        <v>34345</v>
      </c>
      <c r="N1403" s="20">
        <v>21749</v>
      </c>
      <c r="O1403" s="20">
        <v>42106</v>
      </c>
      <c r="P1403" s="20">
        <v>128148</v>
      </c>
      <c r="Q1403" s="20">
        <v>69670</v>
      </c>
      <c r="R1403" s="20">
        <v>201986</v>
      </c>
      <c r="S1403" s="20">
        <v>124944</v>
      </c>
      <c r="T1403" s="21">
        <v>136861</v>
      </c>
      <c r="U1403" s="54">
        <v>70895</v>
      </c>
      <c r="V1403" s="20">
        <v>56450</v>
      </c>
      <c r="W1403" s="20">
        <v>87768</v>
      </c>
      <c r="X1403" s="20">
        <v>0</v>
      </c>
      <c r="Y1403" s="21">
        <v>0</v>
      </c>
      <c r="Z1403" s="20">
        <v>393747</v>
      </c>
      <c r="AA1403" s="21">
        <v>22916</v>
      </c>
      <c r="AB1403" s="32">
        <v>228376</v>
      </c>
      <c r="AC1403" s="20">
        <v>1784671</v>
      </c>
      <c r="AD1403" s="20">
        <v>959511</v>
      </c>
      <c r="AE1403" s="20">
        <v>1306887</v>
      </c>
      <c r="AF1403" s="20">
        <v>722011</v>
      </c>
      <c r="AG1403" s="20">
        <v>239929</v>
      </c>
      <c r="AH1403" s="20">
        <v>283651</v>
      </c>
      <c r="AI1403" s="21">
        <v>219347</v>
      </c>
      <c r="AJ1403" s="25">
        <v>71272</v>
      </c>
      <c r="AK1403" s="25">
        <v>119072</v>
      </c>
      <c r="AL1403" s="25">
        <v>38114</v>
      </c>
      <c r="AM1403" s="22">
        <v>58486</v>
      </c>
      <c r="AN1403" s="20">
        <v>968535</v>
      </c>
      <c r="AO1403" s="20">
        <v>68732</v>
      </c>
      <c r="AP1403" s="54">
        <v>10069331</v>
      </c>
      <c r="AQ1403" s="25">
        <v>169857</v>
      </c>
      <c r="AR1403" s="25">
        <v>223162</v>
      </c>
      <c r="AS1403" s="54">
        <v>188900</v>
      </c>
      <c r="AT1403" s="54">
        <v>77908</v>
      </c>
      <c r="AU1403" s="54">
        <v>197508</v>
      </c>
      <c r="AV1403" s="54">
        <v>181936</v>
      </c>
      <c r="AW1403" s="25">
        <f t="shared" si="84"/>
        <v>1039271</v>
      </c>
      <c r="AX1403" s="165">
        <v>2201418</v>
      </c>
      <c r="AY1403" s="98">
        <f t="shared" si="85"/>
        <v>13310020</v>
      </c>
      <c r="AZ1403" s="73"/>
      <c r="BA1403" s="20">
        <v>928758</v>
      </c>
      <c r="BB1403" s="20">
        <v>322820</v>
      </c>
      <c r="BC1403" s="19">
        <v>1251578</v>
      </c>
      <c r="BD1403" s="19">
        <f t="shared" si="86"/>
        <v>14561598</v>
      </c>
      <c r="BF1403" s="20">
        <v>663999</v>
      </c>
      <c r="BG1403" s="21">
        <f t="shared" si="87"/>
        <v>13897599</v>
      </c>
      <c r="BI1403" s="73"/>
      <c r="BJ1403" s="73"/>
      <c r="BK1403" s="73"/>
      <c r="BL1403" s="73"/>
      <c r="BM1403" s="73"/>
      <c r="BN1403" s="73"/>
      <c r="BO1403" s="73"/>
    </row>
    <row r="1404" spans="1:67" ht="22.5" customHeight="1" x14ac:dyDescent="0.2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618310</v>
      </c>
      <c r="G1404" s="20">
        <v>167348</v>
      </c>
      <c r="H1404" s="20">
        <v>124532</v>
      </c>
      <c r="I1404" s="20">
        <v>1043</v>
      </c>
      <c r="J1404" s="20">
        <v>10682</v>
      </c>
      <c r="K1404" s="20">
        <v>14117</v>
      </c>
      <c r="L1404" s="20">
        <v>13226</v>
      </c>
      <c r="M1404" s="20">
        <v>27372</v>
      </c>
      <c r="N1404" s="20">
        <v>22775</v>
      </c>
      <c r="O1404" s="20">
        <v>10064</v>
      </c>
      <c r="P1404" s="20">
        <v>329913</v>
      </c>
      <c r="Q1404" s="20">
        <v>56767</v>
      </c>
      <c r="R1404" s="20">
        <v>87710</v>
      </c>
      <c r="S1404" s="20">
        <v>79344</v>
      </c>
      <c r="T1404" s="21">
        <v>97758</v>
      </c>
      <c r="U1404" s="54">
        <v>62181</v>
      </c>
      <c r="V1404" s="20">
        <v>51934</v>
      </c>
      <c r="W1404" s="20">
        <v>39008</v>
      </c>
      <c r="X1404" s="20">
        <v>0</v>
      </c>
      <c r="Y1404" s="21">
        <v>0</v>
      </c>
      <c r="Z1404" s="20">
        <v>336846</v>
      </c>
      <c r="AA1404" s="21">
        <v>41114</v>
      </c>
      <c r="AB1404" s="32">
        <v>181367</v>
      </c>
      <c r="AC1404" s="20">
        <v>1219837</v>
      </c>
      <c r="AD1404" s="20">
        <v>536638</v>
      </c>
      <c r="AE1404" s="20">
        <v>940694</v>
      </c>
      <c r="AF1404" s="20">
        <v>528333</v>
      </c>
      <c r="AG1404" s="20">
        <v>201232</v>
      </c>
      <c r="AH1404" s="20">
        <v>228497</v>
      </c>
      <c r="AI1404" s="21">
        <v>70576</v>
      </c>
      <c r="AJ1404" s="25">
        <v>65099</v>
      </c>
      <c r="AK1404" s="25">
        <v>88838</v>
      </c>
      <c r="AL1404" s="25">
        <v>28885</v>
      </c>
      <c r="AM1404" s="22">
        <v>48791</v>
      </c>
      <c r="AN1404" s="20">
        <v>564347</v>
      </c>
      <c r="AO1404" s="20">
        <v>36876</v>
      </c>
      <c r="AP1404" s="54">
        <v>6932054</v>
      </c>
      <c r="AQ1404" s="25">
        <v>132724</v>
      </c>
      <c r="AR1404" s="25">
        <v>173584</v>
      </c>
      <c r="AS1404" s="54">
        <v>117998</v>
      </c>
      <c r="AT1404" s="54">
        <v>56812</v>
      </c>
      <c r="AU1404" s="54">
        <v>121161</v>
      </c>
      <c r="AV1404" s="54">
        <v>141748</v>
      </c>
      <c r="AW1404" s="25">
        <f t="shared" si="84"/>
        <v>744027</v>
      </c>
      <c r="AX1404" s="165">
        <v>1478733</v>
      </c>
      <c r="AY1404" s="98">
        <f t="shared" si="85"/>
        <v>9154814</v>
      </c>
      <c r="AZ1404" s="73"/>
      <c r="BA1404" s="20">
        <v>840427</v>
      </c>
      <c r="BB1404" s="20">
        <v>192234</v>
      </c>
      <c r="BC1404" s="19">
        <v>1032661</v>
      </c>
      <c r="BD1404" s="19">
        <f t="shared" si="86"/>
        <v>10187475</v>
      </c>
      <c r="BF1404" s="20">
        <v>517327</v>
      </c>
      <c r="BG1404" s="21">
        <f t="shared" si="87"/>
        <v>9670148</v>
      </c>
      <c r="BI1404" s="73"/>
      <c r="BJ1404" s="73"/>
      <c r="BK1404" s="73"/>
      <c r="BL1404" s="73"/>
      <c r="BM1404" s="73"/>
      <c r="BN1404" s="73"/>
      <c r="BO1404" s="73"/>
    </row>
    <row r="1405" spans="1:67" ht="22.5" customHeight="1" x14ac:dyDescent="0.2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1183560</v>
      </c>
      <c r="G1405" s="20">
        <v>287374</v>
      </c>
      <c r="H1405" s="20">
        <v>331194</v>
      </c>
      <c r="I1405" s="20">
        <v>19627</v>
      </c>
      <c r="J1405" s="20">
        <v>4281</v>
      </c>
      <c r="K1405" s="20">
        <v>7936</v>
      </c>
      <c r="L1405" s="20">
        <v>12069</v>
      </c>
      <c r="M1405" s="20">
        <v>84954</v>
      </c>
      <c r="N1405" s="20">
        <v>45480</v>
      </c>
      <c r="O1405" s="20">
        <v>21571</v>
      </c>
      <c r="P1405" s="20">
        <v>549587</v>
      </c>
      <c r="Q1405" s="20">
        <v>124872</v>
      </c>
      <c r="R1405" s="20">
        <v>203810</v>
      </c>
      <c r="S1405" s="20">
        <v>205200</v>
      </c>
      <c r="T1405" s="21">
        <v>206378</v>
      </c>
      <c r="U1405" s="54">
        <v>90311</v>
      </c>
      <c r="V1405" s="20">
        <v>108384</v>
      </c>
      <c r="W1405" s="20">
        <v>68264</v>
      </c>
      <c r="X1405" s="20">
        <v>0</v>
      </c>
      <c r="Y1405" s="21">
        <v>0</v>
      </c>
      <c r="Z1405" s="20">
        <v>593964</v>
      </c>
      <c r="AA1405" s="21">
        <v>170522</v>
      </c>
      <c r="AB1405" s="32">
        <v>397663</v>
      </c>
      <c r="AC1405" s="20">
        <v>2737092</v>
      </c>
      <c r="AD1405" s="20">
        <v>1161083</v>
      </c>
      <c r="AE1405" s="20">
        <v>2392987</v>
      </c>
      <c r="AF1405" s="20">
        <v>1178152</v>
      </c>
      <c r="AG1405" s="20">
        <v>486156</v>
      </c>
      <c r="AH1405" s="20">
        <v>230279</v>
      </c>
      <c r="AI1405" s="21">
        <v>173633</v>
      </c>
      <c r="AJ1405" s="25">
        <v>119420</v>
      </c>
      <c r="AK1405" s="25">
        <v>180714</v>
      </c>
      <c r="AL1405" s="25">
        <v>56816</v>
      </c>
      <c r="AM1405" s="22">
        <v>87379</v>
      </c>
      <c r="AN1405" s="20">
        <v>1224613</v>
      </c>
      <c r="AO1405" s="20">
        <v>75742</v>
      </c>
      <c r="AP1405" s="54">
        <v>14821067</v>
      </c>
      <c r="AQ1405" s="25">
        <v>236019</v>
      </c>
      <c r="AR1405" s="25">
        <v>267039</v>
      </c>
      <c r="AS1405" s="54">
        <v>194674</v>
      </c>
      <c r="AT1405" s="54">
        <v>77132</v>
      </c>
      <c r="AU1405" s="54">
        <v>162814</v>
      </c>
      <c r="AV1405" s="54">
        <v>536091</v>
      </c>
      <c r="AW1405" s="25">
        <f t="shared" si="84"/>
        <v>1473769</v>
      </c>
      <c r="AX1405" s="165">
        <v>3762029</v>
      </c>
      <c r="AY1405" s="98">
        <f t="shared" si="85"/>
        <v>20056865</v>
      </c>
      <c r="AZ1405" s="73"/>
      <c r="BA1405" s="20">
        <v>1619788</v>
      </c>
      <c r="BB1405" s="20">
        <v>310081</v>
      </c>
      <c r="BC1405" s="19">
        <v>1929869</v>
      </c>
      <c r="BD1405" s="19">
        <f t="shared" si="86"/>
        <v>21986734</v>
      </c>
      <c r="BF1405" s="20">
        <v>1956536</v>
      </c>
      <c r="BG1405" s="21">
        <f t="shared" si="87"/>
        <v>20030198</v>
      </c>
      <c r="BI1405" s="73"/>
      <c r="BJ1405" s="73"/>
      <c r="BK1405" s="73"/>
      <c r="BL1405" s="73"/>
      <c r="BM1405" s="73"/>
      <c r="BN1405" s="73"/>
      <c r="BO1405" s="73"/>
    </row>
    <row r="1406" spans="1:67" ht="22.5" customHeight="1" x14ac:dyDescent="0.2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739124</v>
      </c>
      <c r="G1406" s="20">
        <v>315623</v>
      </c>
      <c r="H1406" s="20">
        <v>239514</v>
      </c>
      <c r="I1406" s="20">
        <v>13818</v>
      </c>
      <c r="J1406" s="20">
        <v>711</v>
      </c>
      <c r="K1406" s="20">
        <v>83079</v>
      </c>
      <c r="L1406" s="20">
        <v>62168</v>
      </c>
      <c r="M1406" s="20">
        <v>24368</v>
      </c>
      <c r="N1406" s="20">
        <v>18909</v>
      </c>
      <c r="O1406" s="20">
        <v>12987</v>
      </c>
      <c r="P1406" s="20">
        <v>181419</v>
      </c>
      <c r="Q1406" s="20">
        <v>67703</v>
      </c>
      <c r="R1406" s="20">
        <v>160378</v>
      </c>
      <c r="S1406" s="20">
        <v>100320</v>
      </c>
      <c r="T1406" s="21">
        <v>133603</v>
      </c>
      <c r="U1406" s="54">
        <v>63154</v>
      </c>
      <c r="V1406" s="20">
        <v>51934</v>
      </c>
      <c r="W1406" s="20">
        <v>48760</v>
      </c>
      <c r="X1406" s="20">
        <v>0</v>
      </c>
      <c r="Y1406" s="21">
        <v>0</v>
      </c>
      <c r="Z1406" s="20">
        <v>353062</v>
      </c>
      <c r="AA1406" s="21">
        <v>27634</v>
      </c>
      <c r="AB1406" s="32">
        <v>205027</v>
      </c>
      <c r="AC1406" s="20">
        <v>1228531</v>
      </c>
      <c r="AD1406" s="20">
        <v>1087891</v>
      </c>
      <c r="AE1406" s="20">
        <v>1528041</v>
      </c>
      <c r="AF1406" s="20">
        <v>816316</v>
      </c>
      <c r="AG1406" s="20">
        <v>218045</v>
      </c>
      <c r="AH1406" s="20">
        <v>339181</v>
      </c>
      <c r="AI1406" s="21">
        <v>272680</v>
      </c>
      <c r="AJ1406" s="25">
        <v>65366</v>
      </c>
      <c r="AK1406" s="25">
        <v>113064</v>
      </c>
      <c r="AL1406" s="25">
        <v>38248</v>
      </c>
      <c r="AM1406" s="22">
        <v>55552</v>
      </c>
      <c r="AN1406" s="20">
        <v>1296985</v>
      </c>
      <c r="AO1406" s="20">
        <v>85075</v>
      </c>
      <c r="AP1406" s="54">
        <v>10048270</v>
      </c>
      <c r="AQ1406" s="25">
        <v>138237</v>
      </c>
      <c r="AR1406" s="25">
        <v>235256</v>
      </c>
      <c r="AS1406" s="54">
        <v>205013</v>
      </c>
      <c r="AT1406" s="54">
        <v>85742</v>
      </c>
      <c r="AU1406" s="54">
        <v>184630</v>
      </c>
      <c r="AV1406" s="54">
        <v>158314</v>
      </c>
      <c r="AW1406" s="25">
        <f t="shared" si="84"/>
        <v>1007192</v>
      </c>
      <c r="AX1406" s="165">
        <v>3155777</v>
      </c>
      <c r="AY1406" s="98">
        <f t="shared" si="85"/>
        <v>14211239</v>
      </c>
      <c r="AZ1406" s="73"/>
      <c r="BA1406" s="20">
        <v>844379</v>
      </c>
      <c r="BB1406" s="20">
        <v>401719</v>
      </c>
      <c r="BC1406" s="19">
        <v>1246098</v>
      </c>
      <c r="BD1406" s="19">
        <f t="shared" si="86"/>
        <v>15457337</v>
      </c>
      <c r="BF1406" s="20">
        <v>577790</v>
      </c>
      <c r="BG1406" s="21">
        <f t="shared" si="87"/>
        <v>14879547</v>
      </c>
      <c r="BI1406" s="73"/>
      <c r="BJ1406" s="73"/>
      <c r="BK1406" s="73"/>
      <c r="BL1406" s="73"/>
      <c r="BM1406" s="73"/>
      <c r="BN1406" s="73"/>
      <c r="BO1406" s="73"/>
    </row>
    <row r="1407" spans="1:67" ht="22.5" customHeight="1" x14ac:dyDescent="0.2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580566</v>
      </c>
      <c r="G1407" s="20">
        <v>118664</v>
      </c>
      <c r="H1407" s="20">
        <v>101803</v>
      </c>
      <c r="I1407" s="20">
        <v>0</v>
      </c>
      <c r="J1407" s="20">
        <v>0</v>
      </c>
      <c r="K1407" s="20">
        <v>0</v>
      </c>
      <c r="L1407" s="20">
        <v>0</v>
      </c>
      <c r="M1407" s="20">
        <v>29668</v>
      </c>
      <c r="N1407" s="20">
        <v>19869</v>
      </c>
      <c r="O1407" s="20">
        <v>12987</v>
      </c>
      <c r="P1407" s="20">
        <v>359551</v>
      </c>
      <c r="Q1407" s="20">
        <v>55583</v>
      </c>
      <c r="R1407" s="20">
        <v>78231</v>
      </c>
      <c r="S1407" s="20">
        <v>75696</v>
      </c>
      <c r="T1407" s="21">
        <v>76034</v>
      </c>
      <c r="U1407" s="54">
        <v>34559</v>
      </c>
      <c r="V1407" s="20">
        <v>45160</v>
      </c>
      <c r="W1407" s="20">
        <v>19504</v>
      </c>
      <c r="X1407" s="20">
        <v>0</v>
      </c>
      <c r="Y1407" s="21">
        <v>0</v>
      </c>
      <c r="Z1407" s="20">
        <v>309352</v>
      </c>
      <c r="AA1407" s="21">
        <v>146932</v>
      </c>
      <c r="AB1407" s="32">
        <v>164714</v>
      </c>
      <c r="AC1407" s="20">
        <v>1303990</v>
      </c>
      <c r="AD1407" s="20">
        <v>613164</v>
      </c>
      <c r="AE1407" s="20">
        <v>829934</v>
      </c>
      <c r="AF1407" s="20">
        <v>429309</v>
      </c>
      <c r="AG1407" s="20">
        <v>199898</v>
      </c>
      <c r="AH1407" s="20">
        <v>160679</v>
      </c>
      <c r="AI1407" s="21">
        <v>70977</v>
      </c>
      <c r="AJ1407" s="25">
        <v>63693</v>
      </c>
      <c r="AK1407" s="25">
        <v>90669</v>
      </c>
      <c r="AL1407" s="25">
        <v>20105</v>
      </c>
      <c r="AM1407" s="22">
        <v>49133</v>
      </c>
      <c r="AN1407" s="20">
        <v>382111</v>
      </c>
      <c r="AO1407" s="20">
        <v>34667</v>
      </c>
      <c r="AP1407" s="54">
        <v>6477202</v>
      </c>
      <c r="AQ1407" s="25">
        <v>117131</v>
      </c>
      <c r="AR1407" s="25">
        <v>177358</v>
      </c>
      <c r="AS1407" s="54">
        <v>94444</v>
      </c>
      <c r="AT1407" s="54">
        <v>49492</v>
      </c>
      <c r="AU1407" s="54">
        <v>93177</v>
      </c>
      <c r="AV1407" s="54">
        <v>156982</v>
      </c>
      <c r="AW1407" s="25">
        <f t="shared" si="84"/>
        <v>688584</v>
      </c>
      <c r="AX1407" s="165">
        <v>1110772</v>
      </c>
      <c r="AY1407" s="98">
        <f t="shared" si="85"/>
        <v>8276558</v>
      </c>
      <c r="AZ1407" s="73"/>
      <c r="BA1407" s="20">
        <v>820344</v>
      </c>
      <c r="BB1407" s="20">
        <v>157775</v>
      </c>
      <c r="BC1407" s="19">
        <v>978119</v>
      </c>
      <c r="BD1407" s="19">
        <f t="shared" si="86"/>
        <v>9254677</v>
      </c>
      <c r="BF1407" s="20">
        <v>572927</v>
      </c>
      <c r="BG1407" s="21">
        <f t="shared" si="87"/>
        <v>8681750</v>
      </c>
      <c r="BI1407" s="73"/>
      <c r="BJ1407" s="73"/>
      <c r="BK1407" s="73"/>
      <c r="BL1407" s="73"/>
      <c r="BM1407" s="73"/>
      <c r="BN1407" s="73"/>
      <c r="BO1407" s="73"/>
    </row>
    <row r="1408" spans="1:67" ht="22.5" customHeight="1" x14ac:dyDescent="0.2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177922</v>
      </c>
      <c r="G1408" s="20">
        <v>27605</v>
      </c>
      <c r="H1408" s="20">
        <v>23111</v>
      </c>
      <c r="I1408" s="20">
        <v>26141</v>
      </c>
      <c r="J1408" s="20">
        <v>28668</v>
      </c>
      <c r="K1408" s="20">
        <v>42228</v>
      </c>
      <c r="L1408" s="20">
        <v>26482</v>
      </c>
      <c r="M1408" s="20">
        <v>0</v>
      </c>
      <c r="N1408" s="20">
        <v>3476</v>
      </c>
      <c r="O1408" s="20">
        <v>0</v>
      </c>
      <c r="P1408" s="20">
        <v>93509</v>
      </c>
      <c r="Q1408" s="20">
        <v>28840</v>
      </c>
      <c r="R1408" s="20">
        <v>20114</v>
      </c>
      <c r="S1408" s="20">
        <v>18240</v>
      </c>
      <c r="T1408" s="21">
        <v>43448</v>
      </c>
      <c r="U1408" s="54">
        <v>4145</v>
      </c>
      <c r="V1408" s="20">
        <v>14677</v>
      </c>
      <c r="W1408" s="20">
        <v>29256</v>
      </c>
      <c r="X1408" s="20">
        <v>0</v>
      </c>
      <c r="Y1408" s="21">
        <v>0</v>
      </c>
      <c r="Z1408" s="20">
        <v>77725</v>
      </c>
      <c r="AA1408" s="21">
        <v>0</v>
      </c>
      <c r="AB1408" s="32">
        <v>0</v>
      </c>
      <c r="AC1408" s="20">
        <v>243818</v>
      </c>
      <c r="AD1408" s="20">
        <v>215923</v>
      </c>
      <c r="AE1408" s="20">
        <v>290077</v>
      </c>
      <c r="AF1408" s="20">
        <v>139665</v>
      </c>
      <c r="AG1408" s="20">
        <v>36821</v>
      </c>
      <c r="AH1408" s="20">
        <v>52903</v>
      </c>
      <c r="AI1408" s="21">
        <v>9624</v>
      </c>
      <c r="AJ1408" s="25">
        <v>24812</v>
      </c>
      <c r="AK1408" s="25">
        <v>39928</v>
      </c>
      <c r="AL1408" s="25">
        <v>8934</v>
      </c>
      <c r="AM1408" s="22">
        <v>17463</v>
      </c>
      <c r="AN1408" s="20">
        <v>832803</v>
      </c>
      <c r="AO1408" s="20">
        <v>6450</v>
      </c>
      <c r="AP1408" s="54">
        <v>2604808</v>
      </c>
      <c r="AQ1408" s="25">
        <v>54286</v>
      </c>
      <c r="AR1408" s="25">
        <v>107970</v>
      </c>
      <c r="AS1408" s="54">
        <v>84761</v>
      </c>
      <c r="AT1408" s="54">
        <v>46349</v>
      </c>
      <c r="AU1408" s="54">
        <v>47887</v>
      </c>
      <c r="AV1408" s="54">
        <v>36749</v>
      </c>
      <c r="AW1408" s="25">
        <f t="shared" si="84"/>
        <v>378002</v>
      </c>
      <c r="AX1408" s="165">
        <v>847224</v>
      </c>
      <c r="AY1408" s="98">
        <f t="shared" si="85"/>
        <v>3830034</v>
      </c>
      <c r="AZ1408" s="73"/>
      <c r="BA1408" s="20">
        <v>330866</v>
      </c>
      <c r="BB1408" s="20">
        <v>33980</v>
      </c>
      <c r="BC1408" s="19">
        <v>364846</v>
      </c>
      <c r="BD1408" s="19">
        <f t="shared" si="86"/>
        <v>4194880</v>
      </c>
      <c r="BF1408" s="20">
        <v>134120</v>
      </c>
      <c r="BG1408" s="21">
        <f t="shared" si="87"/>
        <v>4060760</v>
      </c>
      <c r="BI1408" s="73"/>
      <c r="BJ1408" s="73"/>
      <c r="BK1408" s="73"/>
      <c r="BL1408" s="73"/>
      <c r="BM1408" s="73"/>
      <c r="BN1408" s="73"/>
      <c r="BO1408" s="73"/>
    </row>
    <row r="1409" spans="1:67" ht="22.5" customHeight="1" x14ac:dyDescent="0.2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241547</v>
      </c>
      <c r="G1409" s="20">
        <v>103750</v>
      </c>
      <c r="H1409" s="20">
        <v>72198</v>
      </c>
      <c r="I1409" s="20">
        <v>0</v>
      </c>
      <c r="J1409" s="20">
        <v>0</v>
      </c>
      <c r="K1409" s="20">
        <v>0</v>
      </c>
      <c r="L1409" s="20">
        <v>0</v>
      </c>
      <c r="M1409" s="20">
        <v>3787</v>
      </c>
      <c r="N1409" s="20">
        <v>5130</v>
      </c>
      <c r="O1409" s="20">
        <v>5809</v>
      </c>
      <c r="P1409" s="20">
        <v>144454</v>
      </c>
      <c r="Q1409" s="20">
        <v>19484</v>
      </c>
      <c r="R1409" s="20">
        <v>10591</v>
      </c>
      <c r="S1409" s="20">
        <v>45600</v>
      </c>
      <c r="T1409" s="21">
        <v>97758</v>
      </c>
      <c r="U1409" s="54">
        <v>5414</v>
      </c>
      <c r="V1409" s="20">
        <v>15806</v>
      </c>
      <c r="W1409" s="20">
        <v>19504</v>
      </c>
      <c r="X1409" s="20">
        <v>0</v>
      </c>
      <c r="Y1409" s="21">
        <v>0</v>
      </c>
      <c r="Z1409" s="20">
        <v>144160</v>
      </c>
      <c r="AA1409" s="21">
        <v>72118</v>
      </c>
      <c r="AB1409" s="32">
        <v>0</v>
      </c>
      <c r="AC1409" s="20">
        <v>225464</v>
      </c>
      <c r="AD1409" s="20">
        <v>450672</v>
      </c>
      <c r="AE1409" s="20">
        <v>558501</v>
      </c>
      <c r="AF1409" s="20">
        <v>238340</v>
      </c>
      <c r="AG1409" s="20">
        <v>64734</v>
      </c>
      <c r="AH1409" s="20">
        <v>150080</v>
      </c>
      <c r="AI1409" s="21">
        <v>435085</v>
      </c>
      <c r="AJ1409" s="25">
        <v>26605</v>
      </c>
      <c r="AK1409" s="25">
        <v>52604</v>
      </c>
      <c r="AL1409" s="25">
        <v>14280</v>
      </c>
      <c r="AM1409" s="22">
        <v>21440</v>
      </c>
      <c r="AN1409" s="20">
        <v>514187</v>
      </c>
      <c r="AO1409" s="20">
        <v>73368</v>
      </c>
      <c r="AP1409" s="54">
        <v>3832470</v>
      </c>
      <c r="AQ1409" s="25">
        <v>73238</v>
      </c>
      <c r="AR1409" s="25">
        <v>145102</v>
      </c>
      <c r="AS1409" s="54">
        <v>111349</v>
      </c>
      <c r="AT1409" s="54">
        <v>70412</v>
      </c>
      <c r="AU1409" s="54">
        <v>84017</v>
      </c>
      <c r="AV1409" s="54">
        <v>51830</v>
      </c>
      <c r="AW1409" s="25">
        <f t="shared" si="84"/>
        <v>535948</v>
      </c>
      <c r="AX1409" s="165">
        <v>703261</v>
      </c>
      <c r="AY1409" s="98">
        <f t="shared" si="85"/>
        <v>5071679</v>
      </c>
      <c r="AZ1409" s="73"/>
      <c r="BA1409" s="20">
        <v>351405</v>
      </c>
      <c r="BB1409" s="20">
        <v>351012</v>
      </c>
      <c r="BC1409" s="19">
        <v>702417</v>
      </c>
      <c r="BD1409" s="19">
        <f t="shared" si="86"/>
        <v>5774096</v>
      </c>
      <c r="BF1409" s="20">
        <v>189159</v>
      </c>
      <c r="BG1409" s="21">
        <f t="shared" si="87"/>
        <v>5584937</v>
      </c>
      <c r="BI1409" s="73"/>
      <c r="BJ1409" s="73"/>
      <c r="BK1409" s="73"/>
      <c r="BL1409" s="73"/>
      <c r="BM1409" s="73"/>
      <c r="BN1409" s="73"/>
      <c r="BO1409" s="73"/>
    </row>
    <row r="1410" spans="1:67" ht="22.5" customHeight="1" x14ac:dyDescent="0.2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463753</v>
      </c>
      <c r="G1410" s="20">
        <v>65749</v>
      </c>
      <c r="H1410" s="20">
        <v>88433</v>
      </c>
      <c r="I1410" s="20">
        <v>0</v>
      </c>
      <c r="J1410" s="20">
        <v>12707</v>
      </c>
      <c r="K1410" s="20">
        <v>0</v>
      </c>
      <c r="L1410" s="20">
        <v>0</v>
      </c>
      <c r="M1410" s="20">
        <v>29884</v>
      </c>
      <c r="N1410" s="20">
        <v>15831</v>
      </c>
      <c r="O1410" s="20">
        <v>5365</v>
      </c>
      <c r="P1410" s="20">
        <v>138427</v>
      </c>
      <c r="Q1410" s="20">
        <v>51084</v>
      </c>
      <c r="R1410" s="20">
        <v>76718</v>
      </c>
      <c r="S1410" s="20">
        <v>62928</v>
      </c>
      <c r="T1410" s="21">
        <v>32586</v>
      </c>
      <c r="U1410" s="54">
        <v>33671</v>
      </c>
      <c r="V1410" s="20">
        <v>40644</v>
      </c>
      <c r="W1410" s="20">
        <v>29256</v>
      </c>
      <c r="X1410" s="20">
        <v>0</v>
      </c>
      <c r="Y1410" s="21">
        <v>0</v>
      </c>
      <c r="Z1410" s="20">
        <v>246401</v>
      </c>
      <c r="AA1410" s="21">
        <v>47180</v>
      </c>
      <c r="AB1410" s="32">
        <v>0</v>
      </c>
      <c r="AC1410" s="20">
        <v>979414</v>
      </c>
      <c r="AD1410" s="20">
        <v>341479</v>
      </c>
      <c r="AE1410" s="20">
        <v>700750</v>
      </c>
      <c r="AF1410" s="20">
        <v>379928</v>
      </c>
      <c r="AG1410" s="20">
        <v>162927</v>
      </c>
      <c r="AH1410" s="20">
        <v>101116</v>
      </c>
      <c r="AI1410" s="21">
        <v>9223</v>
      </c>
      <c r="AJ1410" s="25">
        <v>58844</v>
      </c>
      <c r="AK1410" s="25">
        <v>65417</v>
      </c>
      <c r="AL1410" s="25">
        <v>16904</v>
      </c>
      <c r="AM1410" s="22">
        <v>38870</v>
      </c>
      <c r="AN1410" s="20">
        <v>86686</v>
      </c>
      <c r="AO1410" s="20">
        <v>8317</v>
      </c>
      <c r="AP1410" s="54">
        <v>4390492</v>
      </c>
      <c r="AQ1410" s="25">
        <v>107406</v>
      </c>
      <c r="AR1410" s="25">
        <v>128918</v>
      </c>
      <c r="AS1410" s="54">
        <v>59428</v>
      </c>
      <c r="AT1410" s="54">
        <v>43214</v>
      </c>
      <c r="AU1410" s="54">
        <v>44350</v>
      </c>
      <c r="AV1410" s="54">
        <v>175837</v>
      </c>
      <c r="AW1410" s="25">
        <f t="shared" si="84"/>
        <v>559153</v>
      </c>
      <c r="AX1410" s="165">
        <v>583408</v>
      </c>
      <c r="AY1410" s="98">
        <f t="shared" si="85"/>
        <v>5533053</v>
      </c>
      <c r="AZ1410" s="73"/>
      <c r="BA1410" s="20">
        <v>749151</v>
      </c>
      <c r="BB1410" s="20">
        <v>33843</v>
      </c>
      <c r="BC1410" s="19">
        <v>782994</v>
      </c>
      <c r="BD1410" s="19">
        <f t="shared" si="86"/>
        <v>6316047</v>
      </c>
      <c r="BF1410" s="20">
        <v>641741</v>
      </c>
      <c r="BG1410" s="21">
        <f t="shared" si="87"/>
        <v>5674306</v>
      </c>
      <c r="BI1410" s="73"/>
      <c r="BJ1410" s="73"/>
      <c r="BK1410" s="73"/>
      <c r="BL1410" s="73"/>
      <c r="BM1410" s="73"/>
      <c r="BN1410" s="73"/>
      <c r="BO1410" s="73"/>
    </row>
    <row r="1411" spans="1:67" ht="22.5" customHeight="1" x14ac:dyDescent="0.2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354346</v>
      </c>
      <c r="G1411" s="20">
        <v>76791</v>
      </c>
      <c r="H1411" s="20">
        <v>64558</v>
      </c>
      <c r="I1411" s="20">
        <v>0</v>
      </c>
      <c r="J1411" s="20">
        <v>0</v>
      </c>
      <c r="K1411" s="20">
        <v>0</v>
      </c>
      <c r="L1411" s="20">
        <v>0</v>
      </c>
      <c r="M1411" s="20">
        <v>8819</v>
      </c>
      <c r="N1411" s="20">
        <v>10942</v>
      </c>
      <c r="O1411" s="20">
        <v>0</v>
      </c>
      <c r="P1411" s="20">
        <v>97546</v>
      </c>
      <c r="Q1411" s="20">
        <v>38503</v>
      </c>
      <c r="R1411" s="20">
        <v>51843</v>
      </c>
      <c r="S1411" s="20">
        <v>52896</v>
      </c>
      <c r="T1411" s="21">
        <v>49965</v>
      </c>
      <c r="U1411" s="54">
        <v>30329</v>
      </c>
      <c r="V1411" s="20">
        <v>23709</v>
      </c>
      <c r="W1411" s="20">
        <v>9752</v>
      </c>
      <c r="X1411" s="20">
        <v>0</v>
      </c>
      <c r="Y1411" s="21">
        <v>0</v>
      </c>
      <c r="Z1411" s="20">
        <v>207363</v>
      </c>
      <c r="AA1411" s="21">
        <v>46506</v>
      </c>
      <c r="AB1411" s="32">
        <v>0</v>
      </c>
      <c r="AC1411" s="20">
        <v>701840</v>
      </c>
      <c r="AD1411" s="20">
        <v>299616</v>
      </c>
      <c r="AE1411" s="20">
        <v>504478</v>
      </c>
      <c r="AF1411" s="20">
        <v>276621</v>
      </c>
      <c r="AG1411" s="20">
        <v>118755</v>
      </c>
      <c r="AH1411" s="20">
        <v>96802</v>
      </c>
      <c r="AI1411" s="21">
        <v>59749</v>
      </c>
      <c r="AJ1411" s="25">
        <v>49559</v>
      </c>
      <c r="AK1411" s="25">
        <v>62271</v>
      </c>
      <c r="AL1411" s="25">
        <v>13279</v>
      </c>
      <c r="AM1411" s="22">
        <v>32738</v>
      </c>
      <c r="AN1411" s="20">
        <v>224650</v>
      </c>
      <c r="AO1411" s="20">
        <v>18116</v>
      </c>
      <c r="AP1411" s="54">
        <v>3582342</v>
      </c>
      <c r="AQ1411" s="25">
        <v>92383</v>
      </c>
      <c r="AR1411" s="25">
        <v>137248</v>
      </c>
      <c r="AS1411" s="54">
        <v>68808</v>
      </c>
      <c r="AT1411" s="54">
        <v>33747</v>
      </c>
      <c r="AU1411" s="54">
        <v>71725</v>
      </c>
      <c r="AV1411" s="54">
        <v>80073</v>
      </c>
      <c r="AW1411" s="25">
        <f t="shared" si="84"/>
        <v>483984</v>
      </c>
      <c r="AX1411" s="165">
        <v>516564</v>
      </c>
      <c r="AY1411" s="98">
        <f t="shared" si="85"/>
        <v>4582890</v>
      </c>
      <c r="AZ1411" s="73"/>
      <c r="BA1411" s="20">
        <v>561032</v>
      </c>
      <c r="BB1411" s="20">
        <v>87012</v>
      </c>
      <c r="BC1411" s="19">
        <v>648044</v>
      </c>
      <c r="BD1411" s="19">
        <f t="shared" si="86"/>
        <v>5230934</v>
      </c>
      <c r="BF1411" s="20">
        <v>292237</v>
      </c>
      <c r="BG1411" s="21">
        <f t="shared" si="87"/>
        <v>4938697</v>
      </c>
      <c r="BI1411" s="73"/>
      <c r="BJ1411" s="73"/>
      <c r="BK1411" s="73"/>
      <c r="BL1411" s="73"/>
      <c r="BM1411" s="73"/>
      <c r="BN1411" s="73"/>
      <c r="BO1411" s="73"/>
    </row>
    <row r="1412" spans="1:67" ht="22.5" customHeight="1" x14ac:dyDescent="0.2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373862</v>
      </c>
      <c r="G1412" s="20">
        <v>154657</v>
      </c>
      <c r="H1412" s="20">
        <v>114409</v>
      </c>
      <c r="I1412" s="20">
        <v>0</v>
      </c>
      <c r="J1412" s="20">
        <v>0</v>
      </c>
      <c r="K1412" s="20">
        <v>0</v>
      </c>
      <c r="L1412" s="20">
        <v>0</v>
      </c>
      <c r="M1412" s="20">
        <v>8744</v>
      </c>
      <c r="N1412" s="20">
        <v>8188</v>
      </c>
      <c r="O1412" s="20">
        <v>5328</v>
      </c>
      <c r="P1412" s="20">
        <v>80466</v>
      </c>
      <c r="Q1412" s="20">
        <v>32517</v>
      </c>
      <c r="R1412" s="20">
        <v>78409</v>
      </c>
      <c r="S1412" s="20">
        <v>47424</v>
      </c>
      <c r="T1412" s="21">
        <v>76034</v>
      </c>
      <c r="U1412" s="54">
        <v>26607</v>
      </c>
      <c r="V1412" s="20">
        <v>25967</v>
      </c>
      <c r="W1412" s="20">
        <v>39008</v>
      </c>
      <c r="X1412" s="20">
        <v>0</v>
      </c>
      <c r="Y1412" s="21">
        <v>0</v>
      </c>
      <c r="Z1412" s="20">
        <v>193800</v>
      </c>
      <c r="AA1412" s="21">
        <v>37070</v>
      </c>
      <c r="AB1412" s="32">
        <v>0</v>
      </c>
      <c r="AC1412" s="20">
        <v>459154</v>
      </c>
      <c r="AD1412" s="20">
        <v>354360</v>
      </c>
      <c r="AE1412" s="20">
        <v>609367</v>
      </c>
      <c r="AF1412" s="20">
        <v>330022</v>
      </c>
      <c r="AG1412" s="20">
        <v>103054</v>
      </c>
      <c r="AH1412" s="20">
        <v>186850</v>
      </c>
      <c r="AI1412" s="21">
        <v>185262</v>
      </c>
      <c r="AJ1412" s="25">
        <v>40899</v>
      </c>
      <c r="AK1412" s="25">
        <v>64189</v>
      </c>
      <c r="AL1412" s="25">
        <v>18396</v>
      </c>
      <c r="AM1412" s="22">
        <v>28772</v>
      </c>
      <c r="AN1412" s="20">
        <v>627382</v>
      </c>
      <c r="AO1412" s="20">
        <v>41864</v>
      </c>
      <c r="AP1412" s="54">
        <v>4352061</v>
      </c>
      <c r="AQ1412" s="25">
        <v>92831</v>
      </c>
      <c r="AR1412" s="25">
        <v>154000</v>
      </c>
      <c r="AS1412" s="54">
        <v>114724</v>
      </c>
      <c r="AT1412" s="54">
        <v>62135</v>
      </c>
      <c r="AU1412" s="54">
        <v>111981</v>
      </c>
      <c r="AV1412" s="54">
        <v>69326</v>
      </c>
      <c r="AW1412" s="25">
        <f t="shared" si="84"/>
        <v>604997</v>
      </c>
      <c r="AX1412" s="165">
        <v>906897</v>
      </c>
      <c r="AY1412" s="98">
        <f t="shared" si="85"/>
        <v>5863955</v>
      </c>
      <c r="AZ1412" s="73"/>
      <c r="BA1412" s="20">
        <v>484481</v>
      </c>
      <c r="BB1412" s="20">
        <v>214727</v>
      </c>
      <c r="BC1412" s="19">
        <v>699208</v>
      </c>
      <c r="BD1412" s="19">
        <f t="shared" si="86"/>
        <v>6563163</v>
      </c>
      <c r="BF1412" s="20">
        <v>253014</v>
      </c>
      <c r="BG1412" s="21">
        <f t="shared" si="87"/>
        <v>6310149</v>
      </c>
      <c r="BI1412" s="73"/>
      <c r="BJ1412" s="73"/>
      <c r="BK1412" s="73"/>
      <c r="BL1412" s="73"/>
      <c r="BM1412" s="73"/>
      <c r="BN1412" s="73"/>
      <c r="BO1412" s="73"/>
    </row>
    <row r="1413" spans="1:67" ht="22.5" customHeight="1" x14ac:dyDescent="0.2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223025</v>
      </c>
      <c r="G1413" s="20">
        <v>116226</v>
      </c>
      <c r="H1413" s="20">
        <v>65513</v>
      </c>
      <c r="I1413" s="20">
        <v>33417</v>
      </c>
      <c r="J1413" s="20">
        <v>39937</v>
      </c>
      <c r="K1413" s="20">
        <v>55712</v>
      </c>
      <c r="L1413" s="20">
        <v>60692</v>
      </c>
      <c r="M1413" s="20">
        <v>0</v>
      </c>
      <c r="N1413" s="20">
        <v>4486</v>
      </c>
      <c r="O1413" s="20">
        <v>0</v>
      </c>
      <c r="P1413" s="20">
        <v>77244</v>
      </c>
      <c r="Q1413" s="20">
        <v>25817</v>
      </c>
      <c r="R1413" s="20">
        <v>53222</v>
      </c>
      <c r="S1413" s="20">
        <v>27360</v>
      </c>
      <c r="T1413" s="21">
        <v>64086</v>
      </c>
      <c r="U1413" s="54">
        <v>30033</v>
      </c>
      <c r="V1413" s="20">
        <v>18064</v>
      </c>
      <c r="W1413" s="20">
        <v>29256</v>
      </c>
      <c r="X1413" s="20">
        <v>0</v>
      </c>
      <c r="Y1413" s="21">
        <v>0</v>
      </c>
      <c r="Z1413" s="20">
        <v>108113</v>
      </c>
      <c r="AA1413" s="21">
        <v>0</v>
      </c>
      <c r="AB1413" s="32">
        <v>0</v>
      </c>
      <c r="AC1413" s="20">
        <v>375167</v>
      </c>
      <c r="AD1413" s="20">
        <v>292645</v>
      </c>
      <c r="AE1413" s="20">
        <v>365238</v>
      </c>
      <c r="AF1413" s="20">
        <v>217713</v>
      </c>
      <c r="AG1413" s="20">
        <v>49947</v>
      </c>
      <c r="AH1413" s="20">
        <v>124285</v>
      </c>
      <c r="AI1413" s="21">
        <v>24862</v>
      </c>
      <c r="AJ1413" s="25">
        <v>28505</v>
      </c>
      <c r="AK1413" s="25">
        <v>51298</v>
      </c>
      <c r="AL1413" s="25">
        <v>15766</v>
      </c>
      <c r="AM1413" s="22">
        <v>21988</v>
      </c>
      <c r="AN1413" s="20">
        <v>598612</v>
      </c>
      <c r="AO1413" s="20">
        <v>17111</v>
      </c>
      <c r="AP1413" s="54">
        <v>3215340</v>
      </c>
      <c r="AQ1413" s="25">
        <v>66377</v>
      </c>
      <c r="AR1413" s="25">
        <v>141532</v>
      </c>
      <c r="AS1413" s="54">
        <v>112102</v>
      </c>
      <c r="AT1413" s="54">
        <v>57501</v>
      </c>
      <c r="AU1413" s="54">
        <v>75521</v>
      </c>
      <c r="AV1413" s="54">
        <v>94006</v>
      </c>
      <c r="AW1413" s="25">
        <f t="shared" si="84"/>
        <v>547039</v>
      </c>
      <c r="AX1413" s="165">
        <v>746029</v>
      </c>
      <c r="AY1413" s="98">
        <f t="shared" si="85"/>
        <v>4508408</v>
      </c>
      <c r="AZ1413" s="73"/>
      <c r="BA1413" s="20">
        <v>372077</v>
      </c>
      <c r="BB1413" s="20">
        <v>98339</v>
      </c>
      <c r="BC1413" s="19">
        <v>470416</v>
      </c>
      <c r="BD1413" s="19">
        <f t="shared" si="86"/>
        <v>4978824</v>
      </c>
      <c r="BF1413" s="20">
        <v>343087</v>
      </c>
      <c r="BG1413" s="21">
        <f t="shared" si="87"/>
        <v>4635737</v>
      </c>
      <c r="BI1413" s="73"/>
      <c r="BJ1413" s="73"/>
      <c r="BK1413" s="73"/>
      <c r="BL1413" s="73"/>
      <c r="BM1413" s="73"/>
      <c r="BN1413" s="73"/>
      <c r="BO1413" s="73"/>
    </row>
    <row r="1414" spans="1:67" ht="22.5" customHeight="1" x14ac:dyDescent="0.2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139242</v>
      </c>
      <c r="G1414" s="20">
        <v>49616</v>
      </c>
      <c r="H1414" s="20">
        <v>29987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1966</v>
      </c>
      <c r="O1414" s="20">
        <v>0</v>
      </c>
      <c r="P1414" s="20">
        <v>91</v>
      </c>
      <c r="Q1414" s="20">
        <v>31051</v>
      </c>
      <c r="R1414" s="20">
        <v>11259</v>
      </c>
      <c r="S1414" s="20">
        <v>12768</v>
      </c>
      <c r="T1414" s="21">
        <v>28241</v>
      </c>
      <c r="U1414" s="54">
        <v>2453</v>
      </c>
      <c r="V1414" s="20">
        <v>4516</v>
      </c>
      <c r="W1414" s="20">
        <v>9752</v>
      </c>
      <c r="X1414" s="20">
        <v>0</v>
      </c>
      <c r="Y1414" s="21">
        <v>0</v>
      </c>
      <c r="Z1414" s="20">
        <v>66343</v>
      </c>
      <c r="AA1414" s="21">
        <v>0</v>
      </c>
      <c r="AB1414" s="32">
        <v>0</v>
      </c>
      <c r="AC1414" s="20">
        <v>200652</v>
      </c>
      <c r="AD1414" s="20">
        <v>175858</v>
      </c>
      <c r="AE1414" s="20">
        <v>200015</v>
      </c>
      <c r="AF1414" s="20">
        <v>88187</v>
      </c>
      <c r="AG1414" s="20">
        <v>25633</v>
      </c>
      <c r="AH1414" s="20">
        <v>76822</v>
      </c>
      <c r="AI1414" s="21">
        <v>40902</v>
      </c>
      <c r="AJ1414" s="25">
        <v>18241</v>
      </c>
      <c r="AK1414" s="25">
        <v>33006</v>
      </c>
      <c r="AL1414" s="25">
        <v>5348</v>
      </c>
      <c r="AM1414" s="22">
        <v>11955</v>
      </c>
      <c r="AN1414" s="20">
        <v>108696</v>
      </c>
      <c r="AO1414" s="20">
        <v>13191</v>
      </c>
      <c r="AP1414" s="54">
        <v>1385791</v>
      </c>
      <c r="AQ1414" s="25">
        <v>47589</v>
      </c>
      <c r="AR1414" s="25">
        <v>100963</v>
      </c>
      <c r="AS1414" s="54">
        <v>69204</v>
      </c>
      <c r="AT1414" s="54">
        <v>39717</v>
      </c>
      <c r="AU1414" s="54">
        <v>56658</v>
      </c>
      <c r="AV1414" s="54">
        <v>21371</v>
      </c>
      <c r="AW1414" s="25">
        <f t="shared" si="84"/>
        <v>335502</v>
      </c>
      <c r="AX1414" s="165">
        <v>377438</v>
      </c>
      <c r="AY1414" s="98">
        <f t="shared" si="85"/>
        <v>2098731</v>
      </c>
      <c r="AZ1414" s="73"/>
      <c r="BA1414" s="20">
        <v>258001</v>
      </c>
      <c r="BB1414" s="20">
        <v>65840</v>
      </c>
      <c r="BC1414" s="19">
        <v>323841</v>
      </c>
      <c r="BD1414" s="19">
        <f t="shared" si="86"/>
        <v>2422572</v>
      </c>
      <c r="BF1414" s="20">
        <v>77997</v>
      </c>
      <c r="BG1414" s="21">
        <f t="shared" si="87"/>
        <v>2344575</v>
      </c>
      <c r="BI1414" s="73"/>
      <c r="BJ1414" s="73"/>
      <c r="BK1414" s="73"/>
      <c r="BL1414" s="73"/>
      <c r="BM1414" s="73"/>
      <c r="BN1414" s="73"/>
      <c r="BO1414" s="73"/>
    </row>
    <row r="1415" spans="1:67" ht="22.5" customHeight="1" x14ac:dyDescent="0.2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249292</v>
      </c>
      <c r="G1415" s="20">
        <v>83459</v>
      </c>
      <c r="H1415" s="20">
        <v>49469</v>
      </c>
      <c r="I1415" s="20">
        <v>0</v>
      </c>
      <c r="J1415" s="20">
        <v>0</v>
      </c>
      <c r="K1415" s="20">
        <v>0</v>
      </c>
      <c r="L1415" s="20">
        <v>0</v>
      </c>
      <c r="M1415" s="20">
        <v>5102</v>
      </c>
      <c r="N1415" s="20">
        <v>6992</v>
      </c>
      <c r="O1415" s="20">
        <v>6068</v>
      </c>
      <c r="P1415" s="20">
        <v>23788</v>
      </c>
      <c r="Q1415" s="20">
        <v>23502</v>
      </c>
      <c r="R1415" s="20">
        <v>22161</v>
      </c>
      <c r="S1415" s="20">
        <v>31920</v>
      </c>
      <c r="T1415" s="21">
        <v>65172</v>
      </c>
      <c r="U1415" s="54">
        <v>25169</v>
      </c>
      <c r="V1415" s="20">
        <v>13548</v>
      </c>
      <c r="W1415" s="20">
        <v>19504</v>
      </c>
      <c r="X1415" s="20">
        <v>0</v>
      </c>
      <c r="Y1415" s="21">
        <v>0</v>
      </c>
      <c r="Z1415" s="20">
        <v>140481</v>
      </c>
      <c r="AA1415" s="21">
        <v>0</v>
      </c>
      <c r="AB1415" s="32">
        <v>0</v>
      </c>
      <c r="AC1415" s="20">
        <v>499063</v>
      </c>
      <c r="AD1415" s="20">
        <v>338014</v>
      </c>
      <c r="AE1415" s="20">
        <v>454786</v>
      </c>
      <c r="AF1415" s="20">
        <v>234407</v>
      </c>
      <c r="AG1415" s="20">
        <v>64992</v>
      </c>
      <c r="AH1415" s="20">
        <v>142201</v>
      </c>
      <c r="AI1415" s="21">
        <v>131127</v>
      </c>
      <c r="AJ1415" s="25">
        <v>30841</v>
      </c>
      <c r="AK1415" s="25">
        <v>54629</v>
      </c>
      <c r="AL1415" s="25">
        <v>12599</v>
      </c>
      <c r="AM1415" s="22">
        <v>22907</v>
      </c>
      <c r="AN1415" s="20">
        <v>299994</v>
      </c>
      <c r="AO1415" s="20">
        <v>34957</v>
      </c>
      <c r="AP1415" s="54">
        <v>3086144</v>
      </c>
      <c r="AQ1415" s="25">
        <v>82134</v>
      </c>
      <c r="AR1415" s="25">
        <v>138302</v>
      </c>
      <c r="AS1415" s="54">
        <v>112219</v>
      </c>
      <c r="AT1415" s="54">
        <v>52834</v>
      </c>
      <c r="AU1415" s="54">
        <v>94078</v>
      </c>
      <c r="AV1415" s="54">
        <v>48073</v>
      </c>
      <c r="AW1415" s="25">
        <f t="shared" ref="AW1415:AW1478" si="88">SUM(AQ1415:AV1415)</f>
        <v>527640</v>
      </c>
      <c r="AX1415" s="165">
        <v>721952</v>
      </c>
      <c r="AY1415" s="98">
        <f t="shared" ref="AY1415:AY1478" si="89">SUM(AP1415,AW1415:AX1415)</f>
        <v>4335736</v>
      </c>
      <c r="AZ1415" s="73"/>
      <c r="BA1415" s="20">
        <v>395257</v>
      </c>
      <c r="BB1415" s="20">
        <v>162698</v>
      </c>
      <c r="BC1415" s="19">
        <v>557955</v>
      </c>
      <c r="BD1415" s="19">
        <f t="shared" ref="BD1415:BD1478" si="90">AY1415+BC1415</f>
        <v>4893691</v>
      </c>
      <c r="BF1415" s="20">
        <v>175448</v>
      </c>
      <c r="BG1415" s="21">
        <f t="shared" ref="BG1415:BG1478" si="91">BD1415-BF1415</f>
        <v>4718243</v>
      </c>
      <c r="BI1415" s="73"/>
      <c r="BJ1415" s="73"/>
      <c r="BK1415" s="73"/>
      <c r="BL1415" s="73"/>
      <c r="BM1415" s="73"/>
      <c r="BN1415" s="73"/>
      <c r="BO1415" s="73"/>
    </row>
    <row r="1416" spans="1:67" ht="22.5" customHeight="1" x14ac:dyDescent="0.2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448005</v>
      </c>
      <c r="G1416" s="20">
        <v>157525</v>
      </c>
      <c r="H1416" s="20">
        <v>110398</v>
      </c>
      <c r="I1416" s="20">
        <v>0</v>
      </c>
      <c r="J1416" s="20">
        <v>5555</v>
      </c>
      <c r="K1416" s="20">
        <v>156958</v>
      </c>
      <c r="L1416" s="20">
        <v>103272</v>
      </c>
      <c r="M1416" s="20">
        <v>11710</v>
      </c>
      <c r="N1416" s="20">
        <v>10470</v>
      </c>
      <c r="O1416" s="20">
        <v>1258</v>
      </c>
      <c r="P1416" s="20">
        <v>65095</v>
      </c>
      <c r="Q1416" s="20">
        <v>36588</v>
      </c>
      <c r="R1416" s="20">
        <v>65593</v>
      </c>
      <c r="S1416" s="20">
        <v>65664</v>
      </c>
      <c r="T1416" s="21">
        <v>146637</v>
      </c>
      <c r="U1416" s="54">
        <v>39508</v>
      </c>
      <c r="V1416" s="20">
        <v>38386</v>
      </c>
      <c r="W1416" s="20">
        <v>48760</v>
      </c>
      <c r="X1416" s="20">
        <v>0</v>
      </c>
      <c r="Y1416" s="21">
        <v>0</v>
      </c>
      <c r="Z1416" s="20">
        <v>215284</v>
      </c>
      <c r="AA1416" s="21">
        <v>12806</v>
      </c>
      <c r="AB1416" s="32">
        <v>0</v>
      </c>
      <c r="AC1416" s="20">
        <v>821431</v>
      </c>
      <c r="AD1416" s="20">
        <v>556778</v>
      </c>
      <c r="AE1416" s="20">
        <v>918161</v>
      </c>
      <c r="AF1416" s="20">
        <v>404312</v>
      </c>
      <c r="AG1416" s="20">
        <v>121738</v>
      </c>
      <c r="AH1416" s="20">
        <v>120064</v>
      </c>
      <c r="AI1416" s="21">
        <v>178445</v>
      </c>
      <c r="AJ1416" s="25">
        <v>48373</v>
      </c>
      <c r="AK1416" s="25">
        <v>76451</v>
      </c>
      <c r="AL1416" s="25">
        <v>23046</v>
      </c>
      <c r="AM1416" s="22">
        <v>37383</v>
      </c>
      <c r="AN1416" s="20">
        <v>1055446</v>
      </c>
      <c r="AO1416" s="20">
        <v>35465</v>
      </c>
      <c r="AP1416" s="54">
        <v>6136565</v>
      </c>
      <c r="AQ1416" s="25">
        <v>97372</v>
      </c>
      <c r="AR1416" s="25">
        <v>182784</v>
      </c>
      <c r="AS1416" s="54">
        <v>148912</v>
      </c>
      <c r="AT1416" s="54">
        <v>79435</v>
      </c>
      <c r="AU1416" s="54">
        <v>131922</v>
      </c>
      <c r="AV1416" s="54">
        <v>88974</v>
      </c>
      <c r="AW1416" s="25">
        <f t="shared" si="88"/>
        <v>729399</v>
      </c>
      <c r="AX1416" s="165">
        <v>1755864</v>
      </c>
      <c r="AY1416" s="98">
        <f t="shared" si="89"/>
        <v>8621828</v>
      </c>
      <c r="AZ1416" s="73"/>
      <c r="BA1416" s="20">
        <v>545357</v>
      </c>
      <c r="BB1416" s="20">
        <v>177443</v>
      </c>
      <c r="BC1416" s="19">
        <v>722800</v>
      </c>
      <c r="BD1416" s="19">
        <f t="shared" si="90"/>
        <v>9344628</v>
      </c>
      <c r="BF1416" s="20">
        <v>324721</v>
      </c>
      <c r="BG1416" s="21">
        <f t="shared" si="91"/>
        <v>9019907</v>
      </c>
      <c r="BI1416" s="73"/>
      <c r="BJ1416" s="73"/>
      <c r="BK1416" s="73"/>
      <c r="BL1416" s="73"/>
      <c r="BM1416" s="73"/>
      <c r="BN1416" s="73"/>
      <c r="BO1416" s="73"/>
    </row>
    <row r="1417" spans="1:67" ht="22.5" customHeight="1" x14ac:dyDescent="0.2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3651652</v>
      </c>
      <c r="G1417" s="20">
        <v>697641</v>
      </c>
      <c r="H1417" s="20">
        <v>1412636</v>
      </c>
      <c r="I1417" s="20">
        <v>0</v>
      </c>
      <c r="J1417" s="20">
        <v>114723</v>
      </c>
      <c r="K1417" s="20">
        <v>2683</v>
      </c>
      <c r="L1417" s="20">
        <v>3124</v>
      </c>
      <c r="M1417" s="20">
        <v>371494</v>
      </c>
      <c r="N1417" s="20">
        <v>211168</v>
      </c>
      <c r="O1417" s="20">
        <v>63899</v>
      </c>
      <c r="P1417" s="20">
        <v>3082454</v>
      </c>
      <c r="Q1417" s="20">
        <v>619698</v>
      </c>
      <c r="R1417" s="20">
        <v>726641</v>
      </c>
      <c r="S1417" s="20">
        <v>742368</v>
      </c>
      <c r="T1417" s="21">
        <v>445342</v>
      </c>
      <c r="U1417" s="54">
        <v>264460</v>
      </c>
      <c r="V1417" s="20">
        <v>269831</v>
      </c>
      <c r="W1417" s="20">
        <v>185288</v>
      </c>
      <c r="X1417" s="20">
        <v>464339</v>
      </c>
      <c r="Y1417" s="21">
        <v>75766</v>
      </c>
      <c r="Z1417" s="20">
        <v>1738973</v>
      </c>
      <c r="AA1417" s="21">
        <v>12806</v>
      </c>
      <c r="AB1417" s="32">
        <v>6105161</v>
      </c>
      <c r="AC1417" s="20">
        <v>9994236</v>
      </c>
      <c r="AD1417" s="20">
        <v>4684766</v>
      </c>
      <c r="AE1417" s="20">
        <v>7026949</v>
      </c>
      <c r="AF1417" s="20">
        <v>3958171</v>
      </c>
      <c r="AG1417" s="20">
        <v>2108657</v>
      </c>
      <c r="AH1417" s="20">
        <v>223713</v>
      </c>
      <c r="AI1417" s="21">
        <v>293131</v>
      </c>
      <c r="AJ1417" s="25">
        <v>459269</v>
      </c>
      <c r="AK1417" s="25">
        <v>426324</v>
      </c>
      <c r="AL1417" s="25">
        <v>127594</v>
      </c>
      <c r="AM1417" s="22">
        <v>266405</v>
      </c>
      <c r="AN1417" s="20">
        <v>3343503</v>
      </c>
      <c r="AO1417" s="20">
        <v>163182</v>
      </c>
      <c r="AP1417" s="54">
        <v>54338047</v>
      </c>
      <c r="AQ1417" s="25">
        <v>661471</v>
      </c>
      <c r="AR1417" s="25">
        <v>682258</v>
      </c>
      <c r="AS1417" s="54">
        <v>346047</v>
      </c>
      <c r="AT1417" s="54">
        <v>214103</v>
      </c>
      <c r="AU1417" s="54">
        <v>461135</v>
      </c>
      <c r="AV1417" s="54">
        <v>1656954</v>
      </c>
      <c r="AW1417" s="25">
        <f t="shared" si="88"/>
        <v>4021968</v>
      </c>
      <c r="AX1417" s="165">
        <v>7049266</v>
      </c>
      <c r="AY1417" s="98">
        <f t="shared" si="89"/>
        <v>65409281</v>
      </c>
      <c r="AZ1417" s="73"/>
      <c r="BA1417" s="20">
        <v>4899264</v>
      </c>
      <c r="BB1417" s="20">
        <v>282345</v>
      </c>
      <c r="BC1417" s="19">
        <v>5181609</v>
      </c>
      <c r="BD1417" s="19">
        <f t="shared" si="90"/>
        <v>70590890</v>
      </c>
      <c r="BF1417" s="20">
        <v>6047276</v>
      </c>
      <c r="BG1417" s="21">
        <f t="shared" si="91"/>
        <v>64543614</v>
      </c>
      <c r="BI1417" s="73"/>
      <c r="BJ1417" s="73"/>
      <c r="BK1417" s="73"/>
      <c r="BL1417" s="73"/>
      <c r="BM1417" s="73"/>
      <c r="BN1417" s="73"/>
      <c r="BO1417" s="73"/>
    </row>
    <row r="1418" spans="1:67" ht="22.5" customHeight="1" x14ac:dyDescent="0.2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279618</v>
      </c>
      <c r="G1418" s="20">
        <v>52915</v>
      </c>
      <c r="H1418" s="20">
        <v>47368</v>
      </c>
      <c r="I1418" s="20">
        <v>0</v>
      </c>
      <c r="J1418" s="20">
        <v>7428</v>
      </c>
      <c r="K1418" s="20">
        <v>20196</v>
      </c>
      <c r="L1418" s="20">
        <v>18183</v>
      </c>
      <c r="M1418" s="20">
        <v>8372</v>
      </c>
      <c r="N1418" s="20">
        <v>7331</v>
      </c>
      <c r="O1418" s="20">
        <v>17538</v>
      </c>
      <c r="P1418" s="20">
        <v>256</v>
      </c>
      <c r="Q1418" s="20">
        <v>42841</v>
      </c>
      <c r="R1418" s="20">
        <v>22606</v>
      </c>
      <c r="S1418" s="20">
        <v>37392</v>
      </c>
      <c r="T1418" s="21">
        <v>74948</v>
      </c>
      <c r="U1418" s="54">
        <v>14636</v>
      </c>
      <c r="V1418" s="20">
        <v>33870</v>
      </c>
      <c r="W1418" s="20">
        <v>48760</v>
      </c>
      <c r="X1418" s="20">
        <v>0</v>
      </c>
      <c r="Y1418" s="21">
        <v>0</v>
      </c>
      <c r="Z1418" s="20">
        <v>158550</v>
      </c>
      <c r="AA1418" s="21">
        <v>0</v>
      </c>
      <c r="AB1418" s="32">
        <v>381302</v>
      </c>
      <c r="AC1418" s="20">
        <v>450211</v>
      </c>
      <c r="AD1418" s="20">
        <v>250298</v>
      </c>
      <c r="AE1418" s="20">
        <v>538976</v>
      </c>
      <c r="AF1418" s="20">
        <v>271727</v>
      </c>
      <c r="AG1418" s="20">
        <v>77111</v>
      </c>
      <c r="AH1418" s="20">
        <v>77291</v>
      </c>
      <c r="AI1418" s="21">
        <v>184059</v>
      </c>
      <c r="AJ1418" s="25">
        <v>34592</v>
      </c>
      <c r="AK1418" s="25">
        <v>64581</v>
      </c>
      <c r="AL1418" s="25">
        <v>17547</v>
      </c>
      <c r="AM1418" s="22">
        <v>28936</v>
      </c>
      <c r="AN1418" s="20">
        <v>273992</v>
      </c>
      <c r="AO1418" s="20">
        <v>34325</v>
      </c>
      <c r="AP1418" s="54">
        <v>3577756</v>
      </c>
      <c r="AQ1418" s="25">
        <v>69585</v>
      </c>
      <c r="AR1418" s="25">
        <v>194456</v>
      </c>
      <c r="AS1418" s="54">
        <v>121099</v>
      </c>
      <c r="AT1418" s="54">
        <v>57417</v>
      </c>
      <c r="AU1418" s="54">
        <v>100383</v>
      </c>
      <c r="AV1418" s="54">
        <v>54620</v>
      </c>
      <c r="AW1418" s="25">
        <f t="shared" si="88"/>
        <v>597560</v>
      </c>
      <c r="AX1418" s="165">
        <v>805124</v>
      </c>
      <c r="AY1418" s="98">
        <f t="shared" si="89"/>
        <v>4980440</v>
      </c>
      <c r="AZ1418" s="73"/>
      <c r="BA1418" s="20">
        <v>432440</v>
      </c>
      <c r="BB1418" s="20">
        <v>157479</v>
      </c>
      <c r="BC1418" s="19">
        <v>589919</v>
      </c>
      <c r="BD1418" s="19">
        <f t="shared" si="90"/>
        <v>5570359</v>
      </c>
      <c r="BF1418" s="20">
        <v>199342</v>
      </c>
      <c r="BG1418" s="21">
        <f t="shared" si="91"/>
        <v>5371017</v>
      </c>
      <c r="BI1418" s="73"/>
      <c r="BJ1418" s="73"/>
      <c r="BK1418" s="73"/>
      <c r="BL1418" s="73"/>
      <c r="BM1418" s="73"/>
      <c r="BN1418" s="73"/>
      <c r="BO1418" s="73"/>
    </row>
    <row r="1419" spans="1:67" ht="22.5" customHeight="1" x14ac:dyDescent="0.2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333649</v>
      </c>
      <c r="G1419" s="20">
        <v>103893</v>
      </c>
      <c r="H1419" s="20">
        <v>126251</v>
      </c>
      <c r="I1419" s="20">
        <v>0</v>
      </c>
      <c r="J1419" s="20">
        <v>0</v>
      </c>
      <c r="K1419" s="20">
        <v>1979</v>
      </c>
      <c r="L1419" s="20">
        <v>13634</v>
      </c>
      <c r="M1419" s="20">
        <v>6935</v>
      </c>
      <c r="N1419" s="20">
        <v>10227</v>
      </c>
      <c r="O1419" s="20">
        <v>3774</v>
      </c>
      <c r="P1419" s="20">
        <v>186293</v>
      </c>
      <c r="Q1419" s="20">
        <v>35547</v>
      </c>
      <c r="R1419" s="20">
        <v>27768</v>
      </c>
      <c r="S1419" s="20">
        <v>55632</v>
      </c>
      <c r="T1419" s="21">
        <v>93413</v>
      </c>
      <c r="U1419" s="54">
        <v>11717</v>
      </c>
      <c r="V1419" s="20">
        <v>19193</v>
      </c>
      <c r="W1419" s="20">
        <v>19504</v>
      </c>
      <c r="X1419" s="20">
        <v>0</v>
      </c>
      <c r="Y1419" s="21">
        <v>0</v>
      </c>
      <c r="Z1419" s="20">
        <v>202599</v>
      </c>
      <c r="AA1419" s="21">
        <v>0</v>
      </c>
      <c r="AB1419" s="32">
        <v>213872</v>
      </c>
      <c r="AC1419" s="20">
        <v>757454</v>
      </c>
      <c r="AD1419" s="20">
        <v>243197</v>
      </c>
      <c r="AE1419" s="20">
        <v>590650</v>
      </c>
      <c r="AF1419" s="20">
        <v>302229</v>
      </c>
      <c r="AG1419" s="20">
        <v>106580</v>
      </c>
      <c r="AH1419" s="20">
        <v>130757</v>
      </c>
      <c r="AI1419" s="21">
        <v>200500</v>
      </c>
      <c r="AJ1419" s="25">
        <v>42508</v>
      </c>
      <c r="AK1419" s="25">
        <v>70137</v>
      </c>
      <c r="AL1419" s="25">
        <v>17580</v>
      </c>
      <c r="AM1419" s="22">
        <v>32322</v>
      </c>
      <c r="AN1419" s="20">
        <v>173810</v>
      </c>
      <c r="AO1419" s="20">
        <v>41356</v>
      </c>
      <c r="AP1419" s="54">
        <v>4174960</v>
      </c>
      <c r="AQ1419" s="25">
        <v>97114</v>
      </c>
      <c r="AR1419" s="25">
        <v>161078</v>
      </c>
      <c r="AS1419" s="54">
        <v>103163</v>
      </c>
      <c r="AT1419" s="54">
        <v>48547</v>
      </c>
      <c r="AU1419" s="54">
        <v>112572</v>
      </c>
      <c r="AV1419" s="54">
        <v>73524</v>
      </c>
      <c r="AW1419" s="25">
        <f t="shared" si="88"/>
        <v>595998</v>
      </c>
      <c r="AX1419" s="165">
        <v>1055786</v>
      </c>
      <c r="AY1419" s="98">
        <f t="shared" si="89"/>
        <v>5826744</v>
      </c>
      <c r="AZ1419" s="73"/>
      <c r="BA1419" s="20">
        <v>497648</v>
      </c>
      <c r="BB1419" s="20">
        <v>196609</v>
      </c>
      <c r="BC1419" s="19">
        <v>694257</v>
      </c>
      <c r="BD1419" s="19">
        <f t="shared" si="90"/>
        <v>6521001</v>
      </c>
      <c r="BF1419" s="20">
        <v>268334</v>
      </c>
      <c r="BG1419" s="21">
        <f t="shared" si="91"/>
        <v>6252667</v>
      </c>
      <c r="BI1419" s="73"/>
      <c r="BJ1419" s="73"/>
      <c r="BK1419" s="73"/>
      <c r="BL1419" s="73"/>
      <c r="BM1419" s="73"/>
      <c r="BN1419" s="73"/>
      <c r="BO1419" s="73"/>
    </row>
    <row r="1420" spans="1:67" ht="22.5" customHeight="1" x14ac:dyDescent="0.2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642587</v>
      </c>
      <c r="G1420" s="20">
        <v>149495</v>
      </c>
      <c r="H1420" s="20">
        <v>176866</v>
      </c>
      <c r="I1420" s="20">
        <v>0</v>
      </c>
      <c r="J1420" s="20">
        <v>0</v>
      </c>
      <c r="K1420" s="20">
        <v>0</v>
      </c>
      <c r="L1420" s="20">
        <v>0</v>
      </c>
      <c r="M1420" s="20">
        <v>46561</v>
      </c>
      <c r="N1420" s="20">
        <v>24939</v>
      </c>
      <c r="O1420" s="20">
        <v>629</v>
      </c>
      <c r="P1420" s="20">
        <v>200706</v>
      </c>
      <c r="Q1420" s="20">
        <v>82211</v>
      </c>
      <c r="R1420" s="20">
        <v>120684</v>
      </c>
      <c r="S1420" s="20">
        <v>141360</v>
      </c>
      <c r="T1420" s="21">
        <v>152068</v>
      </c>
      <c r="U1420" s="54">
        <v>44796</v>
      </c>
      <c r="V1420" s="20">
        <v>58708</v>
      </c>
      <c r="W1420" s="20">
        <v>48760</v>
      </c>
      <c r="X1420" s="20">
        <v>0</v>
      </c>
      <c r="Y1420" s="21">
        <v>0</v>
      </c>
      <c r="Z1420" s="20">
        <v>310155</v>
      </c>
      <c r="AA1420" s="21">
        <v>33700</v>
      </c>
      <c r="AB1420" s="32">
        <v>533323</v>
      </c>
      <c r="AC1420" s="20">
        <v>1626689</v>
      </c>
      <c r="AD1420" s="20">
        <v>521836</v>
      </c>
      <c r="AE1420" s="20">
        <v>1012700</v>
      </c>
      <c r="AF1420" s="20">
        <v>630591</v>
      </c>
      <c r="AG1420" s="20">
        <v>330301</v>
      </c>
      <c r="AH1420" s="20">
        <v>193416</v>
      </c>
      <c r="AI1420" s="21">
        <v>70175</v>
      </c>
      <c r="AJ1420" s="25">
        <v>78224</v>
      </c>
      <c r="AK1420" s="25">
        <v>99746</v>
      </c>
      <c r="AL1420" s="25">
        <v>26354</v>
      </c>
      <c r="AM1420" s="22">
        <v>54866</v>
      </c>
      <c r="AN1420" s="20">
        <v>208805</v>
      </c>
      <c r="AO1420" s="20">
        <v>38836</v>
      </c>
      <c r="AP1420" s="54">
        <v>7660087</v>
      </c>
      <c r="AQ1420" s="25">
        <v>168845</v>
      </c>
      <c r="AR1420" s="25">
        <v>200705</v>
      </c>
      <c r="AS1420" s="54">
        <v>135693</v>
      </c>
      <c r="AT1420" s="54">
        <v>42308</v>
      </c>
      <c r="AU1420" s="54">
        <v>90826</v>
      </c>
      <c r="AV1420" s="54">
        <v>224332</v>
      </c>
      <c r="AW1420" s="25">
        <f t="shared" si="88"/>
        <v>862709</v>
      </c>
      <c r="AX1420" s="165">
        <v>1104175</v>
      </c>
      <c r="AY1420" s="98">
        <f t="shared" si="89"/>
        <v>9626971</v>
      </c>
      <c r="AZ1420" s="73"/>
      <c r="BA1420" s="20">
        <v>1029306</v>
      </c>
      <c r="BB1420" s="20">
        <v>126485</v>
      </c>
      <c r="BC1420" s="19">
        <v>1155791</v>
      </c>
      <c r="BD1420" s="19">
        <f t="shared" si="90"/>
        <v>10782762</v>
      </c>
      <c r="BF1420" s="20">
        <v>818730</v>
      </c>
      <c r="BG1420" s="21">
        <f t="shared" si="91"/>
        <v>9964032</v>
      </c>
      <c r="BI1420" s="73"/>
      <c r="BJ1420" s="73"/>
      <c r="BK1420" s="73"/>
      <c r="BL1420" s="73"/>
      <c r="BM1420" s="73"/>
      <c r="BN1420" s="73"/>
      <c r="BO1420" s="73"/>
    </row>
    <row r="1421" spans="1:67" ht="22.5" customHeight="1" x14ac:dyDescent="0.2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417164</v>
      </c>
      <c r="G1421" s="20">
        <v>93999</v>
      </c>
      <c r="H1421" s="20">
        <v>143823</v>
      </c>
      <c r="I1421" s="20">
        <v>0</v>
      </c>
      <c r="J1421" s="20">
        <v>0</v>
      </c>
      <c r="K1421" s="20">
        <v>0</v>
      </c>
      <c r="L1421" s="20">
        <v>33316</v>
      </c>
      <c r="M1421" s="20">
        <v>26876</v>
      </c>
      <c r="N1421" s="20">
        <v>13757</v>
      </c>
      <c r="O1421" s="20">
        <v>4255</v>
      </c>
      <c r="P1421" s="20">
        <v>6652</v>
      </c>
      <c r="Q1421" s="20">
        <v>52791</v>
      </c>
      <c r="R1421" s="20">
        <v>50285</v>
      </c>
      <c r="S1421" s="20">
        <v>82080</v>
      </c>
      <c r="T1421" s="21">
        <v>97758</v>
      </c>
      <c r="U1421" s="54">
        <v>19670</v>
      </c>
      <c r="V1421" s="20">
        <v>25967</v>
      </c>
      <c r="W1421" s="20">
        <v>29256</v>
      </c>
      <c r="X1421" s="20">
        <v>0</v>
      </c>
      <c r="Y1421" s="21">
        <v>0</v>
      </c>
      <c r="Z1421" s="20">
        <v>235265</v>
      </c>
      <c r="AA1421" s="21">
        <v>0</v>
      </c>
      <c r="AB1421" s="32">
        <v>227876</v>
      </c>
      <c r="AC1421" s="20">
        <v>1423498</v>
      </c>
      <c r="AD1421" s="20">
        <v>570644</v>
      </c>
      <c r="AE1421" s="20">
        <v>680565</v>
      </c>
      <c r="AF1421" s="20">
        <v>412965</v>
      </c>
      <c r="AG1421" s="20">
        <v>190328</v>
      </c>
      <c r="AH1421" s="20">
        <v>134322</v>
      </c>
      <c r="AI1421" s="21">
        <v>28872</v>
      </c>
      <c r="AJ1421" s="25">
        <v>54895</v>
      </c>
      <c r="AK1421" s="25">
        <v>67447</v>
      </c>
      <c r="AL1421" s="25">
        <v>20707</v>
      </c>
      <c r="AM1421" s="22">
        <v>37011</v>
      </c>
      <c r="AN1421" s="20">
        <v>142131</v>
      </c>
      <c r="AO1421" s="20">
        <v>19475</v>
      </c>
      <c r="AP1421" s="54">
        <v>5343650</v>
      </c>
      <c r="AQ1421" s="25">
        <v>100178</v>
      </c>
      <c r="AR1421" s="25">
        <v>187881</v>
      </c>
      <c r="AS1421" s="54">
        <v>114738</v>
      </c>
      <c r="AT1421" s="54">
        <v>38238</v>
      </c>
      <c r="AU1421" s="54">
        <v>87679</v>
      </c>
      <c r="AV1421" s="54">
        <v>99204</v>
      </c>
      <c r="AW1421" s="25">
        <f t="shared" si="88"/>
        <v>627918</v>
      </c>
      <c r="AX1421" s="165">
        <v>754592</v>
      </c>
      <c r="AY1421" s="98">
        <f t="shared" si="89"/>
        <v>6726160</v>
      </c>
      <c r="AZ1421" s="73"/>
      <c r="BA1421" s="20">
        <v>669123</v>
      </c>
      <c r="BB1421" s="20">
        <v>85189</v>
      </c>
      <c r="BC1421" s="19">
        <v>754312</v>
      </c>
      <c r="BD1421" s="19">
        <f t="shared" si="90"/>
        <v>7480472</v>
      </c>
      <c r="BF1421" s="20">
        <v>362059</v>
      </c>
      <c r="BG1421" s="21">
        <f t="shared" si="91"/>
        <v>7118413</v>
      </c>
      <c r="BI1421" s="73"/>
      <c r="BJ1421" s="73"/>
      <c r="BK1421" s="73"/>
      <c r="BL1421" s="73"/>
      <c r="BM1421" s="73"/>
      <c r="BN1421" s="73"/>
      <c r="BO1421" s="73"/>
    </row>
    <row r="1422" spans="1:67" ht="22.5" customHeight="1" x14ac:dyDescent="0.2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350251</v>
      </c>
      <c r="G1422" s="20">
        <v>104037</v>
      </c>
      <c r="H1422" s="20">
        <v>100848</v>
      </c>
      <c r="I1422" s="20">
        <v>0</v>
      </c>
      <c r="J1422" s="20">
        <v>42616</v>
      </c>
      <c r="K1422" s="20">
        <v>36292</v>
      </c>
      <c r="L1422" s="20">
        <v>22809</v>
      </c>
      <c r="M1422" s="20">
        <v>13700</v>
      </c>
      <c r="N1422" s="20">
        <v>11002</v>
      </c>
      <c r="O1422" s="20">
        <v>2997</v>
      </c>
      <c r="P1422" s="20">
        <v>117756</v>
      </c>
      <c r="Q1422" s="20">
        <v>41453</v>
      </c>
      <c r="R1422" s="20">
        <v>53000</v>
      </c>
      <c r="S1422" s="20">
        <v>67488</v>
      </c>
      <c r="T1422" s="21">
        <v>86896</v>
      </c>
      <c r="U1422" s="54">
        <v>18612</v>
      </c>
      <c r="V1422" s="20">
        <v>34999</v>
      </c>
      <c r="W1422" s="20">
        <v>48760</v>
      </c>
      <c r="X1422" s="20">
        <v>0</v>
      </c>
      <c r="Y1422" s="21">
        <v>0</v>
      </c>
      <c r="Z1422" s="20">
        <v>213459</v>
      </c>
      <c r="AA1422" s="21">
        <v>0</v>
      </c>
      <c r="AB1422" s="32">
        <v>318046</v>
      </c>
      <c r="AC1422" s="20">
        <v>642556</v>
      </c>
      <c r="AD1422" s="20">
        <v>326462</v>
      </c>
      <c r="AE1422" s="20">
        <v>619349</v>
      </c>
      <c r="AF1422" s="20">
        <v>384822</v>
      </c>
      <c r="AG1422" s="20">
        <v>117168</v>
      </c>
      <c r="AH1422" s="20">
        <v>136948</v>
      </c>
      <c r="AI1422" s="21">
        <v>76591</v>
      </c>
      <c r="AJ1422" s="25">
        <v>49687</v>
      </c>
      <c r="AK1422" s="25">
        <v>69111</v>
      </c>
      <c r="AL1422" s="25">
        <v>18957</v>
      </c>
      <c r="AM1422" s="22">
        <v>35695</v>
      </c>
      <c r="AN1422" s="20">
        <v>248743</v>
      </c>
      <c r="AO1422" s="20">
        <v>22285</v>
      </c>
      <c r="AP1422" s="54">
        <v>4433395</v>
      </c>
      <c r="AQ1422" s="25">
        <v>90908</v>
      </c>
      <c r="AR1422" s="25">
        <v>161395</v>
      </c>
      <c r="AS1422" s="54">
        <v>129205</v>
      </c>
      <c r="AT1422" s="54">
        <v>54209</v>
      </c>
      <c r="AU1422" s="54">
        <v>95198</v>
      </c>
      <c r="AV1422" s="54">
        <v>94473</v>
      </c>
      <c r="AW1422" s="25">
        <f t="shared" si="88"/>
        <v>625388</v>
      </c>
      <c r="AX1422" s="165">
        <v>1111210</v>
      </c>
      <c r="AY1422" s="98">
        <f t="shared" si="89"/>
        <v>6169993</v>
      </c>
      <c r="AZ1422" s="73"/>
      <c r="BA1422" s="20">
        <v>563312</v>
      </c>
      <c r="BB1422" s="20">
        <v>99364</v>
      </c>
      <c r="BC1422" s="19">
        <v>662676</v>
      </c>
      <c r="BD1422" s="19">
        <f t="shared" si="90"/>
        <v>6832669</v>
      </c>
      <c r="BF1422" s="20">
        <v>344792</v>
      </c>
      <c r="BG1422" s="21">
        <f t="shared" si="91"/>
        <v>6487877</v>
      </c>
      <c r="BI1422" s="73"/>
      <c r="BJ1422" s="73"/>
      <c r="BK1422" s="73"/>
      <c r="BL1422" s="73"/>
      <c r="BM1422" s="73"/>
      <c r="BN1422" s="73"/>
      <c r="BO1422" s="73"/>
    </row>
    <row r="1423" spans="1:67" ht="22.5" customHeight="1" x14ac:dyDescent="0.2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358067</v>
      </c>
      <c r="G1423" s="20">
        <v>121818</v>
      </c>
      <c r="H1423" s="20">
        <v>95309</v>
      </c>
      <c r="I1423" s="20">
        <v>0</v>
      </c>
      <c r="J1423" s="20">
        <v>34748</v>
      </c>
      <c r="K1423" s="20">
        <v>65994</v>
      </c>
      <c r="L1423" s="20">
        <v>10036</v>
      </c>
      <c r="M1423" s="20">
        <v>12905</v>
      </c>
      <c r="N1423" s="20">
        <v>12600</v>
      </c>
      <c r="O1423" s="20">
        <v>19795</v>
      </c>
      <c r="P1423" s="20">
        <v>167065</v>
      </c>
      <c r="Q1423" s="20">
        <v>36056</v>
      </c>
      <c r="R1423" s="20">
        <v>61677</v>
      </c>
      <c r="S1423" s="20">
        <v>69312</v>
      </c>
      <c r="T1423" s="21">
        <v>97758</v>
      </c>
      <c r="U1423" s="54">
        <v>23054</v>
      </c>
      <c r="V1423" s="20">
        <v>30483</v>
      </c>
      <c r="W1423" s="20">
        <v>58512</v>
      </c>
      <c r="X1423" s="20">
        <v>0</v>
      </c>
      <c r="Y1423" s="21">
        <v>0</v>
      </c>
      <c r="Z1423" s="20">
        <v>219825</v>
      </c>
      <c r="AA1423" s="21">
        <v>0</v>
      </c>
      <c r="AB1423" s="32">
        <v>254827</v>
      </c>
      <c r="AC1423" s="20">
        <v>828883</v>
      </c>
      <c r="AD1423" s="20">
        <v>310198</v>
      </c>
      <c r="AE1423" s="20">
        <v>544481</v>
      </c>
      <c r="AF1423" s="20">
        <v>343220</v>
      </c>
      <c r="AG1423" s="20">
        <v>131049</v>
      </c>
      <c r="AH1423" s="20">
        <v>99991</v>
      </c>
      <c r="AI1423" s="21">
        <v>179648</v>
      </c>
      <c r="AJ1423" s="25">
        <v>47384</v>
      </c>
      <c r="AK1423" s="25">
        <v>75162</v>
      </c>
      <c r="AL1423" s="25">
        <v>18292</v>
      </c>
      <c r="AM1423" s="22">
        <v>36082</v>
      </c>
      <c r="AN1423" s="20">
        <v>259955</v>
      </c>
      <c r="AO1423" s="20">
        <v>39022</v>
      </c>
      <c r="AP1423" s="54">
        <v>4663208</v>
      </c>
      <c r="AQ1423" s="25">
        <v>96990</v>
      </c>
      <c r="AR1423" s="25">
        <v>162197</v>
      </c>
      <c r="AS1423" s="54">
        <v>125816</v>
      </c>
      <c r="AT1423" s="54">
        <v>74032</v>
      </c>
      <c r="AU1423" s="54">
        <v>111078</v>
      </c>
      <c r="AV1423" s="54">
        <v>85008</v>
      </c>
      <c r="AW1423" s="25">
        <f t="shared" si="88"/>
        <v>655121</v>
      </c>
      <c r="AX1423" s="165">
        <v>651756</v>
      </c>
      <c r="AY1423" s="98">
        <f t="shared" si="89"/>
        <v>5970085</v>
      </c>
      <c r="AZ1423" s="73"/>
      <c r="BA1423" s="20">
        <v>537320</v>
      </c>
      <c r="BB1423" s="20">
        <v>187151</v>
      </c>
      <c r="BC1423" s="19">
        <v>724471</v>
      </c>
      <c r="BD1423" s="19">
        <f t="shared" si="90"/>
        <v>6694556</v>
      </c>
      <c r="BF1423" s="20">
        <v>310249</v>
      </c>
      <c r="BG1423" s="21">
        <f t="shared" si="91"/>
        <v>6384307</v>
      </c>
      <c r="BI1423" s="73"/>
      <c r="BJ1423" s="73"/>
      <c r="BK1423" s="73"/>
      <c r="BL1423" s="73"/>
      <c r="BM1423" s="73"/>
      <c r="BN1423" s="73"/>
      <c r="BO1423" s="73"/>
    </row>
    <row r="1424" spans="1:67" ht="22.5" customHeight="1" x14ac:dyDescent="0.2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286545</v>
      </c>
      <c r="G1424" s="20">
        <v>75715</v>
      </c>
      <c r="H1424" s="20">
        <v>67041</v>
      </c>
      <c r="I1424" s="20">
        <v>0</v>
      </c>
      <c r="J1424" s="20">
        <v>9532</v>
      </c>
      <c r="K1424" s="20">
        <v>28846</v>
      </c>
      <c r="L1424" s="20">
        <v>19333</v>
      </c>
      <c r="M1424" s="20">
        <v>11184</v>
      </c>
      <c r="N1424" s="20">
        <v>7151</v>
      </c>
      <c r="O1424" s="20">
        <v>6623</v>
      </c>
      <c r="P1424" s="20">
        <v>285</v>
      </c>
      <c r="Q1424" s="20">
        <v>30310</v>
      </c>
      <c r="R1424" s="20">
        <v>33242</v>
      </c>
      <c r="S1424" s="20">
        <v>29184</v>
      </c>
      <c r="T1424" s="21">
        <v>71689</v>
      </c>
      <c r="U1424" s="54">
        <v>38535</v>
      </c>
      <c r="V1424" s="20">
        <v>16935</v>
      </c>
      <c r="W1424" s="20">
        <v>9752</v>
      </c>
      <c r="X1424" s="20">
        <v>0</v>
      </c>
      <c r="Y1424" s="21">
        <v>0</v>
      </c>
      <c r="Z1424" s="20">
        <v>168452</v>
      </c>
      <c r="AA1424" s="21">
        <v>0</v>
      </c>
      <c r="AB1424" s="32">
        <v>155369</v>
      </c>
      <c r="AC1424" s="20">
        <v>501934</v>
      </c>
      <c r="AD1424" s="20">
        <v>260979</v>
      </c>
      <c r="AE1424" s="20">
        <v>470714</v>
      </c>
      <c r="AF1424" s="20">
        <v>302841</v>
      </c>
      <c r="AG1424" s="20">
        <v>82622</v>
      </c>
      <c r="AH1424" s="20">
        <v>57499</v>
      </c>
      <c r="AI1424" s="21">
        <v>123107</v>
      </c>
      <c r="AJ1424" s="25">
        <v>35730</v>
      </c>
      <c r="AK1424" s="25">
        <v>64947</v>
      </c>
      <c r="AL1424" s="25">
        <v>17129</v>
      </c>
      <c r="AM1424" s="22">
        <v>29164</v>
      </c>
      <c r="AN1424" s="20">
        <v>221680</v>
      </c>
      <c r="AO1424" s="20">
        <v>32562</v>
      </c>
      <c r="AP1424" s="54">
        <v>3266631</v>
      </c>
      <c r="AQ1424" s="25">
        <v>77383</v>
      </c>
      <c r="AR1424" s="25">
        <v>162034</v>
      </c>
      <c r="AS1424" s="54">
        <v>123683</v>
      </c>
      <c r="AT1424" s="54">
        <v>62675</v>
      </c>
      <c r="AU1424" s="54">
        <v>105341</v>
      </c>
      <c r="AV1424" s="54">
        <v>57663</v>
      </c>
      <c r="AW1424" s="25">
        <f t="shared" si="88"/>
        <v>588779</v>
      </c>
      <c r="AX1424" s="165">
        <v>883785</v>
      </c>
      <c r="AY1424" s="98">
        <f t="shared" si="89"/>
        <v>4739195</v>
      </c>
      <c r="AZ1424" s="73"/>
      <c r="BA1424" s="20">
        <v>442491</v>
      </c>
      <c r="BB1424" s="20">
        <v>164567</v>
      </c>
      <c r="BC1424" s="19">
        <v>607058</v>
      </c>
      <c r="BD1424" s="19">
        <f t="shared" si="90"/>
        <v>5346253</v>
      </c>
      <c r="BF1424" s="20">
        <v>210450</v>
      </c>
      <c r="BG1424" s="21">
        <f t="shared" si="91"/>
        <v>5135803</v>
      </c>
      <c r="BI1424" s="73"/>
      <c r="BJ1424" s="73"/>
      <c r="BK1424" s="73"/>
      <c r="BL1424" s="73"/>
      <c r="BM1424" s="73"/>
      <c r="BN1424" s="73"/>
      <c r="BO1424" s="73"/>
    </row>
    <row r="1425" spans="1:67" ht="22.5" customHeight="1" x14ac:dyDescent="0.2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599871</v>
      </c>
      <c r="G1425" s="20">
        <v>237399</v>
      </c>
      <c r="H1425" s="20">
        <v>170563</v>
      </c>
      <c r="I1425" s="20">
        <v>0</v>
      </c>
      <c r="J1425" s="20">
        <v>12792</v>
      </c>
      <c r="K1425" s="20">
        <v>3621</v>
      </c>
      <c r="L1425" s="20">
        <v>1759</v>
      </c>
      <c r="M1425" s="20">
        <v>24682</v>
      </c>
      <c r="N1425" s="20">
        <v>17472</v>
      </c>
      <c r="O1425" s="20">
        <v>17612</v>
      </c>
      <c r="P1425" s="20">
        <v>206705</v>
      </c>
      <c r="Q1425" s="20">
        <v>56052</v>
      </c>
      <c r="R1425" s="20">
        <v>125535</v>
      </c>
      <c r="S1425" s="20">
        <v>107616</v>
      </c>
      <c r="T1425" s="21">
        <v>152068</v>
      </c>
      <c r="U1425" s="54">
        <v>40566</v>
      </c>
      <c r="V1425" s="20">
        <v>75643</v>
      </c>
      <c r="W1425" s="20">
        <v>107272</v>
      </c>
      <c r="X1425" s="20">
        <v>0</v>
      </c>
      <c r="Y1425" s="21">
        <v>0</v>
      </c>
      <c r="Z1425" s="20">
        <v>345376</v>
      </c>
      <c r="AA1425" s="21">
        <v>0</v>
      </c>
      <c r="AB1425" s="32">
        <v>431649</v>
      </c>
      <c r="AC1425" s="20">
        <v>1564064</v>
      </c>
      <c r="AD1425" s="20">
        <v>675855</v>
      </c>
      <c r="AE1425" s="20">
        <v>928730</v>
      </c>
      <c r="AF1425" s="20">
        <v>554291</v>
      </c>
      <c r="AG1425" s="20">
        <v>254411</v>
      </c>
      <c r="AH1425" s="20">
        <v>175594</v>
      </c>
      <c r="AI1425" s="21">
        <v>336840</v>
      </c>
      <c r="AJ1425" s="25">
        <v>62307</v>
      </c>
      <c r="AK1425" s="25">
        <v>107591</v>
      </c>
      <c r="AL1425" s="25">
        <v>27736</v>
      </c>
      <c r="AM1425" s="22">
        <v>52858</v>
      </c>
      <c r="AN1425" s="20">
        <v>523531</v>
      </c>
      <c r="AO1425" s="20">
        <v>77495</v>
      </c>
      <c r="AP1425" s="54">
        <v>8075556</v>
      </c>
      <c r="AQ1425" s="25">
        <v>140063</v>
      </c>
      <c r="AR1425" s="25">
        <v>195901</v>
      </c>
      <c r="AS1425" s="54">
        <v>141258</v>
      </c>
      <c r="AT1425" s="54">
        <v>68681</v>
      </c>
      <c r="AU1425" s="54">
        <v>149401</v>
      </c>
      <c r="AV1425" s="54">
        <v>148732</v>
      </c>
      <c r="AW1425" s="25">
        <f t="shared" si="88"/>
        <v>844036</v>
      </c>
      <c r="AX1425" s="165">
        <v>1704347</v>
      </c>
      <c r="AY1425" s="98">
        <f t="shared" si="89"/>
        <v>10623939</v>
      </c>
      <c r="AZ1425" s="73"/>
      <c r="BA1425" s="20">
        <v>800698</v>
      </c>
      <c r="BB1425" s="20">
        <v>389732</v>
      </c>
      <c r="BC1425" s="19">
        <v>1190430</v>
      </c>
      <c r="BD1425" s="19">
        <f t="shared" si="90"/>
        <v>11814369</v>
      </c>
      <c r="BF1425" s="20">
        <v>542818</v>
      </c>
      <c r="BG1425" s="21">
        <f t="shared" si="91"/>
        <v>11271551</v>
      </c>
      <c r="BI1425" s="73"/>
      <c r="BJ1425" s="73"/>
      <c r="BK1425" s="73"/>
      <c r="BL1425" s="73"/>
      <c r="BM1425" s="73"/>
      <c r="BN1425" s="73"/>
      <c r="BO1425" s="73"/>
    </row>
    <row r="1426" spans="1:67" ht="22.5" customHeight="1" x14ac:dyDescent="0.2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627085</v>
      </c>
      <c r="G1426" s="20">
        <v>120026</v>
      </c>
      <c r="H1426" s="20">
        <v>72198</v>
      </c>
      <c r="I1426" s="20">
        <v>0</v>
      </c>
      <c r="J1426" s="20">
        <v>5685</v>
      </c>
      <c r="K1426" s="20">
        <v>11628</v>
      </c>
      <c r="L1426" s="20">
        <v>8266</v>
      </c>
      <c r="M1426" s="20">
        <v>27346</v>
      </c>
      <c r="N1426" s="20">
        <v>17210</v>
      </c>
      <c r="O1426" s="20">
        <v>0</v>
      </c>
      <c r="P1426" s="20">
        <v>342136</v>
      </c>
      <c r="Q1426" s="20">
        <v>73187</v>
      </c>
      <c r="R1426" s="20">
        <v>109337</v>
      </c>
      <c r="S1426" s="20">
        <v>109440</v>
      </c>
      <c r="T1426" s="21">
        <v>85810</v>
      </c>
      <c r="U1426" s="54">
        <v>29187</v>
      </c>
      <c r="V1426" s="20">
        <v>41773</v>
      </c>
      <c r="W1426" s="20">
        <v>39008</v>
      </c>
      <c r="X1426" s="20">
        <v>0</v>
      </c>
      <c r="Y1426" s="21">
        <v>0</v>
      </c>
      <c r="Z1426" s="20">
        <v>264729</v>
      </c>
      <c r="AA1426" s="21">
        <v>121320</v>
      </c>
      <c r="AB1426" s="32">
        <v>239795</v>
      </c>
      <c r="AC1426" s="20">
        <v>1414334</v>
      </c>
      <c r="AD1426" s="20">
        <v>571802</v>
      </c>
      <c r="AE1426" s="20">
        <v>800207</v>
      </c>
      <c r="AF1426" s="20">
        <v>446876</v>
      </c>
      <c r="AG1426" s="20">
        <v>241103</v>
      </c>
      <c r="AH1426" s="20">
        <v>160398</v>
      </c>
      <c r="AI1426" s="21">
        <v>56140</v>
      </c>
      <c r="AJ1426" s="25">
        <v>61777</v>
      </c>
      <c r="AK1426" s="25">
        <v>79834</v>
      </c>
      <c r="AL1426" s="25">
        <v>20491</v>
      </c>
      <c r="AM1426" s="22">
        <v>45160</v>
      </c>
      <c r="AN1426" s="20">
        <v>823222</v>
      </c>
      <c r="AO1426" s="20">
        <v>23343</v>
      </c>
      <c r="AP1426" s="54">
        <v>7089853</v>
      </c>
      <c r="AQ1426" s="25">
        <v>131932</v>
      </c>
      <c r="AR1426" s="25">
        <v>163271</v>
      </c>
      <c r="AS1426" s="54">
        <v>111616</v>
      </c>
      <c r="AT1426" s="54">
        <v>46392</v>
      </c>
      <c r="AU1426" s="54">
        <v>99606</v>
      </c>
      <c r="AV1426" s="54">
        <v>128565</v>
      </c>
      <c r="AW1426" s="25">
        <f t="shared" si="88"/>
        <v>681382</v>
      </c>
      <c r="AX1426" s="165">
        <v>1750825</v>
      </c>
      <c r="AY1426" s="98">
        <f t="shared" si="89"/>
        <v>9522060</v>
      </c>
      <c r="AZ1426" s="73"/>
      <c r="BA1426" s="20">
        <v>792376</v>
      </c>
      <c r="BB1426" s="20">
        <v>113631</v>
      </c>
      <c r="BC1426" s="19">
        <v>906007</v>
      </c>
      <c r="BD1426" s="19">
        <f t="shared" si="90"/>
        <v>10428067</v>
      </c>
      <c r="BF1426" s="20">
        <v>469215</v>
      </c>
      <c r="BG1426" s="21">
        <f t="shared" si="91"/>
        <v>9958852</v>
      </c>
      <c r="BI1426" s="73"/>
      <c r="BJ1426" s="73"/>
      <c r="BK1426" s="73"/>
      <c r="BL1426" s="73"/>
      <c r="BM1426" s="73"/>
      <c r="BN1426" s="73"/>
      <c r="BO1426" s="73"/>
    </row>
    <row r="1427" spans="1:67" ht="22.5" customHeight="1" x14ac:dyDescent="0.2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549947</v>
      </c>
      <c r="G1427" s="20">
        <v>121245</v>
      </c>
      <c r="H1427" s="20">
        <v>118611</v>
      </c>
      <c r="I1427" s="20">
        <v>0</v>
      </c>
      <c r="J1427" s="20">
        <v>0</v>
      </c>
      <c r="K1427" s="20">
        <v>0</v>
      </c>
      <c r="L1427" s="20">
        <v>0</v>
      </c>
      <c r="M1427" s="20">
        <v>20157</v>
      </c>
      <c r="N1427" s="20">
        <v>15613</v>
      </c>
      <c r="O1427" s="20">
        <v>4625</v>
      </c>
      <c r="P1427" s="20">
        <v>124201</v>
      </c>
      <c r="Q1427" s="20">
        <v>48760</v>
      </c>
      <c r="R1427" s="20">
        <v>47882</v>
      </c>
      <c r="S1427" s="20">
        <v>72960</v>
      </c>
      <c r="T1427" s="21">
        <v>76034</v>
      </c>
      <c r="U1427" s="54">
        <v>26015</v>
      </c>
      <c r="V1427" s="20">
        <v>31612</v>
      </c>
      <c r="W1427" s="20">
        <v>29256</v>
      </c>
      <c r="X1427" s="20">
        <v>0</v>
      </c>
      <c r="Y1427" s="21">
        <v>0</v>
      </c>
      <c r="Z1427" s="20">
        <v>320866</v>
      </c>
      <c r="AA1427" s="21">
        <v>0</v>
      </c>
      <c r="AB1427" s="32">
        <v>217616</v>
      </c>
      <c r="AC1427" s="20">
        <v>1166845</v>
      </c>
      <c r="AD1427" s="20">
        <v>503421</v>
      </c>
      <c r="AE1427" s="20">
        <v>903187</v>
      </c>
      <c r="AF1427" s="20">
        <v>497830</v>
      </c>
      <c r="AG1427" s="20">
        <v>219673</v>
      </c>
      <c r="AH1427" s="20">
        <v>180002</v>
      </c>
      <c r="AI1427" s="21">
        <v>282705</v>
      </c>
      <c r="AJ1427" s="25">
        <v>55701</v>
      </c>
      <c r="AK1427" s="25">
        <v>93346</v>
      </c>
      <c r="AL1427" s="25">
        <v>23830</v>
      </c>
      <c r="AM1427" s="22">
        <v>46119</v>
      </c>
      <c r="AN1427" s="20">
        <v>512957</v>
      </c>
      <c r="AO1427" s="20">
        <v>64885</v>
      </c>
      <c r="AP1427" s="54">
        <v>6375901</v>
      </c>
      <c r="AQ1427" s="25">
        <v>127049</v>
      </c>
      <c r="AR1427" s="25">
        <v>220942</v>
      </c>
      <c r="AS1427" s="54">
        <v>104967</v>
      </c>
      <c r="AT1427" s="54">
        <v>60346</v>
      </c>
      <c r="AU1427" s="54">
        <v>139951</v>
      </c>
      <c r="AV1427" s="54">
        <v>109262</v>
      </c>
      <c r="AW1427" s="25">
        <f t="shared" si="88"/>
        <v>762517</v>
      </c>
      <c r="AX1427" s="165">
        <v>1601031</v>
      </c>
      <c r="AY1427" s="98">
        <f t="shared" si="89"/>
        <v>8739449</v>
      </c>
      <c r="AZ1427" s="73"/>
      <c r="BA1427" s="20">
        <v>685710</v>
      </c>
      <c r="BB1427" s="20">
        <v>324598</v>
      </c>
      <c r="BC1427" s="19">
        <v>1010308</v>
      </c>
      <c r="BD1427" s="19">
        <f t="shared" si="90"/>
        <v>9749757</v>
      </c>
      <c r="BF1427" s="20">
        <v>398767</v>
      </c>
      <c r="BG1427" s="21">
        <f t="shared" si="91"/>
        <v>9350990</v>
      </c>
      <c r="BI1427" s="73"/>
      <c r="BJ1427" s="73"/>
      <c r="BK1427" s="73"/>
      <c r="BL1427" s="73"/>
      <c r="BM1427" s="73"/>
      <c r="BN1427" s="73"/>
      <c r="BO1427" s="73"/>
    </row>
    <row r="1428" spans="1:67" ht="22.5" customHeight="1" x14ac:dyDescent="0.2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84205</v>
      </c>
      <c r="G1428" s="20">
        <v>19933</v>
      </c>
      <c r="H1428" s="20">
        <v>13943</v>
      </c>
      <c r="I1428" s="20">
        <v>0</v>
      </c>
      <c r="J1428" s="20">
        <v>2730</v>
      </c>
      <c r="K1428" s="20">
        <v>0</v>
      </c>
      <c r="L1428" s="20">
        <v>1922</v>
      </c>
      <c r="M1428" s="20">
        <v>1577</v>
      </c>
      <c r="N1428" s="20">
        <v>1171</v>
      </c>
      <c r="O1428" s="20">
        <v>0</v>
      </c>
      <c r="P1428" s="20">
        <v>31975</v>
      </c>
      <c r="Q1428" s="20">
        <v>11879</v>
      </c>
      <c r="R1428" s="20">
        <v>2136</v>
      </c>
      <c r="S1428" s="20">
        <v>10032</v>
      </c>
      <c r="T1428" s="21">
        <v>21724</v>
      </c>
      <c r="U1428" s="54">
        <v>1734</v>
      </c>
      <c r="V1428" s="20">
        <v>6774</v>
      </c>
      <c r="W1428" s="20">
        <v>19504</v>
      </c>
      <c r="X1428" s="20">
        <v>0</v>
      </c>
      <c r="Y1428" s="21">
        <v>0</v>
      </c>
      <c r="Z1428" s="20">
        <v>40708</v>
      </c>
      <c r="AA1428" s="21">
        <v>0</v>
      </c>
      <c r="AB1428" s="32">
        <v>0</v>
      </c>
      <c r="AC1428" s="20">
        <v>112084</v>
      </c>
      <c r="AD1428" s="20">
        <v>87305</v>
      </c>
      <c r="AE1428" s="20">
        <v>170949</v>
      </c>
      <c r="AF1428" s="20">
        <v>56198</v>
      </c>
      <c r="AG1428" s="20">
        <v>15417</v>
      </c>
      <c r="AH1428" s="20">
        <v>16603</v>
      </c>
      <c r="AI1428" s="21">
        <v>47719</v>
      </c>
      <c r="AJ1428" s="25">
        <v>10867</v>
      </c>
      <c r="AK1428" s="25">
        <v>30161</v>
      </c>
      <c r="AL1428" s="25">
        <v>5198</v>
      </c>
      <c r="AM1428" s="22">
        <v>10775</v>
      </c>
      <c r="AN1428" s="20">
        <v>145467</v>
      </c>
      <c r="AO1428" s="20">
        <v>9966</v>
      </c>
      <c r="AP1428" s="54">
        <v>990656</v>
      </c>
      <c r="AQ1428" s="25">
        <v>52153</v>
      </c>
      <c r="AR1428" s="25">
        <v>135075</v>
      </c>
      <c r="AS1428" s="54">
        <v>41283</v>
      </c>
      <c r="AT1428" s="54">
        <v>46656</v>
      </c>
      <c r="AU1428" s="54">
        <v>41106</v>
      </c>
      <c r="AV1428" s="54">
        <v>15215</v>
      </c>
      <c r="AW1428" s="25">
        <f t="shared" si="88"/>
        <v>331488</v>
      </c>
      <c r="AX1428" s="165">
        <v>308812</v>
      </c>
      <c r="AY1428" s="98">
        <f t="shared" si="89"/>
        <v>1630956</v>
      </c>
      <c r="AZ1428" s="73"/>
      <c r="BA1428" s="20">
        <v>185383</v>
      </c>
      <c r="BB1428" s="20">
        <v>46765</v>
      </c>
      <c r="BC1428" s="19">
        <v>232148</v>
      </c>
      <c r="BD1428" s="19">
        <f t="shared" si="90"/>
        <v>1863104</v>
      </c>
      <c r="BF1428" s="20">
        <v>55528</v>
      </c>
      <c r="BG1428" s="21">
        <f t="shared" si="91"/>
        <v>1807576</v>
      </c>
      <c r="BI1428" s="73"/>
      <c r="BJ1428" s="73"/>
      <c r="BK1428" s="73"/>
      <c r="BL1428" s="73"/>
      <c r="BM1428" s="73"/>
      <c r="BN1428" s="73"/>
      <c r="BO1428" s="73"/>
    </row>
    <row r="1429" spans="1:67" ht="22.5" customHeight="1" x14ac:dyDescent="0.2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103334</v>
      </c>
      <c r="G1429" s="20">
        <v>21582</v>
      </c>
      <c r="H1429" s="20">
        <v>18145</v>
      </c>
      <c r="I1429" s="20">
        <v>0</v>
      </c>
      <c r="J1429" s="20">
        <v>8703</v>
      </c>
      <c r="K1429" s="20">
        <v>0</v>
      </c>
      <c r="L1429" s="20">
        <v>2311</v>
      </c>
      <c r="M1429" s="20">
        <v>0</v>
      </c>
      <c r="N1429" s="20">
        <v>1621</v>
      </c>
      <c r="O1429" s="20">
        <v>0</v>
      </c>
      <c r="P1429" s="20">
        <v>4069</v>
      </c>
      <c r="Q1429" s="20">
        <v>12338</v>
      </c>
      <c r="R1429" s="20">
        <v>5029</v>
      </c>
      <c r="S1429" s="20">
        <v>7296</v>
      </c>
      <c r="T1429" s="21">
        <v>21724</v>
      </c>
      <c r="U1429" s="54">
        <v>1819</v>
      </c>
      <c r="V1429" s="20">
        <v>4516</v>
      </c>
      <c r="W1429" s="20">
        <v>9752</v>
      </c>
      <c r="X1429" s="20">
        <v>0</v>
      </c>
      <c r="Y1429" s="21">
        <v>0</v>
      </c>
      <c r="Z1429" s="20">
        <v>46442</v>
      </c>
      <c r="AA1429" s="21">
        <v>2022</v>
      </c>
      <c r="AB1429" s="32">
        <v>0</v>
      </c>
      <c r="AC1429" s="20">
        <v>160963</v>
      </c>
      <c r="AD1429" s="20">
        <v>107551</v>
      </c>
      <c r="AE1429" s="20">
        <v>141295</v>
      </c>
      <c r="AF1429" s="20">
        <v>74727</v>
      </c>
      <c r="AG1429" s="20">
        <v>17707</v>
      </c>
      <c r="AH1429" s="20">
        <v>29078</v>
      </c>
      <c r="AI1429" s="21">
        <v>19649</v>
      </c>
      <c r="AJ1429" s="25">
        <v>15044</v>
      </c>
      <c r="AK1429" s="25">
        <v>28881</v>
      </c>
      <c r="AL1429" s="25">
        <v>4247</v>
      </c>
      <c r="AM1429" s="22">
        <v>10808</v>
      </c>
      <c r="AN1429" s="20">
        <v>93610</v>
      </c>
      <c r="AO1429" s="20">
        <v>3941</v>
      </c>
      <c r="AP1429" s="54">
        <v>978204</v>
      </c>
      <c r="AQ1429" s="25">
        <v>38590</v>
      </c>
      <c r="AR1429" s="25">
        <v>104978</v>
      </c>
      <c r="AS1429" s="54">
        <v>43820</v>
      </c>
      <c r="AT1429" s="54">
        <v>41689</v>
      </c>
      <c r="AU1429" s="54">
        <v>45924</v>
      </c>
      <c r="AV1429" s="54">
        <v>17007</v>
      </c>
      <c r="AW1429" s="25">
        <f t="shared" si="88"/>
        <v>292008</v>
      </c>
      <c r="AX1429" s="165">
        <v>309174</v>
      </c>
      <c r="AY1429" s="98">
        <f t="shared" si="89"/>
        <v>1579386</v>
      </c>
      <c r="AZ1429" s="73"/>
      <c r="BA1429" s="20">
        <v>226518</v>
      </c>
      <c r="BB1429" s="20">
        <v>20010</v>
      </c>
      <c r="BC1429" s="19">
        <v>246528</v>
      </c>
      <c r="BD1429" s="19">
        <f t="shared" si="90"/>
        <v>1825914</v>
      </c>
      <c r="BF1429" s="20">
        <v>62071</v>
      </c>
      <c r="BG1429" s="21">
        <f t="shared" si="91"/>
        <v>1763843</v>
      </c>
      <c r="BI1429" s="73"/>
      <c r="BJ1429" s="73"/>
      <c r="BK1429" s="73"/>
      <c r="BL1429" s="73"/>
      <c r="BM1429" s="73"/>
      <c r="BN1429" s="73"/>
      <c r="BO1429" s="73"/>
    </row>
    <row r="1430" spans="1:67" ht="22.5" customHeight="1" x14ac:dyDescent="0.2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81280</v>
      </c>
      <c r="G1430" s="20">
        <v>13480</v>
      </c>
      <c r="H1430" s="20">
        <v>12033</v>
      </c>
      <c r="I1430" s="20">
        <v>0</v>
      </c>
      <c r="J1430" s="20">
        <v>4089</v>
      </c>
      <c r="K1430" s="20">
        <v>0</v>
      </c>
      <c r="L1430" s="20">
        <v>0</v>
      </c>
      <c r="M1430" s="20">
        <v>0</v>
      </c>
      <c r="N1430" s="20">
        <v>1334</v>
      </c>
      <c r="O1430" s="20">
        <v>0</v>
      </c>
      <c r="P1430" s="20">
        <v>63</v>
      </c>
      <c r="Q1430" s="20">
        <v>11634</v>
      </c>
      <c r="R1430" s="20">
        <v>4584</v>
      </c>
      <c r="S1430" s="20">
        <v>8208</v>
      </c>
      <c r="T1430" s="21">
        <v>10862</v>
      </c>
      <c r="U1430" s="54">
        <v>1777</v>
      </c>
      <c r="V1430" s="20">
        <v>6774</v>
      </c>
      <c r="W1430" s="20">
        <v>9752</v>
      </c>
      <c r="X1430" s="20">
        <v>0</v>
      </c>
      <c r="Y1430" s="21">
        <v>0</v>
      </c>
      <c r="Z1430" s="20">
        <v>29481</v>
      </c>
      <c r="AA1430" s="21">
        <v>31678</v>
      </c>
      <c r="AB1430" s="32">
        <v>0</v>
      </c>
      <c r="AC1430" s="20">
        <v>121964</v>
      </c>
      <c r="AD1430" s="20">
        <v>92190</v>
      </c>
      <c r="AE1430" s="20">
        <v>141662</v>
      </c>
      <c r="AF1430" s="20">
        <v>56286</v>
      </c>
      <c r="AG1430" s="20">
        <v>13313</v>
      </c>
      <c r="AH1430" s="20">
        <v>28234</v>
      </c>
      <c r="AI1430" s="21">
        <v>14035</v>
      </c>
      <c r="AJ1430" s="25">
        <v>12378</v>
      </c>
      <c r="AK1430" s="25">
        <v>20964</v>
      </c>
      <c r="AL1430" s="25">
        <v>3471</v>
      </c>
      <c r="AM1430" s="22">
        <v>8664</v>
      </c>
      <c r="AN1430" s="20">
        <v>79055</v>
      </c>
      <c r="AO1430" s="20">
        <v>1462</v>
      </c>
      <c r="AP1430" s="54">
        <v>820707</v>
      </c>
      <c r="AQ1430" s="25">
        <v>48715</v>
      </c>
      <c r="AR1430" s="25">
        <v>111568</v>
      </c>
      <c r="AS1430" s="54">
        <v>33893</v>
      </c>
      <c r="AT1430" s="54">
        <v>43265</v>
      </c>
      <c r="AU1430" s="54">
        <v>27039</v>
      </c>
      <c r="AV1430" s="54">
        <v>14701</v>
      </c>
      <c r="AW1430" s="25">
        <f t="shared" si="88"/>
        <v>279181</v>
      </c>
      <c r="AX1430" s="165">
        <v>265942</v>
      </c>
      <c r="AY1430" s="98">
        <f t="shared" si="89"/>
        <v>1365830</v>
      </c>
      <c r="AZ1430" s="73"/>
      <c r="BA1430" s="20">
        <v>200241</v>
      </c>
      <c r="BB1430" s="20">
        <v>6791</v>
      </c>
      <c r="BC1430" s="19">
        <v>207032</v>
      </c>
      <c r="BD1430" s="19">
        <f t="shared" si="90"/>
        <v>1572862</v>
      </c>
      <c r="BF1430" s="20">
        <v>53654</v>
      </c>
      <c r="BG1430" s="21">
        <f t="shared" si="91"/>
        <v>1519208</v>
      </c>
      <c r="BI1430" s="73"/>
      <c r="BJ1430" s="73"/>
      <c r="BK1430" s="73"/>
      <c r="BL1430" s="73"/>
      <c r="BM1430" s="73"/>
      <c r="BN1430" s="73"/>
      <c r="BO1430" s="73"/>
    </row>
    <row r="1431" spans="1:67" ht="22.5" customHeight="1" x14ac:dyDescent="0.2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89423</v>
      </c>
      <c r="G1431" s="20">
        <v>28250</v>
      </c>
      <c r="H1431" s="20">
        <v>21774</v>
      </c>
      <c r="I1431" s="20">
        <v>0</v>
      </c>
      <c r="J1431" s="20">
        <v>0</v>
      </c>
      <c r="K1431" s="20">
        <v>4845</v>
      </c>
      <c r="L1431" s="20">
        <v>3821</v>
      </c>
      <c r="M1431" s="20">
        <v>0</v>
      </c>
      <c r="N1431" s="20">
        <v>1267</v>
      </c>
      <c r="O1431" s="20">
        <v>0</v>
      </c>
      <c r="P1431" s="20">
        <v>56</v>
      </c>
      <c r="Q1431" s="20">
        <v>10492</v>
      </c>
      <c r="R1431" s="20">
        <v>9746</v>
      </c>
      <c r="S1431" s="20">
        <v>7296</v>
      </c>
      <c r="T1431" s="21">
        <v>10862</v>
      </c>
      <c r="U1431" s="54">
        <v>1142</v>
      </c>
      <c r="V1431" s="20">
        <v>4516</v>
      </c>
      <c r="W1431" s="20">
        <v>9752</v>
      </c>
      <c r="X1431" s="20">
        <v>0</v>
      </c>
      <c r="Y1431" s="21">
        <v>0</v>
      </c>
      <c r="Z1431" s="20">
        <v>41804</v>
      </c>
      <c r="AA1431" s="21">
        <v>0</v>
      </c>
      <c r="AB1431" s="32">
        <v>0</v>
      </c>
      <c r="AC1431" s="20">
        <v>138911</v>
      </c>
      <c r="AD1431" s="20">
        <v>89908</v>
      </c>
      <c r="AE1431" s="20">
        <v>142249</v>
      </c>
      <c r="AF1431" s="20">
        <v>59519</v>
      </c>
      <c r="AG1431" s="20">
        <v>15665</v>
      </c>
      <c r="AH1431" s="20">
        <v>60689</v>
      </c>
      <c r="AI1431" s="21">
        <v>16040</v>
      </c>
      <c r="AJ1431" s="25">
        <v>11759</v>
      </c>
      <c r="AK1431" s="25">
        <v>27705</v>
      </c>
      <c r="AL1431" s="25">
        <v>4567</v>
      </c>
      <c r="AM1431" s="22">
        <v>9750</v>
      </c>
      <c r="AN1431" s="20">
        <v>89728</v>
      </c>
      <c r="AO1431" s="20">
        <v>7601</v>
      </c>
      <c r="AP1431" s="54">
        <v>919137</v>
      </c>
      <c r="AQ1431" s="25">
        <v>46618</v>
      </c>
      <c r="AR1431" s="25">
        <v>112591</v>
      </c>
      <c r="AS1431" s="54">
        <v>52826</v>
      </c>
      <c r="AT1431" s="54">
        <v>39947</v>
      </c>
      <c r="AU1431" s="54">
        <v>39522</v>
      </c>
      <c r="AV1431" s="54">
        <v>14719</v>
      </c>
      <c r="AW1431" s="25">
        <f t="shared" si="88"/>
        <v>306223</v>
      </c>
      <c r="AX1431" s="165">
        <v>250811</v>
      </c>
      <c r="AY1431" s="98">
        <f t="shared" si="89"/>
        <v>1476171</v>
      </c>
      <c r="AZ1431" s="73"/>
      <c r="BA1431" s="20">
        <v>194142</v>
      </c>
      <c r="BB1431" s="20">
        <v>35940</v>
      </c>
      <c r="BC1431" s="19">
        <v>230082</v>
      </c>
      <c r="BD1431" s="19">
        <f t="shared" si="90"/>
        <v>1706253</v>
      </c>
      <c r="BF1431" s="20">
        <v>53719</v>
      </c>
      <c r="BG1431" s="21">
        <f t="shared" si="91"/>
        <v>1652534</v>
      </c>
      <c r="BI1431" s="73"/>
      <c r="BJ1431" s="73"/>
      <c r="BK1431" s="73"/>
      <c r="BL1431" s="73"/>
      <c r="BM1431" s="73"/>
      <c r="BN1431" s="73"/>
      <c r="BO1431" s="73"/>
    </row>
    <row r="1432" spans="1:67" ht="22.5" customHeight="1" x14ac:dyDescent="0.2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58676</v>
      </c>
      <c r="G1432" s="20">
        <v>18355</v>
      </c>
      <c r="H1432" s="20">
        <v>12797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612</v>
      </c>
      <c r="O1432" s="20">
        <v>0</v>
      </c>
      <c r="P1432" s="20">
        <v>129</v>
      </c>
      <c r="Q1432" s="20">
        <v>4658</v>
      </c>
      <c r="R1432" s="20">
        <v>2047</v>
      </c>
      <c r="S1432" s="20">
        <v>5472</v>
      </c>
      <c r="T1432" s="21">
        <v>10862</v>
      </c>
      <c r="U1432" s="54">
        <v>6810</v>
      </c>
      <c r="V1432" s="20">
        <v>4516</v>
      </c>
      <c r="W1432" s="20">
        <v>9752</v>
      </c>
      <c r="X1432" s="20">
        <v>0</v>
      </c>
      <c r="Y1432" s="21">
        <v>0</v>
      </c>
      <c r="Z1432" s="20">
        <v>34451</v>
      </c>
      <c r="AA1432" s="21">
        <v>0</v>
      </c>
      <c r="AB1432" s="32">
        <v>0</v>
      </c>
      <c r="AC1432" s="20">
        <v>61990</v>
      </c>
      <c r="AD1432" s="20">
        <v>38324</v>
      </c>
      <c r="AE1432" s="20">
        <v>69510</v>
      </c>
      <c r="AF1432" s="20">
        <v>28842</v>
      </c>
      <c r="AG1432" s="20">
        <v>14249</v>
      </c>
      <c r="AH1432" s="20">
        <v>40240</v>
      </c>
      <c r="AI1432" s="21">
        <v>59348</v>
      </c>
      <c r="AJ1432" s="25">
        <v>5678</v>
      </c>
      <c r="AK1432" s="25">
        <v>16072</v>
      </c>
      <c r="AL1432" s="25">
        <v>2756</v>
      </c>
      <c r="AM1432" s="22">
        <v>5657</v>
      </c>
      <c r="AN1432" s="20">
        <v>59249</v>
      </c>
      <c r="AO1432" s="20">
        <v>17287</v>
      </c>
      <c r="AP1432" s="54">
        <v>588339</v>
      </c>
      <c r="AQ1432" s="25">
        <v>42375</v>
      </c>
      <c r="AR1432" s="25">
        <v>75511</v>
      </c>
      <c r="AS1432" s="54">
        <v>34533</v>
      </c>
      <c r="AT1432" s="54">
        <v>35000</v>
      </c>
      <c r="AU1432" s="54">
        <v>24810</v>
      </c>
      <c r="AV1432" s="54">
        <v>11476</v>
      </c>
      <c r="AW1432" s="25">
        <f t="shared" si="88"/>
        <v>223705</v>
      </c>
      <c r="AX1432" s="165">
        <v>204531</v>
      </c>
      <c r="AY1432" s="98">
        <f t="shared" si="89"/>
        <v>1016575</v>
      </c>
      <c r="AZ1432" s="73"/>
      <c r="BA1432" s="20">
        <v>125970</v>
      </c>
      <c r="BB1432" s="20">
        <v>102373</v>
      </c>
      <c r="BC1432" s="19">
        <v>228343</v>
      </c>
      <c r="BD1432" s="19">
        <f t="shared" si="90"/>
        <v>1244918</v>
      </c>
      <c r="BF1432" s="20">
        <v>41883</v>
      </c>
      <c r="BG1432" s="21">
        <f t="shared" si="91"/>
        <v>1203035</v>
      </c>
      <c r="BI1432" s="73"/>
      <c r="BJ1432" s="73"/>
      <c r="BK1432" s="73"/>
      <c r="BL1432" s="73"/>
      <c r="BM1432" s="73"/>
      <c r="BN1432" s="73"/>
      <c r="BO1432" s="73"/>
    </row>
    <row r="1433" spans="1:67" ht="22.5" customHeight="1" x14ac:dyDescent="0.2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41406</v>
      </c>
      <c r="G1433" s="20">
        <v>17208</v>
      </c>
      <c r="H1433" s="20">
        <v>12606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399</v>
      </c>
      <c r="O1433" s="20">
        <v>0</v>
      </c>
      <c r="P1433" s="20">
        <v>17</v>
      </c>
      <c r="Q1433" s="20">
        <v>3036</v>
      </c>
      <c r="R1433" s="20">
        <v>1780</v>
      </c>
      <c r="S1433" s="20">
        <v>10944</v>
      </c>
      <c r="T1433" s="21">
        <v>21724</v>
      </c>
      <c r="U1433" s="54">
        <v>761</v>
      </c>
      <c r="V1433" s="20">
        <v>5645</v>
      </c>
      <c r="W1433" s="20">
        <v>19504</v>
      </c>
      <c r="X1433" s="20">
        <v>0</v>
      </c>
      <c r="Y1433" s="21">
        <v>0</v>
      </c>
      <c r="Z1433" s="20">
        <v>24602</v>
      </c>
      <c r="AA1433" s="21">
        <v>0</v>
      </c>
      <c r="AB1433" s="32">
        <v>0</v>
      </c>
      <c r="AC1433" s="20">
        <v>43608</v>
      </c>
      <c r="AD1433" s="20">
        <v>39564</v>
      </c>
      <c r="AE1433" s="20">
        <v>40223</v>
      </c>
      <c r="AF1433" s="20">
        <v>15907</v>
      </c>
      <c r="AG1433" s="20">
        <v>10082</v>
      </c>
      <c r="AH1433" s="20">
        <v>21480</v>
      </c>
      <c r="AI1433" s="21">
        <v>56541</v>
      </c>
      <c r="AJ1433" s="25">
        <v>3702</v>
      </c>
      <c r="AK1433" s="25">
        <v>10922</v>
      </c>
      <c r="AL1433" s="25">
        <v>1697</v>
      </c>
      <c r="AM1433" s="22">
        <v>3854</v>
      </c>
      <c r="AN1433" s="20">
        <v>44739</v>
      </c>
      <c r="AO1433" s="20">
        <v>10246</v>
      </c>
      <c r="AP1433" s="54">
        <v>462197</v>
      </c>
      <c r="AQ1433" s="25">
        <v>46661</v>
      </c>
      <c r="AR1433" s="25">
        <v>51660</v>
      </c>
      <c r="AS1433" s="54">
        <v>30849</v>
      </c>
      <c r="AT1433" s="54">
        <v>52074</v>
      </c>
      <c r="AU1433" s="54">
        <v>18414</v>
      </c>
      <c r="AV1433" s="54">
        <v>8999</v>
      </c>
      <c r="AW1433" s="25">
        <f t="shared" si="88"/>
        <v>208657</v>
      </c>
      <c r="AX1433" s="165">
        <v>196605</v>
      </c>
      <c r="AY1433" s="98">
        <f t="shared" si="89"/>
        <v>867459</v>
      </c>
      <c r="AZ1433" s="73"/>
      <c r="BA1433" s="20">
        <v>102619</v>
      </c>
      <c r="BB1433" s="20">
        <v>79081</v>
      </c>
      <c r="BC1433" s="19">
        <v>181700</v>
      </c>
      <c r="BD1433" s="19">
        <f t="shared" si="90"/>
        <v>1049159</v>
      </c>
      <c r="BF1433" s="20">
        <v>32843</v>
      </c>
      <c r="BG1433" s="21">
        <f t="shared" si="91"/>
        <v>1016316</v>
      </c>
      <c r="BI1433" s="73"/>
      <c r="BJ1433" s="73"/>
      <c r="BK1433" s="73"/>
      <c r="BL1433" s="73"/>
      <c r="BM1433" s="73"/>
      <c r="BN1433" s="73"/>
      <c r="BO1433" s="73"/>
    </row>
    <row r="1434" spans="1:67" ht="22.5" customHeight="1" x14ac:dyDescent="0.2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127261</v>
      </c>
      <c r="G1434" s="20">
        <v>24665</v>
      </c>
      <c r="H1434" s="20">
        <v>25021</v>
      </c>
      <c r="I1434" s="20">
        <v>0</v>
      </c>
      <c r="J1434" s="20">
        <v>0</v>
      </c>
      <c r="K1434" s="20">
        <v>1530</v>
      </c>
      <c r="L1434" s="20">
        <v>894</v>
      </c>
      <c r="M1434" s="20">
        <v>0</v>
      </c>
      <c r="N1434" s="20">
        <v>1974</v>
      </c>
      <c r="O1434" s="20">
        <v>0</v>
      </c>
      <c r="P1434" s="20">
        <v>77505</v>
      </c>
      <c r="Q1434" s="20">
        <v>18546</v>
      </c>
      <c r="R1434" s="20">
        <v>7031</v>
      </c>
      <c r="S1434" s="20">
        <v>10032</v>
      </c>
      <c r="T1434" s="21">
        <v>10862</v>
      </c>
      <c r="U1434" s="54">
        <v>3173</v>
      </c>
      <c r="V1434" s="20">
        <v>6774</v>
      </c>
      <c r="W1434" s="20">
        <v>9752</v>
      </c>
      <c r="X1434" s="20">
        <v>0</v>
      </c>
      <c r="Y1434" s="21">
        <v>0</v>
      </c>
      <c r="Z1434" s="20">
        <v>57641</v>
      </c>
      <c r="AA1434" s="21">
        <v>47854</v>
      </c>
      <c r="AB1434" s="32">
        <v>0</v>
      </c>
      <c r="AC1434" s="20">
        <v>174432</v>
      </c>
      <c r="AD1434" s="20">
        <v>124833</v>
      </c>
      <c r="AE1434" s="20">
        <v>147020</v>
      </c>
      <c r="AF1434" s="20">
        <v>68522</v>
      </c>
      <c r="AG1434" s="20">
        <v>23482</v>
      </c>
      <c r="AH1434" s="20">
        <v>56749</v>
      </c>
      <c r="AI1434" s="21">
        <v>11629</v>
      </c>
      <c r="AJ1434" s="25">
        <v>18315</v>
      </c>
      <c r="AK1434" s="25">
        <v>29528</v>
      </c>
      <c r="AL1434" s="25">
        <v>4388</v>
      </c>
      <c r="AM1434" s="22">
        <v>10924</v>
      </c>
      <c r="AN1434" s="20">
        <v>79406</v>
      </c>
      <c r="AO1434" s="20">
        <v>6564</v>
      </c>
      <c r="AP1434" s="54">
        <v>1186307</v>
      </c>
      <c r="AQ1434" s="25">
        <v>46848</v>
      </c>
      <c r="AR1434" s="25">
        <v>90841</v>
      </c>
      <c r="AS1434" s="54">
        <v>49787</v>
      </c>
      <c r="AT1434" s="54">
        <v>23843</v>
      </c>
      <c r="AU1434" s="54">
        <v>48161</v>
      </c>
      <c r="AV1434" s="54">
        <v>20291</v>
      </c>
      <c r="AW1434" s="25">
        <f t="shared" si="88"/>
        <v>279771</v>
      </c>
      <c r="AX1434" s="165">
        <v>162308</v>
      </c>
      <c r="AY1434" s="98">
        <f t="shared" si="89"/>
        <v>1628386</v>
      </c>
      <c r="AZ1434" s="73"/>
      <c r="BA1434" s="20">
        <v>258780</v>
      </c>
      <c r="BB1434" s="20">
        <v>30014</v>
      </c>
      <c r="BC1434" s="19">
        <v>288794</v>
      </c>
      <c r="BD1434" s="19">
        <f t="shared" si="90"/>
        <v>1917180</v>
      </c>
      <c r="BF1434" s="20">
        <v>74055</v>
      </c>
      <c r="BG1434" s="21">
        <f t="shared" si="91"/>
        <v>1843125</v>
      </c>
      <c r="BI1434" s="73"/>
      <c r="BJ1434" s="73"/>
      <c r="BK1434" s="73"/>
      <c r="BL1434" s="73"/>
      <c r="BM1434" s="73"/>
      <c r="BN1434" s="73"/>
      <c r="BO1434" s="73"/>
    </row>
    <row r="1435" spans="1:67" ht="22.5" customHeight="1" x14ac:dyDescent="0.2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127928</v>
      </c>
      <c r="G1435" s="20">
        <v>31907</v>
      </c>
      <c r="H1435" s="20">
        <v>26167</v>
      </c>
      <c r="I1435" s="20">
        <v>0</v>
      </c>
      <c r="J1435" s="20">
        <v>0</v>
      </c>
      <c r="K1435" s="20">
        <v>0</v>
      </c>
      <c r="L1435" s="20">
        <v>0</v>
      </c>
      <c r="M1435" s="20">
        <v>3107</v>
      </c>
      <c r="N1435" s="20">
        <v>1743</v>
      </c>
      <c r="O1435" s="20">
        <v>814</v>
      </c>
      <c r="P1435" s="20">
        <v>78</v>
      </c>
      <c r="Q1435" s="20">
        <v>14077</v>
      </c>
      <c r="R1435" s="20">
        <v>23719</v>
      </c>
      <c r="S1435" s="20">
        <v>12768</v>
      </c>
      <c r="T1435" s="21">
        <v>21724</v>
      </c>
      <c r="U1435" s="54">
        <v>2115</v>
      </c>
      <c r="V1435" s="20">
        <v>6774</v>
      </c>
      <c r="W1435" s="20">
        <v>9752</v>
      </c>
      <c r="X1435" s="20">
        <v>0</v>
      </c>
      <c r="Y1435" s="21">
        <v>0</v>
      </c>
      <c r="Z1435" s="20">
        <v>62951</v>
      </c>
      <c r="AA1435" s="21">
        <v>0</v>
      </c>
      <c r="AB1435" s="32">
        <v>0</v>
      </c>
      <c r="AC1435" s="20">
        <v>208628</v>
      </c>
      <c r="AD1435" s="20">
        <v>311791</v>
      </c>
      <c r="AE1435" s="20">
        <v>201263</v>
      </c>
      <c r="AF1435" s="20">
        <v>81894</v>
      </c>
      <c r="AG1435" s="20">
        <v>24620</v>
      </c>
      <c r="AH1435" s="20">
        <v>48776</v>
      </c>
      <c r="AI1435" s="21">
        <v>97443</v>
      </c>
      <c r="AJ1435" s="25">
        <v>16174</v>
      </c>
      <c r="AK1435" s="25">
        <v>33299</v>
      </c>
      <c r="AL1435" s="25">
        <v>5523</v>
      </c>
      <c r="AM1435" s="22">
        <v>12080</v>
      </c>
      <c r="AN1435" s="20">
        <v>103425</v>
      </c>
      <c r="AO1435" s="20">
        <v>15596</v>
      </c>
      <c r="AP1435" s="54">
        <v>1506136</v>
      </c>
      <c r="AQ1435" s="25">
        <v>46046</v>
      </c>
      <c r="AR1435" s="25">
        <v>131951</v>
      </c>
      <c r="AS1435" s="54">
        <v>64151</v>
      </c>
      <c r="AT1435" s="54">
        <v>56105</v>
      </c>
      <c r="AU1435" s="54">
        <v>48579</v>
      </c>
      <c r="AV1435" s="54">
        <v>22738</v>
      </c>
      <c r="AW1435" s="25">
        <f t="shared" si="88"/>
        <v>369570</v>
      </c>
      <c r="AX1435" s="165">
        <v>370653</v>
      </c>
      <c r="AY1435" s="98">
        <f t="shared" si="89"/>
        <v>2246359</v>
      </c>
      <c r="AZ1435" s="73"/>
      <c r="BA1435" s="20">
        <v>237652</v>
      </c>
      <c r="BB1435" s="20">
        <v>78215</v>
      </c>
      <c r="BC1435" s="19">
        <v>315867</v>
      </c>
      <c r="BD1435" s="19">
        <f t="shared" si="90"/>
        <v>2562226</v>
      </c>
      <c r="BF1435" s="20">
        <v>82986</v>
      </c>
      <c r="BG1435" s="21">
        <f t="shared" si="91"/>
        <v>2479240</v>
      </c>
      <c r="BI1435" s="73"/>
      <c r="BJ1435" s="73"/>
      <c r="BK1435" s="73"/>
      <c r="BL1435" s="73"/>
      <c r="BM1435" s="73"/>
      <c r="BN1435" s="73"/>
      <c r="BO1435" s="73"/>
    </row>
    <row r="1436" spans="1:67" ht="22.5" customHeight="1" x14ac:dyDescent="0.2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145864</v>
      </c>
      <c r="G1436" s="20">
        <v>94787</v>
      </c>
      <c r="H1436" s="20">
        <v>98365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1739</v>
      </c>
      <c r="O1436" s="20">
        <v>0</v>
      </c>
      <c r="P1436" s="20">
        <v>75</v>
      </c>
      <c r="Q1436" s="20">
        <v>15826</v>
      </c>
      <c r="R1436" s="20">
        <v>3516</v>
      </c>
      <c r="S1436" s="20">
        <v>10032</v>
      </c>
      <c r="T1436" s="21">
        <v>10862</v>
      </c>
      <c r="U1436" s="54">
        <v>25042</v>
      </c>
      <c r="V1436" s="20">
        <v>5645</v>
      </c>
      <c r="W1436" s="20">
        <v>9752</v>
      </c>
      <c r="X1436" s="20">
        <v>0</v>
      </c>
      <c r="Y1436" s="21">
        <v>0</v>
      </c>
      <c r="Z1436" s="20">
        <v>79166</v>
      </c>
      <c r="AA1436" s="21">
        <v>0</v>
      </c>
      <c r="AB1436" s="32">
        <v>0</v>
      </c>
      <c r="AC1436" s="20">
        <v>170927</v>
      </c>
      <c r="AD1436" s="20">
        <v>127830</v>
      </c>
      <c r="AE1436" s="20">
        <v>283838</v>
      </c>
      <c r="AF1436" s="20">
        <v>126905</v>
      </c>
      <c r="AG1436" s="20">
        <v>31832</v>
      </c>
      <c r="AH1436" s="20">
        <v>95395</v>
      </c>
      <c r="AI1436" s="21">
        <v>626763</v>
      </c>
      <c r="AJ1436" s="25">
        <v>16135</v>
      </c>
      <c r="AK1436" s="25">
        <v>37674</v>
      </c>
      <c r="AL1436" s="25">
        <v>10477</v>
      </c>
      <c r="AM1436" s="22">
        <v>13922</v>
      </c>
      <c r="AN1436" s="20">
        <v>223546</v>
      </c>
      <c r="AO1436" s="20">
        <v>41698</v>
      </c>
      <c r="AP1436" s="54">
        <v>2307613</v>
      </c>
      <c r="AQ1436" s="25">
        <v>76758</v>
      </c>
      <c r="AR1436" s="25">
        <v>157665</v>
      </c>
      <c r="AS1436" s="54">
        <v>81670</v>
      </c>
      <c r="AT1436" s="54">
        <v>62715</v>
      </c>
      <c r="AU1436" s="54">
        <v>55058</v>
      </c>
      <c r="AV1436" s="54">
        <v>30967</v>
      </c>
      <c r="AW1436" s="25">
        <f t="shared" si="88"/>
        <v>464833</v>
      </c>
      <c r="AX1436" s="165">
        <v>372760</v>
      </c>
      <c r="AY1436" s="98">
        <f t="shared" si="89"/>
        <v>3145206</v>
      </c>
      <c r="AZ1436" s="73"/>
      <c r="BA1436" s="20">
        <v>237253</v>
      </c>
      <c r="BB1436" s="20">
        <v>189750</v>
      </c>
      <c r="BC1436" s="19">
        <v>427003</v>
      </c>
      <c r="BD1436" s="19">
        <f t="shared" si="90"/>
        <v>3572209</v>
      </c>
      <c r="BF1436" s="20">
        <v>113019</v>
      </c>
      <c r="BG1436" s="21">
        <f t="shared" si="91"/>
        <v>3459190</v>
      </c>
      <c r="BI1436" s="73"/>
      <c r="BJ1436" s="73"/>
      <c r="BK1436" s="73"/>
      <c r="BL1436" s="73"/>
      <c r="BM1436" s="73"/>
      <c r="BN1436" s="73"/>
      <c r="BO1436" s="73"/>
    </row>
    <row r="1437" spans="1:67" ht="22.5" customHeight="1" x14ac:dyDescent="0.2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152030</v>
      </c>
      <c r="G1437" s="20">
        <v>40439</v>
      </c>
      <c r="H1437" s="20">
        <v>30751</v>
      </c>
      <c r="I1437" s="20">
        <v>0</v>
      </c>
      <c r="J1437" s="20">
        <v>0</v>
      </c>
      <c r="K1437" s="20">
        <v>0</v>
      </c>
      <c r="L1437" s="20">
        <v>0</v>
      </c>
      <c r="M1437" s="20">
        <v>1625</v>
      </c>
      <c r="N1437" s="20">
        <v>2003</v>
      </c>
      <c r="O1437" s="20">
        <v>37</v>
      </c>
      <c r="P1437" s="20">
        <v>63268</v>
      </c>
      <c r="Q1437" s="20">
        <v>21397</v>
      </c>
      <c r="R1437" s="20">
        <v>18245</v>
      </c>
      <c r="S1437" s="20">
        <v>7296</v>
      </c>
      <c r="T1437" s="21">
        <v>10862</v>
      </c>
      <c r="U1437" s="54">
        <v>20685</v>
      </c>
      <c r="V1437" s="20">
        <v>5645</v>
      </c>
      <c r="W1437" s="20">
        <v>9752</v>
      </c>
      <c r="X1437" s="20">
        <v>0</v>
      </c>
      <c r="Y1437" s="21">
        <v>0</v>
      </c>
      <c r="Z1437" s="20">
        <v>76824</v>
      </c>
      <c r="AA1437" s="21">
        <v>0</v>
      </c>
      <c r="AB1437" s="32">
        <v>0</v>
      </c>
      <c r="AC1437" s="20">
        <v>199024</v>
      </c>
      <c r="AD1437" s="20">
        <v>145875</v>
      </c>
      <c r="AE1437" s="20">
        <v>233999</v>
      </c>
      <c r="AF1437" s="20">
        <v>101209</v>
      </c>
      <c r="AG1437" s="20">
        <v>30322</v>
      </c>
      <c r="AH1437" s="20">
        <v>63221</v>
      </c>
      <c r="AI1437" s="21">
        <v>141152</v>
      </c>
      <c r="AJ1437" s="25">
        <v>18583</v>
      </c>
      <c r="AK1437" s="25">
        <v>33924</v>
      </c>
      <c r="AL1437" s="25">
        <v>6286</v>
      </c>
      <c r="AM1437" s="22">
        <v>12345</v>
      </c>
      <c r="AN1437" s="20">
        <v>88670</v>
      </c>
      <c r="AO1437" s="20">
        <v>26257</v>
      </c>
      <c r="AP1437" s="54">
        <v>1561726</v>
      </c>
      <c r="AQ1437" s="25">
        <v>54041</v>
      </c>
      <c r="AR1437" s="25">
        <v>145466</v>
      </c>
      <c r="AS1437" s="54">
        <v>63231</v>
      </c>
      <c r="AT1437" s="54">
        <v>55054</v>
      </c>
      <c r="AU1437" s="54">
        <v>54902</v>
      </c>
      <c r="AV1437" s="54">
        <v>24744</v>
      </c>
      <c r="AW1437" s="25">
        <f t="shared" si="88"/>
        <v>397438</v>
      </c>
      <c r="AX1437" s="165">
        <v>312565</v>
      </c>
      <c r="AY1437" s="98">
        <f t="shared" si="89"/>
        <v>2271729</v>
      </c>
      <c r="AZ1437" s="73"/>
      <c r="BA1437" s="20">
        <v>261421</v>
      </c>
      <c r="BB1437" s="20">
        <v>122268</v>
      </c>
      <c r="BC1437" s="19">
        <v>383689</v>
      </c>
      <c r="BD1437" s="19">
        <f t="shared" si="90"/>
        <v>2655418</v>
      </c>
      <c r="BF1437" s="20">
        <v>90305</v>
      </c>
      <c r="BG1437" s="21">
        <f t="shared" si="91"/>
        <v>2565113</v>
      </c>
      <c r="BI1437" s="73"/>
      <c r="BJ1437" s="73"/>
      <c r="BK1437" s="73"/>
      <c r="BL1437" s="73"/>
      <c r="BM1437" s="73"/>
      <c r="BN1437" s="73"/>
      <c r="BO1437" s="73"/>
    </row>
    <row r="1438" spans="1:67" ht="22.5" customHeight="1" x14ac:dyDescent="0.2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21668</v>
      </c>
      <c r="G1438" s="20">
        <v>9034</v>
      </c>
      <c r="H1438" s="20">
        <v>8022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195</v>
      </c>
      <c r="O1438" s="20">
        <v>0</v>
      </c>
      <c r="P1438" s="20">
        <v>8</v>
      </c>
      <c r="Q1438" s="20">
        <v>1689</v>
      </c>
      <c r="R1438" s="20">
        <v>6453</v>
      </c>
      <c r="S1438" s="20">
        <v>3648</v>
      </c>
      <c r="T1438" s="21">
        <v>10862</v>
      </c>
      <c r="U1438" s="54">
        <v>6557</v>
      </c>
      <c r="V1438" s="20">
        <v>5645</v>
      </c>
      <c r="W1438" s="20">
        <v>9752</v>
      </c>
      <c r="X1438" s="20">
        <v>0</v>
      </c>
      <c r="Y1438" s="21">
        <v>0</v>
      </c>
      <c r="Z1438" s="20">
        <v>13633</v>
      </c>
      <c r="AA1438" s="21">
        <v>0</v>
      </c>
      <c r="AB1438" s="32">
        <v>0</v>
      </c>
      <c r="AC1438" s="20">
        <v>18133</v>
      </c>
      <c r="AD1438" s="20">
        <v>17610</v>
      </c>
      <c r="AE1438" s="20">
        <v>27305</v>
      </c>
      <c r="AF1438" s="20">
        <v>10750</v>
      </c>
      <c r="AG1438" s="20">
        <v>5723</v>
      </c>
      <c r="AH1438" s="20">
        <v>13507</v>
      </c>
      <c r="AI1438" s="21">
        <v>43308</v>
      </c>
      <c r="AJ1438" s="25">
        <v>1814</v>
      </c>
      <c r="AK1438" s="25">
        <v>5965</v>
      </c>
      <c r="AL1438" s="25">
        <v>1248</v>
      </c>
      <c r="AM1438" s="22">
        <v>2111</v>
      </c>
      <c r="AN1438" s="20">
        <v>29955</v>
      </c>
      <c r="AO1438" s="20">
        <v>11552</v>
      </c>
      <c r="AP1438" s="54">
        <v>286147</v>
      </c>
      <c r="AQ1438" s="25">
        <v>24640</v>
      </c>
      <c r="AR1438" s="25">
        <v>40691</v>
      </c>
      <c r="AS1438" s="54">
        <v>22622</v>
      </c>
      <c r="AT1438" s="54">
        <v>41758</v>
      </c>
      <c r="AU1438" s="54">
        <v>16533</v>
      </c>
      <c r="AV1438" s="54">
        <v>6154</v>
      </c>
      <c r="AW1438" s="25">
        <f t="shared" si="88"/>
        <v>152398</v>
      </c>
      <c r="AX1438" s="165">
        <v>185923</v>
      </c>
      <c r="AY1438" s="98">
        <f t="shared" si="89"/>
        <v>624468</v>
      </c>
      <c r="AZ1438" s="73"/>
      <c r="BA1438" s="20">
        <v>78584</v>
      </c>
      <c r="BB1438" s="20">
        <v>52736</v>
      </c>
      <c r="BC1438" s="19">
        <v>131320</v>
      </c>
      <c r="BD1438" s="19">
        <f t="shared" si="90"/>
        <v>755788</v>
      </c>
      <c r="BF1438" s="20">
        <v>22459</v>
      </c>
      <c r="BG1438" s="21">
        <f t="shared" si="91"/>
        <v>733329</v>
      </c>
      <c r="BI1438" s="73"/>
      <c r="BJ1438" s="73"/>
      <c r="BK1438" s="73"/>
      <c r="BL1438" s="73"/>
      <c r="BM1438" s="73"/>
      <c r="BN1438" s="73"/>
      <c r="BO1438" s="73"/>
    </row>
    <row r="1439" spans="1:67" ht="22.5" customHeight="1" x14ac:dyDescent="0.2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433789</v>
      </c>
      <c r="G1439" s="20">
        <v>124041</v>
      </c>
      <c r="H1439" s="20">
        <v>100657</v>
      </c>
      <c r="I1439" s="20">
        <v>0</v>
      </c>
      <c r="J1439" s="20">
        <v>0</v>
      </c>
      <c r="K1439" s="20">
        <v>0</v>
      </c>
      <c r="L1439" s="20">
        <v>0</v>
      </c>
      <c r="M1439" s="20">
        <v>18256</v>
      </c>
      <c r="N1439" s="20">
        <v>14383</v>
      </c>
      <c r="O1439" s="20">
        <v>3663</v>
      </c>
      <c r="P1439" s="20">
        <v>98805</v>
      </c>
      <c r="Q1439" s="20">
        <v>54487</v>
      </c>
      <c r="R1439" s="20">
        <v>65593</v>
      </c>
      <c r="S1439" s="20">
        <v>61104</v>
      </c>
      <c r="T1439" s="21">
        <v>76034</v>
      </c>
      <c r="U1439" s="54">
        <v>40185</v>
      </c>
      <c r="V1439" s="20">
        <v>32741</v>
      </c>
      <c r="W1439" s="20">
        <v>48760</v>
      </c>
      <c r="X1439" s="20">
        <v>0</v>
      </c>
      <c r="Y1439" s="21">
        <v>0</v>
      </c>
      <c r="Z1439" s="20">
        <v>256285</v>
      </c>
      <c r="AA1439" s="21">
        <v>35048</v>
      </c>
      <c r="AB1439" s="32">
        <v>0</v>
      </c>
      <c r="AC1439" s="20">
        <v>859133</v>
      </c>
      <c r="AD1439" s="20">
        <v>561539</v>
      </c>
      <c r="AE1439" s="20">
        <v>566354</v>
      </c>
      <c r="AF1439" s="20">
        <v>375033</v>
      </c>
      <c r="AG1439" s="20">
        <v>141689</v>
      </c>
      <c r="AH1439" s="20">
        <v>106744</v>
      </c>
      <c r="AI1439" s="21">
        <v>218946</v>
      </c>
      <c r="AJ1439" s="25">
        <v>50495</v>
      </c>
      <c r="AK1439" s="25">
        <v>78731</v>
      </c>
      <c r="AL1439" s="25">
        <v>22328</v>
      </c>
      <c r="AM1439" s="22">
        <v>37407</v>
      </c>
      <c r="AN1439" s="20">
        <v>521699</v>
      </c>
      <c r="AO1439" s="20">
        <v>58207</v>
      </c>
      <c r="AP1439" s="54">
        <v>5062136</v>
      </c>
      <c r="AQ1439" s="25">
        <v>116210</v>
      </c>
      <c r="AR1439" s="25">
        <v>185048</v>
      </c>
      <c r="AS1439" s="54">
        <v>118147</v>
      </c>
      <c r="AT1439" s="54">
        <v>49299</v>
      </c>
      <c r="AU1439" s="54">
        <v>119621</v>
      </c>
      <c r="AV1439" s="54">
        <v>97384</v>
      </c>
      <c r="AW1439" s="25">
        <f t="shared" si="88"/>
        <v>685709</v>
      </c>
      <c r="AX1439" s="165">
        <v>1283893</v>
      </c>
      <c r="AY1439" s="98">
        <f t="shared" si="89"/>
        <v>7031738</v>
      </c>
      <c r="AZ1439" s="73"/>
      <c r="BA1439" s="20">
        <v>579652</v>
      </c>
      <c r="BB1439" s="20">
        <v>273731</v>
      </c>
      <c r="BC1439" s="19">
        <v>853383</v>
      </c>
      <c r="BD1439" s="19">
        <f t="shared" si="90"/>
        <v>7885121</v>
      </c>
      <c r="BF1439" s="20">
        <v>355415</v>
      </c>
      <c r="BG1439" s="21">
        <f t="shared" si="91"/>
        <v>7529706</v>
      </c>
      <c r="BI1439" s="73"/>
      <c r="BJ1439" s="73"/>
      <c r="BK1439" s="73"/>
      <c r="BL1439" s="73"/>
      <c r="BM1439" s="73"/>
      <c r="BN1439" s="73"/>
      <c r="BO1439" s="73"/>
    </row>
    <row r="1440" spans="1:67" ht="22.5" customHeight="1" x14ac:dyDescent="0.2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186089</v>
      </c>
      <c r="G1440" s="20">
        <v>107550</v>
      </c>
      <c r="H1440" s="20">
        <v>103522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2576</v>
      </c>
      <c r="O1440" s="20">
        <v>0</v>
      </c>
      <c r="P1440" s="20">
        <v>10806</v>
      </c>
      <c r="Q1440" s="20">
        <v>17038</v>
      </c>
      <c r="R1440" s="20">
        <v>42186</v>
      </c>
      <c r="S1440" s="20">
        <v>19152</v>
      </c>
      <c r="T1440" s="21">
        <v>32586</v>
      </c>
      <c r="U1440" s="54">
        <v>14763</v>
      </c>
      <c r="V1440" s="20">
        <v>11290</v>
      </c>
      <c r="W1440" s="20">
        <v>19504</v>
      </c>
      <c r="X1440" s="20">
        <v>0</v>
      </c>
      <c r="Y1440" s="21">
        <v>0</v>
      </c>
      <c r="Z1440" s="20">
        <v>99159</v>
      </c>
      <c r="AA1440" s="21">
        <v>0</v>
      </c>
      <c r="AB1440" s="32">
        <v>0</v>
      </c>
      <c r="AC1440" s="20">
        <v>169354</v>
      </c>
      <c r="AD1440" s="20">
        <v>214741</v>
      </c>
      <c r="AE1440" s="20">
        <v>409645</v>
      </c>
      <c r="AF1440" s="20">
        <v>169643</v>
      </c>
      <c r="AG1440" s="20">
        <v>41050</v>
      </c>
      <c r="AH1440" s="20">
        <v>101116</v>
      </c>
      <c r="AI1440" s="21">
        <v>160801</v>
      </c>
      <c r="AJ1440" s="25">
        <v>21457</v>
      </c>
      <c r="AK1440" s="25">
        <v>44634</v>
      </c>
      <c r="AL1440" s="25">
        <v>12266</v>
      </c>
      <c r="AM1440" s="22">
        <v>16815</v>
      </c>
      <c r="AN1440" s="20">
        <v>417481</v>
      </c>
      <c r="AO1440" s="20">
        <v>43564</v>
      </c>
      <c r="AP1440" s="54">
        <v>2488788</v>
      </c>
      <c r="AQ1440" s="25">
        <v>76037</v>
      </c>
      <c r="AR1440" s="25">
        <v>149450</v>
      </c>
      <c r="AS1440" s="54">
        <v>94511</v>
      </c>
      <c r="AT1440" s="54">
        <v>63357</v>
      </c>
      <c r="AU1440" s="54">
        <v>67854</v>
      </c>
      <c r="AV1440" s="54">
        <v>38940</v>
      </c>
      <c r="AW1440" s="25">
        <f t="shared" si="88"/>
        <v>490149</v>
      </c>
      <c r="AX1440" s="165">
        <v>981760</v>
      </c>
      <c r="AY1440" s="98">
        <f t="shared" si="89"/>
        <v>3960697</v>
      </c>
      <c r="AZ1440" s="73"/>
      <c r="BA1440" s="20">
        <v>292391</v>
      </c>
      <c r="BB1440" s="20">
        <v>200051</v>
      </c>
      <c r="BC1440" s="19">
        <v>492442</v>
      </c>
      <c r="BD1440" s="19">
        <f t="shared" si="90"/>
        <v>4453139</v>
      </c>
      <c r="BF1440" s="20">
        <v>142116</v>
      </c>
      <c r="BG1440" s="21">
        <f t="shared" si="91"/>
        <v>4311023</v>
      </c>
      <c r="BI1440" s="73"/>
      <c r="BJ1440" s="73"/>
      <c r="BK1440" s="73"/>
      <c r="BL1440" s="73"/>
      <c r="BM1440" s="73"/>
      <c r="BN1440" s="73"/>
      <c r="BO1440" s="73"/>
    </row>
    <row r="1441" spans="1:67" ht="22.5" customHeight="1" x14ac:dyDescent="0.2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189037</v>
      </c>
      <c r="G1441" s="20">
        <v>50692</v>
      </c>
      <c r="H1441" s="20">
        <v>40683</v>
      </c>
      <c r="I1441" s="20">
        <v>0</v>
      </c>
      <c r="J1441" s="20">
        <v>6537</v>
      </c>
      <c r="K1441" s="20">
        <v>2213</v>
      </c>
      <c r="L1441" s="20">
        <v>5691</v>
      </c>
      <c r="M1441" s="20">
        <v>4300</v>
      </c>
      <c r="N1441" s="20">
        <v>3205</v>
      </c>
      <c r="O1441" s="20">
        <v>777</v>
      </c>
      <c r="P1441" s="20">
        <v>10488</v>
      </c>
      <c r="Q1441" s="20">
        <v>18976</v>
      </c>
      <c r="R1441" s="20">
        <v>15575</v>
      </c>
      <c r="S1441" s="20">
        <v>18240</v>
      </c>
      <c r="T1441" s="21">
        <v>32586</v>
      </c>
      <c r="U1441" s="54">
        <v>4526</v>
      </c>
      <c r="V1441" s="20">
        <v>11290</v>
      </c>
      <c r="W1441" s="20">
        <v>29256</v>
      </c>
      <c r="X1441" s="20">
        <v>0</v>
      </c>
      <c r="Y1441" s="21">
        <v>0</v>
      </c>
      <c r="Z1441" s="20">
        <v>97878</v>
      </c>
      <c r="AA1441" s="21">
        <v>0</v>
      </c>
      <c r="AB1441" s="32">
        <v>0</v>
      </c>
      <c r="AC1441" s="20">
        <v>303655</v>
      </c>
      <c r="AD1441" s="20">
        <v>218296</v>
      </c>
      <c r="AE1441" s="20">
        <v>328538</v>
      </c>
      <c r="AF1441" s="20">
        <v>153474</v>
      </c>
      <c r="AG1441" s="20">
        <v>42079</v>
      </c>
      <c r="AH1441" s="20">
        <v>63221</v>
      </c>
      <c r="AI1441" s="21">
        <v>68972</v>
      </c>
      <c r="AJ1441" s="25">
        <v>23802</v>
      </c>
      <c r="AK1441" s="25">
        <v>45371</v>
      </c>
      <c r="AL1441" s="25">
        <v>10029</v>
      </c>
      <c r="AM1441" s="22">
        <v>17095</v>
      </c>
      <c r="AN1441" s="20">
        <v>242345</v>
      </c>
      <c r="AO1441" s="20">
        <v>25272</v>
      </c>
      <c r="AP1441" s="54">
        <v>2084099</v>
      </c>
      <c r="AQ1441" s="25">
        <v>60209</v>
      </c>
      <c r="AR1441" s="25">
        <v>120217</v>
      </c>
      <c r="AS1441" s="54">
        <v>82302</v>
      </c>
      <c r="AT1441" s="54">
        <v>48366</v>
      </c>
      <c r="AU1441" s="54">
        <v>77117</v>
      </c>
      <c r="AV1441" s="54">
        <v>33124</v>
      </c>
      <c r="AW1441" s="25">
        <f t="shared" si="88"/>
        <v>421335</v>
      </c>
      <c r="AX1441" s="165">
        <v>768501</v>
      </c>
      <c r="AY1441" s="98">
        <f t="shared" si="89"/>
        <v>3273935</v>
      </c>
      <c r="AZ1441" s="73"/>
      <c r="BA1441" s="20">
        <v>319200</v>
      </c>
      <c r="BB1441" s="20">
        <v>116730</v>
      </c>
      <c r="BC1441" s="19">
        <v>435930</v>
      </c>
      <c r="BD1441" s="19">
        <f t="shared" si="90"/>
        <v>3709865</v>
      </c>
      <c r="BF1441" s="20">
        <v>120890</v>
      </c>
      <c r="BG1441" s="21">
        <f t="shared" si="91"/>
        <v>3588975</v>
      </c>
      <c r="BI1441" s="73"/>
      <c r="BJ1441" s="73"/>
      <c r="BK1441" s="73"/>
      <c r="BL1441" s="73"/>
      <c r="BM1441" s="73"/>
      <c r="BN1441" s="73"/>
      <c r="BO1441" s="73"/>
    </row>
    <row r="1442" spans="1:67" ht="22.5" customHeight="1" x14ac:dyDescent="0.2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256909</v>
      </c>
      <c r="G1442" s="20">
        <v>79085</v>
      </c>
      <c r="H1442" s="20">
        <v>84231</v>
      </c>
      <c r="I1442" s="20">
        <v>0</v>
      </c>
      <c r="J1442" s="20">
        <v>0</v>
      </c>
      <c r="K1442" s="20">
        <v>0</v>
      </c>
      <c r="L1442" s="20">
        <v>0</v>
      </c>
      <c r="M1442" s="20">
        <v>12785</v>
      </c>
      <c r="N1442" s="20">
        <v>6587</v>
      </c>
      <c r="O1442" s="20">
        <v>0</v>
      </c>
      <c r="P1442" s="20">
        <v>11195</v>
      </c>
      <c r="Q1442" s="20">
        <v>62977</v>
      </c>
      <c r="R1442" s="20">
        <v>24564</v>
      </c>
      <c r="S1442" s="20">
        <v>35568</v>
      </c>
      <c r="T1442" s="21">
        <v>43448</v>
      </c>
      <c r="U1442" s="54">
        <v>17258</v>
      </c>
      <c r="V1442" s="20">
        <v>24838</v>
      </c>
      <c r="W1442" s="20">
        <v>25355</v>
      </c>
      <c r="X1442" s="20">
        <v>0</v>
      </c>
      <c r="Y1442" s="21">
        <v>0</v>
      </c>
      <c r="Z1442" s="20">
        <v>140980</v>
      </c>
      <c r="AA1442" s="21">
        <v>0</v>
      </c>
      <c r="AB1442" s="32">
        <v>0</v>
      </c>
      <c r="AC1442" s="20">
        <v>408922</v>
      </c>
      <c r="AD1442" s="20">
        <v>393062</v>
      </c>
      <c r="AE1442" s="20">
        <v>417940</v>
      </c>
      <c r="AF1442" s="20">
        <v>246555</v>
      </c>
      <c r="AG1442" s="20">
        <v>71175</v>
      </c>
      <c r="AH1442" s="20">
        <v>114905</v>
      </c>
      <c r="AI1442" s="21">
        <v>44511</v>
      </c>
      <c r="AJ1442" s="25">
        <v>35649</v>
      </c>
      <c r="AK1442" s="25">
        <v>52750</v>
      </c>
      <c r="AL1442" s="25">
        <v>12349</v>
      </c>
      <c r="AM1442" s="22">
        <v>24143</v>
      </c>
      <c r="AN1442" s="20">
        <v>101095</v>
      </c>
      <c r="AO1442" s="20">
        <v>17048</v>
      </c>
      <c r="AP1442" s="54">
        <v>2765884</v>
      </c>
      <c r="AQ1442" s="25">
        <v>81676</v>
      </c>
      <c r="AR1442" s="25">
        <v>125701</v>
      </c>
      <c r="AS1442" s="54">
        <v>97352</v>
      </c>
      <c r="AT1442" s="54">
        <v>40624</v>
      </c>
      <c r="AU1442" s="54">
        <v>87807</v>
      </c>
      <c r="AV1442" s="54">
        <v>49090</v>
      </c>
      <c r="AW1442" s="25">
        <f t="shared" si="88"/>
        <v>482250</v>
      </c>
      <c r="AX1442" s="165">
        <v>366062</v>
      </c>
      <c r="AY1442" s="98">
        <f t="shared" si="89"/>
        <v>3614196</v>
      </c>
      <c r="AZ1442" s="73"/>
      <c r="BA1442" s="20">
        <v>441807</v>
      </c>
      <c r="BB1442" s="20">
        <v>79059</v>
      </c>
      <c r="BC1442" s="19">
        <v>520866</v>
      </c>
      <c r="BD1442" s="19">
        <f t="shared" si="90"/>
        <v>4135062</v>
      </c>
      <c r="BF1442" s="20">
        <v>179160</v>
      </c>
      <c r="BG1442" s="21">
        <f t="shared" si="91"/>
        <v>3955902</v>
      </c>
      <c r="BI1442" s="73"/>
      <c r="BJ1442" s="73"/>
      <c r="BK1442" s="73"/>
      <c r="BL1442" s="73"/>
      <c r="BM1442" s="73"/>
      <c r="BN1442" s="73"/>
      <c r="BO1442" s="73"/>
    </row>
    <row r="1443" spans="1:67" ht="22.5" customHeight="1" x14ac:dyDescent="0.2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169147</v>
      </c>
      <c r="G1443" s="20">
        <v>62738</v>
      </c>
      <c r="H1443" s="20">
        <v>49851</v>
      </c>
      <c r="I1443" s="20">
        <v>0</v>
      </c>
      <c r="J1443" s="20">
        <v>0</v>
      </c>
      <c r="K1443" s="20">
        <v>0</v>
      </c>
      <c r="L1443" s="20">
        <v>0</v>
      </c>
      <c r="M1443" s="20">
        <v>4098</v>
      </c>
      <c r="N1443" s="20">
        <v>2772</v>
      </c>
      <c r="O1443" s="20">
        <v>1480</v>
      </c>
      <c r="P1443" s="20">
        <v>54632</v>
      </c>
      <c r="Q1443" s="20">
        <v>18640</v>
      </c>
      <c r="R1443" s="20">
        <v>25410</v>
      </c>
      <c r="S1443" s="20">
        <v>8208</v>
      </c>
      <c r="T1443" s="21">
        <v>10862</v>
      </c>
      <c r="U1443" s="54">
        <v>9729</v>
      </c>
      <c r="V1443" s="20">
        <v>5645</v>
      </c>
      <c r="W1443" s="20">
        <v>9752</v>
      </c>
      <c r="X1443" s="20">
        <v>0</v>
      </c>
      <c r="Y1443" s="21">
        <v>0</v>
      </c>
      <c r="Z1443" s="20">
        <v>83787</v>
      </c>
      <c r="AA1443" s="21">
        <v>10784</v>
      </c>
      <c r="AB1443" s="32">
        <v>0</v>
      </c>
      <c r="AC1443" s="20">
        <v>220358</v>
      </c>
      <c r="AD1443" s="20">
        <v>129513</v>
      </c>
      <c r="AE1443" s="20">
        <v>283691</v>
      </c>
      <c r="AF1443" s="20">
        <v>141238</v>
      </c>
      <c r="AG1443" s="20">
        <v>51581</v>
      </c>
      <c r="AH1443" s="20">
        <v>63878</v>
      </c>
      <c r="AI1443" s="21">
        <v>37293</v>
      </c>
      <c r="AJ1443" s="25">
        <v>22187</v>
      </c>
      <c r="AK1443" s="25">
        <v>41273</v>
      </c>
      <c r="AL1443" s="25">
        <v>8691</v>
      </c>
      <c r="AM1443" s="22">
        <v>15385</v>
      </c>
      <c r="AN1443" s="20">
        <v>99920</v>
      </c>
      <c r="AO1443" s="20">
        <v>16665</v>
      </c>
      <c r="AP1443" s="54">
        <v>1659208</v>
      </c>
      <c r="AQ1443" s="25">
        <v>48303</v>
      </c>
      <c r="AR1443" s="25">
        <v>117014</v>
      </c>
      <c r="AS1443" s="54">
        <v>70654</v>
      </c>
      <c r="AT1443" s="54">
        <v>45657</v>
      </c>
      <c r="AU1443" s="54">
        <v>69741</v>
      </c>
      <c r="AV1443" s="54">
        <v>27528</v>
      </c>
      <c r="AW1443" s="25">
        <f t="shared" si="88"/>
        <v>378897</v>
      </c>
      <c r="AX1443" s="165">
        <v>529469</v>
      </c>
      <c r="AY1443" s="98">
        <f t="shared" si="89"/>
        <v>2567574</v>
      </c>
      <c r="AZ1443" s="73"/>
      <c r="BA1443" s="20">
        <v>300713</v>
      </c>
      <c r="BB1443" s="20">
        <v>73999</v>
      </c>
      <c r="BC1443" s="19">
        <v>374712</v>
      </c>
      <c r="BD1443" s="19">
        <f t="shared" si="90"/>
        <v>2942286</v>
      </c>
      <c r="BF1443" s="20">
        <v>100467</v>
      </c>
      <c r="BG1443" s="21">
        <f t="shared" si="91"/>
        <v>2841819</v>
      </c>
      <c r="BI1443" s="73"/>
      <c r="BJ1443" s="73"/>
      <c r="BK1443" s="73"/>
      <c r="BL1443" s="73"/>
      <c r="BM1443" s="73"/>
      <c r="BN1443" s="73"/>
      <c r="BO1443" s="73"/>
    </row>
    <row r="1444" spans="1:67" ht="22.5" customHeight="1" x14ac:dyDescent="0.2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139101</v>
      </c>
      <c r="G1444" s="20">
        <v>61160</v>
      </c>
      <c r="H1444" s="20">
        <v>78501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1766</v>
      </c>
      <c r="O1444" s="20">
        <v>0</v>
      </c>
      <c r="P1444" s="20">
        <v>22184</v>
      </c>
      <c r="Q1444" s="20">
        <v>13576</v>
      </c>
      <c r="R1444" s="20">
        <v>29504</v>
      </c>
      <c r="S1444" s="20">
        <v>8208</v>
      </c>
      <c r="T1444" s="21">
        <v>10862</v>
      </c>
      <c r="U1444" s="54">
        <v>14720</v>
      </c>
      <c r="V1444" s="20">
        <v>6774</v>
      </c>
      <c r="W1444" s="20">
        <v>9752</v>
      </c>
      <c r="X1444" s="20">
        <v>0</v>
      </c>
      <c r="Y1444" s="21">
        <v>0</v>
      </c>
      <c r="Z1444" s="20">
        <v>72290</v>
      </c>
      <c r="AA1444" s="21">
        <v>0</v>
      </c>
      <c r="AB1444" s="32">
        <v>0</v>
      </c>
      <c r="AC1444" s="20">
        <v>181139</v>
      </c>
      <c r="AD1444" s="20">
        <v>210455</v>
      </c>
      <c r="AE1444" s="20">
        <v>228201</v>
      </c>
      <c r="AF1444" s="20">
        <v>82593</v>
      </c>
      <c r="AG1444" s="20">
        <v>28151</v>
      </c>
      <c r="AH1444" s="20">
        <v>77666</v>
      </c>
      <c r="AI1444" s="21">
        <v>192881</v>
      </c>
      <c r="AJ1444" s="25">
        <v>16392</v>
      </c>
      <c r="AK1444" s="25">
        <v>32368</v>
      </c>
      <c r="AL1444" s="25">
        <v>5932</v>
      </c>
      <c r="AM1444" s="22">
        <v>11701</v>
      </c>
      <c r="AN1444" s="20">
        <v>118217</v>
      </c>
      <c r="AO1444" s="20">
        <v>28383</v>
      </c>
      <c r="AP1444" s="54">
        <v>1682477</v>
      </c>
      <c r="AQ1444" s="25">
        <v>51470</v>
      </c>
      <c r="AR1444" s="25">
        <v>107297</v>
      </c>
      <c r="AS1444" s="54">
        <v>71982</v>
      </c>
      <c r="AT1444" s="54">
        <v>50407</v>
      </c>
      <c r="AU1444" s="54">
        <v>51304</v>
      </c>
      <c r="AV1444" s="54">
        <v>25146</v>
      </c>
      <c r="AW1444" s="25">
        <f t="shared" si="88"/>
        <v>357606</v>
      </c>
      <c r="AX1444" s="165">
        <v>709417</v>
      </c>
      <c r="AY1444" s="98">
        <f t="shared" si="89"/>
        <v>2749500</v>
      </c>
      <c r="AZ1444" s="73"/>
      <c r="BA1444" s="20">
        <v>239837</v>
      </c>
      <c r="BB1444" s="20">
        <v>134962</v>
      </c>
      <c r="BC1444" s="19">
        <v>374799</v>
      </c>
      <c r="BD1444" s="19">
        <f t="shared" si="90"/>
        <v>3124299</v>
      </c>
      <c r="BF1444" s="20">
        <v>91772</v>
      </c>
      <c r="BG1444" s="21">
        <f t="shared" si="91"/>
        <v>3032527</v>
      </c>
      <c r="BI1444" s="73"/>
      <c r="BJ1444" s="73"/>
      <c r="BK1444" s="73"/>
      <c r="BL1444" s="73"/>
      <c r="BM1444" s="73"/>
      <c r="BN1444" s="73"/>
      <c r="BO1444" s="73"/>
    </row>
    <row r="1445" spans="1:67" ht="22.5" customHeight="1" x14ac:dyDescent="0.2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146519</v>
      </c>
      <c r="G1445" s="20">
        <v>36280</v>
      </c>
      <c r="H1445" s="20">
        <v>33998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2577</v>
      </c>
      <c r="O1445" s="20">
        <v>0</v>
      </c>
      <c r="P1445" s="20">
        <v>139</v>
      </c>
      <c r="Q1445" s="20">
        <v>23050</v>
      </c>
      <c r="R1445" s="20">
        <v>10235</v>
      </c>
      <c r="S1445" s="20">
        <v>21888</v>
      </c>
      <c r="T1445" s="21">
        <v>32586</v>
      </c>
      <c r="U1445" s="54">
        <v>10110</v>
      </c>
      <c r="V1445" s="20">
        <v>18064</v>
      </c>
      <c r="W1445" s="20">
        <v>19504</v>
      </c>
      <c r="X1445" s="20">
        <v>0</v>
      </c>
      <c r="Y1445" s="21">
        <v>0</v>
      </c>
      <c r="Z1445" s="20">
        <v>69529</v>
      </c>
      <c r="AA1445" s="21">
        <v>0</v>
      </c>
      <c r="AB1445" s="32">
        <v>0</v>
      </c>
      <c r="AC1445" s="20">
        <v>173825</v>
      </c>
      <c r="AD1445" s="20">
        <v>164389</v>
      </c>
      <c r="AE1445" s="20">
        <v>203171</v>
      </c>
      <c r="AF1445" s="20">
        <v>92469</v>
      </c>
      <c r="AG1445" s="20">
        <v>28120</v>
      </c>
      <c r="AH1445" s="20">
        <v>49057</v>
      </c>
      <c r="AI1445" s="21">
        <v>11228</v>
      </c>
      <c r="AJ1445" s="25">
        <v>21466</v>
      </c>
      <c r="AK1445" s="25">
        <v>33385</v>
      </c>
      <c r="AL1445" s="25">
        <v>5917</v>
      </c>
      <c r="AM1445" s="22">
        <v>12783</v>
      </c>
      <c r="AN1445" s="20">
        <v>52893</v>
      </c>
      <c r="AO1445" s="20">
        <v>6689</v>
      </c>
      <c r="AP1445" s="54">
        <v>1279871</v>
      </c>
      <c r="AQ1445" s="25">
        <v>53160</v>
      </c>
      <c r="AR1445" s="25">
        <v>119996</v>
      </c>
      <c r="AS1445" s="54">
        <v>73827</v>
      </c>
      <c r="AT1445" s="54">
        <v>34477</v>
      </c>
      <c r="AU1445" s="54">
        <v>42415</v>
      </c>
      <c r="AV1445" s="54">
        <v>24207</v>
      </c>
      <c r="AW1445" s="25">
        <f t="shared" si="88"/>
        <v>348082</v>
      </c>
      <c r="AX1445" s="165">
        <v>231805</v>
      </c>
      <c r="AY1445" s="98">
        <f t="shared" si="89"/>
        <v>1859758</v>
      </c>
      <c r="AZ1445" s="73"/>
      <c r="BA1445" s="20">
        <v>292410</v>
      </c>
      <c r="BB1445" s="20">
        <v>30767</v>
      </c>
      <c r="BC1445" s="19">
        <v>323177</v>
      </c>
      <c r="BD1445" s="19">
        <f t="shared" si="90"/>
        <v>2182935</v>
      </c>
      <c r="BF1445" s="20">
        <v>88348</v>
      </c>
      <c r="BG1445" s="21">
        <f t="shared" si="91"/>
        <v>2094587</v>
      </c>
      <c r="BI1445" s="73"/>
      <c r="BJ1445" s="73"/>
      <c r="BK1445" s="73"/>
      <c r="BL1445" s="73"/>
      <c r="BM1445" s="73"/>
      <c r="BN1445" s="73"/>
      <c r="BO1445" s="73"/>
    </row>
    <row r="1446" spans="1:67" ht="22.5" customHeight="1" x14ac:dyDescent="0.2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179852</v>
      </c>
      <c r="G1446" s="20">
        <v>72991</v>
      </c>
      <c r="H1446" s="20">
        <v>46604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2829</v>
      </c>
      <c r="O1446" s="20">
        <v>0</v>
      </c>
      <c r="P1446" s="20">
        <v>10222</v>
      </c>
      <c r="Q1446" s="20">
        <v>22299</v>
      </c>
      <c r="R1446" s="20">
        <v>28747</v>
      </c>
      <c r="S1446" s="20">
        <v>21888</v>
      </c>
      <c r="T1446" s="21">
        <v>32586</v>
      </c>
      <c r="U1446" s="54">
        <v>16878</v>
      </c>
      <c r="V1446" s="20">
        <v>12419</v>
      </c>
      <c r="W1446" s="20">
        <v>19504</v>
      </c>
      <c r="X1446" s="20">
        <v>0</v>
      </c>
      <c r="Y1446" s="21">
        <v>0</v>
      </c>
      <c r="Z1446" s="20">
        <v>91398</v>
      </c>
      <c r="AA1446" s="21">
        <v>10784</v>
      </c>
      <c r="AB1446" s="32">
        <v>0</v>
      </c>
      <c r="AC1446" s="20">
        <v>266947</v>
      </c>
      <c r="AD1446" s="20">
        <v>215964</v>
      </c>
      <c r="AE1446" s="20">
        <v>247064</v>
      </c>
      <c r="AF1446" s="20">
        <v>130226</v>
      </c>
      <c r="AG1446" s="20">
        <v>38010</v>
      </c>
      <c r="AH1446" s="20">
        <v>107870</v>
      </c>
      <c r="AI1446" s="21">
        <v>118696</v>
      </c>
      <c r="AJ1446" s="25">
        <v>22397</v>
      </c>
      <c r="AK1446" s="25">
        <v>39303</v>
      </c>
      <c r="AL1446" s="25">
        <v>9026</v>
      </c>
      <c r="AM1446" s="22">
        <v>14583</v>
      </c>
      <c r="AN1446" s="20">
        <v>260194</v>
      </c>
      <c r="AO1446" s="20">
        <v>26132</v>
      </c>
      <c r="AP1446" s="54">
        <v>2065413</v>
      </c>
      <c r="AQ1446" s="25">
        <v>64206</v>
      </c>
      <c r="AR1446" s="25">
        <v>120880</v>
      </c>
      <c r="AS1446" s="54">
        <v>93251</v>
      </c>
      <c r="AT1446" s="54">
        <v>38985</v>
      </c>
      <c r="AU1446" s="54">
        <v>67320</v>
      </c>
      <c r="AV1446" s="54">
        <v>33194</v>
      </c>
      <c r="AW1446" s="25">
        <f t="shared" si="88"/>
        <v>417836</v>
      </c>
      <c r="AX1446" s="165">
        <v>948545</v>
      </c>
      <c r="AY1446" s="98">
        <f t="shared" si="89"/>
        <v>3431794</v>
      </c>
      <c r="AZ1446" s="73"/>
      <c r="BA1446" s="20">
        <v>303145</v>
      </c>
      <c r="BB1446" s="20">
        <v>121835</v>
      </c>
      <c r="BC1446" s="19">
        <v>424980</v>
      </c>
      <c r="BD1446" s="19">
        <f t="shared" si="90"/>
        <v>3856774</v>
      </c>
      <c r="BF1446" s="20">
        <v>121145</v>
      </c>
      <c r="BG1446" s="21">
        <f t="shared" si="91"/>
        <v>3735629</v>
      </c>
      <c r="BI1446" s="73"/>
      <c r="BJ1446" s="73"/>
      <c r="BK1446" s="73"/>
      <c r="BL1446" s="73"/>
      <c r="BM1446" s="73"/>
      <c r="BN1446" s="73"/>
      <c r="BO1446" s="73"/>
    </row>
    <row r="1447" spans="1:67" ht="22.5" customHeight="1" x14ac:dyDescent="0.2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383198</v>
      </c>
      <c r="G1447" s="20">
        <v>184341</v>
      </c>
      <c r="H1447" s="20">
        <v>136756</v>
      </c>
      <c r="I1447" s="20">
        <v>0</v>
      </c>
      <c r="J1447" s="20">
        <v>0</v>
      </c>
      <c r="K1447" s="20">
        <v>4253</v>
      </c>
      <c r="L1447" s="20">
        <v>5702</v>
      </c>
      <c r="M1447" s="20">
        <v>6998</v>
      </c>
      <c r="N1447" s="20">
        <v>8328</v>
      </c>
      <c r="O1447" s="20">
        <v>111</v>
      </c>
      <c r="P1447" s="20">
        <v>27411</v>
      </c>
      <c r="Q1447" s="20">
        <v>35483</v>
      </c>
      <c r="R1447" s="20">
        <v>86419</v>
      </c>
      <c r="S1447" s="20">
        <v>68400</v>
      </c>
      <c r="T1447" s="21">
        <v>130344</v>
      </c>
      <c r="U1447" s="54">
        <v>47926</v>
      </c>
      <c r="V1447" s="20">
        <v>30483</v>
      </c>
      <c r="W1447" s="20">
        <v>48760</v>
      </c>
      <c r="X1447" s="20">
        <v>0</v>
      </c>
      <c r="Y1447" s="21">
        <v>0</v>
      </c>
      <c r="Z1447" s="20">
        <v>217896</v>
      </c>
      <c r="AA1447" s="21">
        <v>0</v>
      </c>
      <c r="AB1447" s="32">
        <v>0</v>
      </c>
      <c r="AC1447" s="20">
        <v>756737</v>
      </c>
      <c r="AD1447" s="20">
        <v>457757</v>
      </c>
      <c r="AE1447" s="20">
        <v>651425</v>
      </c>
      <c r="AF1447" s="20">
        <v>382987</v>
      </c>
      <c r="AG1447" s="20">
        <v>114898</v>
      </c>
      <c r="AH1447" s="20">
        <v>203921</v>
      </c>
      <c r="AI1447" s="21">
        <v>745058</v>
      </c>
      <c r="AJ1447" s="25">
        <v>41362</v>
      </c>
      <c r="AK1447" s="25">
        <v>70038</v>
      </c>
      <c r="AL1447" s="25">
        <v>20711</v>
      </c>
      <c r="AM1447" s="22">
        <v>32175</v>
      </c>
      <c r="AN1447" s="20">
        <v>670910</v>
      </c>
      <c r="AO1447" s="20">
        <v>75234</v>
      </c>
      <c r="AP1447" s="54">
        <v>5646022</v>
      </c>
      <c r="AQ1447" s="25">
        <v>91070</v>
      </c>
      <c r="AR1447" s="25">
        <v>175358</v>
      </c>
      <c r="AS1447" s="54">
        <v>147256</v>
      </c>
      <c r="AT1447" s="54">
        <v>69743</v>
      </c>
      <c r="AU1447" s="54">
        <v>115201</v>
      </c>
      <c r="AV1447" s="54">
        <v>87918</v>
      </c>
      <c r="AW1447" s="25">
        <f t="shared" si="88"/>
        <v>686546</v>
      </c>
      <c r="AX1447" s="165">
        <v>1698829</v>
      </c>
      <c r="AY1447" s="98">
        <f t="shared" si="89"/>
        <v>8031397</v>
      </c>
      <c r="AZ1447" s="73"/>
      <c r="BA1447" s="20">
        <v>488338</v>
      </c>
      <c r="BB1447" s="20">
        <v>389413</v>
      </c>
      <c r="BC1447" s="19">
        <v>877751</v>
      </c>
      <c r="BD1447" s="19">
        <f t="shared" si="90"/>
        <v>8909148</v>
      </c>
      <c r="BF1447" s="20">
        <v>320870</v>
      </c>
      <c r="BG1447" s="21">
        <f t="shared" si="91"/>
        <v>8588278</v>
      </c>
      <c r="BI1447" s="73"/>
      <c r="BJ1447" s="73"/>
      <c r="BK1447" s="73"/>
      <c r="BL1447" s="73"/>
      <c r="BM1447" s="73"/>
      <c r="BN1447" s="73"/>
      <c r="BO1447" s="73"/>
    </row>
    <row r="1448" spans="1:67" ht="22.5" customHeight="1" x14ac:dyDescent="0.2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157330</v>
      </c>
      <c r="G1448" s="20">
        <v>50333</v>
      </c>
      <c r="H1448" s="20">
        <v>47368</v>
      </c>
      <c r="I1448" s="20">
        <v>0</v>
      </c>
      <c r="J1448" s="20">
        <v>0</v>
      </c>
      <c r="K1448" s="20">
        <v>42616</v>
      </c>
      <c r="L1448" s="20">
        <v>15422</v>
      </c>
      <c r="M1448" s="20">
        <v>0</v>
      </c>
      <c r="N1448" s="20">
        <v>2367</v>
      </c>
      <c r="O1448" s="20">
        <v>0</v>
      </c>
      <c r="P1448" s="20">
        <v>1916</v>
      </c>
      <c r="Q1448" s="20">
        <v>17106</v>
      </c>
      <c r="R1448" s="20">
        <v>35600</v>
      </c>
      <c r="S1448" s="20">
        <v>8208</v>
      </c>
      <c r="T1448" s="21">
        <v>10862</v>
      </c>
      <c r="U1448" s="54">
        <v>22377</v>
      </c>
      <c r="V1448" s="20">
        <v>6774</v>
      </c>
      <c r="W1448" s="20">
        <v>9752</v>
      </c>
      <c r="X1448" s="20">
        <v>0</v>
      </c>
      <c r="Y1448" s="21">
        <v>0</v>
      </c>
      <c r="Z1448" s="20">
        <v>75734</v>
      </c>
      <c r="AA1448" s="21">
        <v>0</v>
      </c>
      <c r="AB1448" s="32">
        <v>0</v>
      </c>
      <c r="AC1448" s="20">
        <v>182519</v>
      </c>
      <c r="AD1448" s="20">
        <v>230767</v>
      </c>
      <c r="AE1448" s="20">
        <v>248092</v>
      </c>
      <c r="AF1448" s="20">
        <v>112659</v>
      </c>
      <c r="AG1448" s="20">
        <v>33843</v>
      </c>
      <c r="AH1448" s="20">
        <v>45868</v>
      </c>
      <c r="AI1448" s="21">
        <v>68571</v>
      </c>
      <c r="AJ1448" s="25">
        <v>20680</v>
      </c>
      <c r="AK1448" s="25">
        <v>39820</v>
      </c>
      <c r="AL1448" s="25">
        <v>8681</v>
      </c>
      <c r="AM1448" s="22">
        <v>14787</v>
      </c>
      <c r="AN1448" s="20">
        <v>133766</v>
      </c>
      <c r="AO1448" s="20">
        <v>16115</v>
      </c>
      <c r="AP1448" s="54">
        <v>1659933</v>
      </c>
      <c r="AQ1448" s="25">
        <v>58957</v>
      </c>
      <c r="AR1448" s="25">
        <v>116797</v>
      </c>
      <c r="AS1448" s="54">
        <v>90236</v>
      </c>
      <c r="AT1448" s="54">
        <v>72035</v>
      </c>
      <c r="AU1448" s="54">
        <v>64879</v>
      </c>
      <c r="AV1448" s="54">
        <v>25623</v>
      </c>
      <c r="AW1448" s="25">
        <f t="shared" si="88"/>
        <v>428527</v>
      </c>
      <c r="AX1448" s="165">
        <v>456316</v>
      </c>
      <c r="AY1448" s="98">
        <f t="shared" si="89"/>
        <v>2544776</v>
      </c>
      <c r="AZ1448" s="73"/>
      <c r="BA1448" s="20">
        <v>283442</v>
      </c>
      <c r="BB1448" s="20">
        <v>71720</v>
      </c>
      <c r="BC1448" s="19">
        <v>355162</v>
      </c>
      <c r="BD1448" s="19">
        <f t="shared" si="90"/>
        <v>2899938</v>
      </c>
      <c r="BF1448" s="20">
        <v>93514</v>
      </c>
      <c r="BG1448" s="21">
        <f t="shared" si="91"/>
        <v>2806424</v>
      </c>
      <c r="BI1448" s="73"/>
      <c r="BJ1448" s="73"/>
      <c r="BK1448" s="73"/>
      <c r="BL1448" s="73"/>
      <c r="BM1448" s="73"/>
      <c r="BN1448" s="73"/>
      <c r="BO1448" s="73"/>
    </row>
    <row r="1449" spans="1:67" ht="22.5" customHeight="1" x14ac:dyDescent="0.2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59951</v>
      </c>
      <c r="G1449" s="20">
        <v>27031</v>
      </c>
      <c r="H1449" s="20">
        <v>14134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769</v>
      </c>
      <c r="O1449" s="20">
        <v>0</v>
      </c>
      <c r="P1449" s="20">
        <v>12576</v>
      </c>
      <c r="Q1449" s="20">
        <v>6239</v>
      </c>
      <c r="R1449" s="20">
        <v>19758</v>
      </c>
      <c r="S1449" s="20">
        <v>5472</v>
      </c>
      <c r="T1449" s="21">
        <v>10862</v>
      </c>
      <c r="U1449" s="54">
        <v>592</v>
      </c>
      <c r="V1449" s="20">
        <v>4516</v>
      </c>
      <c r="W1449" s="20">
        <v>9752</v>
      </c>
      <c r="X1449" s="20">
        <v>0</v>
      </c>
      <c r="Y1449" s="21">
        <v>0</v>
      </c>
      <c r="Z1449" s="20">
        <v>29888</v>
      </c>
      <c r="AA1449" s="21">
        <v>0</v>
      </c>
      <c r="AB1449" s="32">
        <v>0</v>
      </c>
      <c r="AC1449" s="20">
        <v>68034</v>
      </c>
      <c r="AD1449" s="20">
        <v>66657</v>
      </c>
      <c r="AE1449" s="20">
        <v>90429</v>
      </c>
      <c r="AF1449" s="20">
        <v>38893</v>
      </c>
      <c r="AG1449" s="20">
        <v>13726</v>
      </c>
      <c r="AH1449" s="20">
        <v>32267</v>
      </c>
      <c r="AI1449" s="21">
        <v>48521</v>
      </c>
      <c r="AJ1449" s="25">
        <v>7136</v>
      </c>
      <c r="AK1449" s="25">
        <v>18697</v>
      </c>
      <c r="AL1449" s="25">
        <v>2600</v>
      </c>
      <c r="AM1449" s="22">
        <v>6533</v>
      </c>
      <c r="AN1449" s="20">
        <v>61405</v>
      </c>
      <c r="AO1449" s="20">
        <v>9395</v>
      </c>
      <c r="AP1449" s="54">
        <v>665833</v>
      </c>
      <c r="AQ1449" s="25">
        <v>39339</v>
      </c>
      <c r="AR1449" s="25">
        <v>89974</v>
      </c>
      <c r="AS1449" s="54">
        <v>41480</v>
      </c>
      <c r="AT1449" s="54">
        <v>55396</v>
      </c>
      <c r="AU1449" s="54">
        <v>29255</v>
      </c>
      <c r="AV1449" s="54">
        <v>10934</v>
      </c>
      <c r="AW1449" s="25">
        <f t="shared" si="88"/>
        <v>266378</v>
      </c>
      <c r="AX1449" s="165">
        <v>214432</v>
      </c>
      <c r="AY1449" s="98">
        <f t="shared" si="89"/>
        <v>1146643</v>
      </c>
      <c r="AZ1449" s="73"/>
      <c r="BA1449" s="20">
        <v>143184</v>
      </c>
      <c r="BB1449" s="20">
        <v>51551</v>
      </c>
      <c r="BC1449" s="19">
        <v>194735</v>
      </c>
      <c r="BD1449" s="19">
        <f t="shared" si="90"/>
        <v>1341378</v>
      </c>
      <c r="BF1449" s="20">
        <v>39905</v>
      </c>
      <c r="BG1449" s="21">
        <f t="shared" si="91"/>
        <v>1301473</v>
      </c>
      <c r="BI1449" s="73"/>
      <c r="BJ1449" s="73"/>
      <c r="BK1449" s="73"/>
      <c r="BL1449" s="73"/>
      <c r="BM1449" s="73"/>
      <c r="BN1449" s="73"/>
      <c r="BO1449" s="73"/>
    </row>
    <row r="1450" spans="1:67" ht="22.5" customHeight="1" x14ac:dyDescent="0.2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264479</v>
      </c>
      <c r="G1450" s="20">
        <v>73851</v>
      </c>
      <c r="H1450" s="20">
        <v>47750</v>
      </c>
      <c r="I1450" s="20">
        <v>0</v>
      </c>
      <c r="J1450" s="20">
        <v>5883</v>
      </c>
      <c r="K1450" s="20">
        <v>14147</v>
      </c>
      <c r="L1450" s="20">
        <v>20234</v>
      </c>
      <c r="M1450" s="20">
        <v>9610</v>
      </c>
      <c r="N1450" s="20">
        <v>5487</v>
      </c>
      <c r="O1450" s="20">
        <v>296</v>
      </c>
      <c r="P1450" s="20">
        <v>23310</v>
      </c>
      <c r="Q1450" s="20">
        <v>31972</v>
      </c>
      <c r="R1450" s="20">
        <v>45880</v>
      </c>
      <c r="S1450" s="20">
        <v>41952</v>
      </c>
      <c r="T1450" s="21">
        <v>86896</v>
      </c>
      <c r="U1450" s="54">
        <v>19543</v>
      </c>
      <c r="V1450" s="20">
        <v>19193</v>
      </c>
      <c r="W1450" s="20">
        <v>19504</v>
      </c>
      <c r="X1450" s="20">
        <v>0</v>
      </c>
      <c r="Y1450" s="21">
        <v>0</v>
      </c>
      <c r="Z1450" s="20">
        <v>138483</v>
      </c>
      <c r="AA1450" s="21">
        <v>0</v>
      </c>
      <c r="AB1450" s="32">
        <v>0</v>
      </c>
      <c r="AC1450" s="20">
        <v>532018</v>
      </c>
      <c r="AD1450" s="20">
        <v>288590</v>
      </c>
      <c r="AE1450" s="20">
        <v>400984</v>
      </c>
      <c r="AF1450" s="20">
        <v>217888</v>
      </c>
      <c r="AG1450" s="20">
        <v>65711</v>
      </c>
      <c r="AH1450" s="20">
        <v>97646</v>
      </c>
      <c r="AI1450" s="21">
        <v>136741</v>
      </c>
      <c r="AJ1450" s="25">
        <v>31921</v>
      </c>
      <c r="AK1450" s="25">
        <v>55470</v>
      </c>
      <c r="AL1450" s="25">
        <v>13345</v>
      </c>
      <c r="AM1450" s="22">
        <v>23711</v>
      </c>
      <c r="AN1450" s="20">
        <v>339056</v>
      </c>
      <c r="AO1450" s="20">
        <v>26412</v>
      </c>
      <c r="AP1450" s="54">
        <v>3097963</v>
      </c>
      <c r="AQ1450" s="25">
        <v>65484</v>
      </c>
      <c r="AR1450" s="25">
        <v>176841</v>
      </c>
      <c r="AS1450" s="54">
        <v>108416</v>
      </c>
      <c r="AT1450" s="54">
        <v>57115</v>
      </c>
      <c r="AU1450" s="54">
        <v>90447</v>
      </c>
      <c r="AV1450" s="54">
        <v>51543</v>
      </c>
      <c r="AW1450" s="25">
        <f t="shared" si="88"/>
        <v>549846</v>
      </c>
      <c r="AX1450" s="165">
        <v>1235209</v>
      </c>
      <c r="AY1450" s="98">
        <f t="shared" si="89"/>
        <v>4883018</v>
      </c>
      <c r="AZ1450" s="73"/>
      <c r="BA1450" s="20">
        <v>405878</v>
      </c>
      <c r="BB1450" s="20">
        <v>127031</v>
      </c>
      <c r="BC1450" s="19">
        <v>532909</v>
      </c>
      <c r="BD1450" s="19">
        <f t="shared" si="90"/>
        <v>5415927</v>
      </c>
      <c r="BF1450" s="20">
        <v>188113</v>
      </c>
      <c r="BG1450" s="21">
        <f t="shared" si="91"/>
        <v>5227814</v>
      </c>
      <c r="BI1450" s="73"/>
      <c r="BJ1450" s="73"/>
      <c r="BK1450" s="73"/>
      <c r="BL1450" s="73"/>
      <c r="BM1450" s="73"/>
      <c r="BN1450" s="73"/>
      <c r="BO1450" s="73"/>
    </row>
    <row r="1451" spans="1:67" ht="22.5" customHeight="1" x14ac:dyDescent="0.2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10597813</v>
      </c>
      <c r="G1451" s="20">
        <v>3959489</v>
      </c>
      <c r="H1451" s="20">
        <v>6375389</v>
      </c>
      <c r="I1451" s="20">
        <v>1411354</v>
      </c>
      <c r="J1451" s="20">
        <v>847173</v>
      </c>
      <c r="K1451" s="20">
        <v>49909</v>
      </c>
      <c r="L1451" s="20">
        <v>66487</v>
      </c>
      <c r="M1451" s="20">
        <v>1152026</v>
      </c>
      <c r="N1451" s="20">
        <v>701458</v>
      </c>
      <c r="O1451" s="20">
        <v>421763</v>
      </c>
      <c r="P1451" s="20">
        <v>1577477</v>
      </c>
      <c r="Q1451" s="20">
        <v>1373220</v>
      </c>
      <c r="R1451" s="20">
        <v>2064756</v>
      </c>
      <c r="S1451" s="20">
        <v>2266320</v>
      </c>
      <c r="T1451" s="21">
        <v>1432046</v>
      </c>
      <c r="U1451" s="54">
        <v>965836</v>
      </c>
      <c r="V1451" s="20">
        <v>1084969</v>
      </c>
      <c r="W1451" s="20">
        <v>604624</v>
      </c>
      <c r="X1451" s="20">
        <v>365786</v>
      </c>
      <c r="Y1451" s="21">
        <v>50053</v>
      </c>
      <c r="Z1451" s="20">
        <v>45337178</v>
      </c>
      <c r="AA1451" s="21">
        <v>55268</v>
      </c>
      <c r="AB1451" s="32">
        <v>14699795</v>
      </c>
      <c r="AC1451" s="20">
        <v>26944969</v>
      </c>
      <c r="AD1451" s="20">
        <v>15814307</v>
      </c>
      <c r="AE1451" s="20">
        <v>21052515</v>
      </c>
      <c r="AF1451" s="20">
        <v>12008323</v>
      </c>
      <c r="AG1451" s="20">
        <v>7437360</v>
      </c>
      <c r="AH1451" s="20">
        <v>237126</v>
      </c>
      <c r="AI1451" s="21">
        <v>171227</v>
      </c>
      <c r="AJ1451" s="25">
        <v>1437988</v>
      </c>
      <c r="AK1451" s="25">
        <v>1104313</v>
      </c>
      <c r="AL1451" s="25">
        <v>384306</v>
      </c>
      <c r="AM1451" s="22">
        <v>656356</v>
      </c>
      <c r="AN1451" s="20">
        <v>10953380</v>
      </c>
      <c r="AO1451" s="20">
        <v>1081757</v>
      </c>
      <c r="AP1451" s="54">
        <v>196744116</v>
      </c>
      <c r="AQ1451" s="25">
        <v>1207640</v>
      </c>
      <c r="AR1451" s="25">
        <v>1517488</v>
      </c>
      <c r="AS1451" s="54">
        <v>663279</v>
      </c>
      <c r="AT1451" s="54">
        <v>389191</v>
      </c>
      <c r="AU1451" s="54">
        <v>806665</v>
      </c>
      <c r="AV1451" s="54">
        <v>8991746</v>
      </c>
      <c r="AW1451" s="25">
        <f t="shared" si="88"/>
        <v>13576009</v>
      </c>
      <c r="AX1451" s="165">
        <v>31690907</v>
      </c>
      <c r="AY1451" s="98">
        <f t="shared" si="89"/>
        <v>242011032</v>
      </c>
      <c r="AZ1451" s="73"/>
      <c r="BA1451" s="20">
        <v>12157777</v>
      </c>
      <c r="BB1451" s="20">
        <v>552908</v>
      </c>
      <c r="BC1451" s="19">
        <v>12710685</v>
      </c>
      <c r="BD1451" s="19">
        <f t="shared" si="90"/>
        <v>254721717</v>
      </c>
      <c r="BF1451" s="20">
        <v>32816591</v>
      </c>
      <c r="BG1451" s="21">
        <f t="shared" si="91"/>
        <v>221905126</v>
      </c>
      <c r="BI1451" s="73"/>
      <c r="BJ1451" s="73"/>
      <c r="BK1451" s="73"/>
      <c r="BL1451" s="73"/>
      <c r="BM1451" s="73"/>
      <c r="BN1451" s="73"/>
      <c r="BO1451" s="73"/>
    </row>
    <row r="1452" spans="1:67" ht="22.5" customHeight="1" x14ac:dyDescent="0.2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18895196</v>
      </c>
      <c r="G1452" s="20">
        <v>3911163</v>
      </c>
      <c r="H1452" s="20">
        <v>5881081</v>
      </c>
      <c r="I1452" s="20">
        <v>807704</v>
      </c>
      <c r="J1452" s="20">
        <v>713917</v>
      </c>
      <c r="K1452" s="20">
        <v>89587</v>
      </c>
      <c r="L1452" s="20">
        <v>64847</v>
      </c>
      <c r="M1452" s="20">
        <v>8070550</v>
      </c>
      <c r="N1452" s="20">
        <v>1372425</v>
      </c>
      <c r="O1452" s="20">
        <v>331187</v>
      </c>
      <c r="P1452" s="20">
        <v>11182508</v>
      </c>
      <c r="Q1452" s="20">
        <v>2558580</v>
      </c>
      <c r="R1452" s="20">
        <v>3764077</v>
      </c>
      <c r="S1452" s="20">
        <v>3123600</v>
      </c>
      <c r="T1452" s="21">
        <v>1575099</v>
      </c>
      <c r="U1452" s="54">
        <v>1663659</v>
      </c>
      <c r="V1452" s="20">
        <v>1648340</v>
      </c>
      <c r="W1452" s="20">
        <v>672888</v>
      </c>
      <c r="X1452" s="20">
        <v>2141723</v>
      </c>
      <c r="Y1452" s="21">
        <v>433994</v>
      </c>
      <c r="Z1452" s="20">
        <v>63593173</v>
      </c>
      <c r="AA1452" s="21">
        <v>0</v>
      </c>
      <c r="AB1452" s="32">
        <v>24388036</v>
      </c>
      <c r="AC1452" s="20">
        <v>42391392</v>
      </c>
      <c r="AD1452" s="20">
        <v>25564191</v>
      </c>
      <c r="AE1452" s="20">
        <v>23016772</v>
      </c>
      <c r="AF1452" s="20">
        <v>13269855</v>
      </c>
      <c r="AG1452" s="20">
        <v>13212266</v>
      </c>
      <c r="AH1452" s="20">
        <v>215552</v>
      </c>
      <c r="AI1452" s="21">
        <v>271878</v>
      </c>
      <c r="AJ1452" s="25">
        <v>2962438</v>
      </c>
      <c r="AK1452" s="25">
        <v>2040457</v>
      </c>
      <c r="AL1452" s="25">
        <v>475543</v>
      </c>
      <c r="AM1452" s="22">
        <v>1150694</v>
      </c>
      <c r="AN1452" s="20">
        <v>21691509</v>
      </c>
      <c r="AO1452" s="20">
        <v>932958</v>
      </c>
      <c r="AP1452" s="54">
        <v>304078839</v>
      </c>
      <c r="AQ1452" s="25">
        <v>1179640</v>
      </c>
      <c r="AR1452" s="25">
        <v>2166745</v>
      </c>
      <c r="AS1452" s="54">
        <v>427863</v>
      </c>
      <c r="AT1452" s="54">
        <v>503949</v>
      </c>
      <c r="AU1452" s="54">
        <v>844756</v>
      </c>
      <c r="AV1452" s="54">
        <v>13547811</v>
      </c>
      <c r="AW1452" s="25">
        <f t="shared" si="88"/>
        <v>18670764</v>
      </c>
      <c r="AX1452" s="165">
        <v>37400194</v>
      </c>
      <c r="AY1452" s="98">
        <f t="shared" si="89"/>
        <v>360149797</v>
      </c>
      <c r="AZ1452" s="73"/>
      <c r="BA1452" s="20">
        <v>19526509</v>
      </c>
      <c r="BB1452" s="20">
        <v>412180</v>
      </c>
      <c r="BC1452" s="19">
        <v>19938689</v>
      </c>
      <c r="BD1452" s="19">
        <f t="shared" si="90"/>
        <v>380088486</v>
      </c>
      <c r="BF1452" s="20">
        <v>49444565</v>
      </c>
      <c r="BG1452" s="21">
        <f t="shared" si="91"/>
        <v>330643921</v>
      </c>
      <c r="BI1452" s="73"/>
      <c r="BJ1452" s="73"/>
      <c r="BK1452" s="73"/>
      <c r="BL1452" s="73"/>
      <c r="BM1452" s="73"/>
      <c r="BN1452" s="73"/>
      <c r="BO1452" s="73"/>
    </row>
    <row r="1453" spans="1:67" ht="22.5" customHeight="1" x14ac:dyDescent="0.2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1368292</v>
      </c>
      <c r="G1453" s="20">
        <v>258622</v>
      </c>
      <c r="H1453" s="20">
        <v>278669</v>
      </c>
      <c r="I1453" s="20">
        <v>141</v>
      </c>
      <c r="J1453" s="20">
        <v>4856</v>
      </c>
      <c r="K1453" s="20">
        <v>2611</v>
      </c>
      <c r="L1453" s="20">
        <v>857</v>
      </c>
      <c r="M1453" s="20">
        <v>119689</v>
      </c>
      <c r="N1453" s="20">
        <v>64888</v>
      </c>
      <c r="O1453" s="20">
        <v>45399</v>
      </c>
      <c r="P1453" s="20">
        <v>182114</v>
      </c>
      <c r="Q1453" s="20">
        <v>216451</v>
      </c>
      <c r="R1453" s="20">
        <v>235672</v>
      </c>
      <c r="S1453" s="20">
        <v>210672</v>
      </c>
      <c r="T1453" s="21">
        <v>213004</v>
      </c>
      <c r="U1453" s="54">
        <v>107780</v>
      </c>
      <c r="V1453" s="20">
        <v>102739</v>
      </c>
      <c r="W1453" s="20">
        <v>80942</v>
      </c>
      <c r="X1453" s="20">
        <v>0</v>
      </c>
      <c r="Y1453" s="21">
        <v>0</v>
      </c>
      <c r="Z1453" s="20">
        <v>785077</v>
      </c>
      <c r="AA1453" s="21">
        <v>0</v>
      </c>
      <c r="AB1453" s="32">
        <v>2153124</v>
      </c>
      <c r="AC1453" s="20">
        <v>2997222</v>
      </c>
      <c r="AD1453" s="20">
        <v>1964177</v>
      </c>
      <c r="AE1453" s="20">
        <v>2812101</v>
      </c>
      <c r="AF1453" s="20">
        <v>1891511</v>
      </c>
      <c r="AG1453" s="20">
        <v>575829</v>
      </c>
      <c r="AH1453" s="20">
        <v>91924</v>
      </c>
      <c r="AI1453" s="21">
        <v>20050</v>
      </c>
      <c r="AJ1453" s="25">
        <v>159771</v>
      </c>
      <c r="AK1453" s="25">
        <v>196726</v>
      </c>
      <c r="AL1453" s="25">
        <v>73773</v>
      </c>
      <c r="AM1453" s="22">
        <v>102880</v>
      </c>
      <c r="AN1453" s="20">
        <v>696302</v>
      </c>
      <c r="AO1453" s="20">
        <v>35144</v>
      </c>
      <c r="AP1453" s="54">
        <v>18049009</v>
      </c>
      <c r="AQ1453" s="25">
        <v>372525</v>
      </c>
      <c r="AR1453" s="25">
        <v>433599</v>
      </c>
      <c r="AS1453" s="54">
        <v>197207</v>
      </c>
      <c r="AT1453" s="54">
        <v>110127</v>
      </c>
      <c r="AU1453" s="54">
        <v>182718</v>
      </c>
      <c r="AV1453" s="54">
        <v>444587</v>
      </c>
      <c r="AW1453" s="25">
        <f t="shared" si="88"/>
        <v>1740763</v>
      </c>
      <c r="AX1453" s="165">
        <v>3631714</v>
      </c>
      <c r="AY1453" s="98">
        <f t="shared" si="89"/>
        <v>23421486</v>
      </c>
      <c r="AZ1453" s="73"/>
      <c r="BA1453" s="20">
        <v>2054831</v>
      </c>
      <c r="BB1453" s="20">
        <v>101552</v>
      </c>
      <c r="BC1453" s="19">
        <v>2156383</v>
      </c>
      <c r="BD1453" s="19">
        <f t="shared" si="90"/>
        <v>25577869</v>
      </c>
      <c r="BF1453" s="20">
        <v>1622579</v>
      </c>
      <c r="BG1453" s="21">
        <f t="shared" si="91"/>
        <v>23955290</v>
      </c>
      <c r="BI1453" s="73"/>
      <c r="BJ1453" s="73"/>
      <c r="BK1453" s="73"/>
      <c r="BL1453" s="73"/>
      <c r="BM1453" s="73"/>
      <c r="BN1453" s="73"/>
      <c r="BO1453" s="73"/>
    </row>
    <row r="1454" spans="1:67" ht="22.5" customHeight="1" x14ac:dyDescent="0.2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3607718</v>
      </c>
      <c r="G1454" s="20">
        <v>822542</v>
      </c>
      <c r="H1454" s="20">
        <v>1140652</v>
      </c>
      <c r="I1454" s="20">
        <v>0</v>
      </c>
      <c r="J1454" s="20">
        <v>0</v>
      </c>
      <c r="K1454" s="20">
        <v>0</v>
      </c>
      <c r="L1454" s="20">
        <v>0</v>
      </c>
      <c r="M1454" s="20">
        <v>332997</v>
      </c>
      <c r="N1454" s="20">
        <v>186539</v>
      </c>
      <c r="O1454" s="20">
        <v>87653</v>
      </c>
      <c r="P1454" s="20">
        <v>2539767</v>
      </c>
      <c r="Q1454" s="20">
        <v>458737</v>
      </c>
      <c r="R1454" s="20">
        <v>796194</v>
      </c>
      <c r="S1454" s="20">
        <v>766992</v>
      </c>
      <c r="T1454" s="21">
        <v>499435</v>
      </c>
      <c r="U1454" s="54">
        <v>332732</v>
      </c>
      <c r="V1454" s="20">
        <v>351119</v>
      </c>
      <c r="W1454" s="20">
        <v>165784</v>
      </c>
      <c r="X1454" s="20">
        <v>976227</v>
      </c>
      <c r="Y1454" s="21">
        <v>133220</v>
      </c>
      <c r="Z1454" s="20">
        <v>1884918</v>
      </c>
      <c r="AA1454" s="21">
        <v>0</v>
      </c>
      <c r="AB1454" s="32">
        <v>3732007</v>
      </c>
      <c r="AC1454" s="20">
        <v>8946098</v>
      </c>
      <c r="AD1454" s="20">
        <v>3812305</v>
      </c>
      <c r="AE1454" s="20">
        <v>5569225</v>
      </c>
      <c r="AF1454" s="20">
        <v>3238170</v>
      </c>
      <c r="AG1454" s="20">
        <v>2063331</v>
      </c>
      <c r="AH1454" s="20">
        <v>428009</v>
      </c>
      <c r="AI1454" s="21">
        <v>57343</v>
      </c>
      <c r="AJ1454" s="25">
        <v>421016</v>
      </c>
      <c r="AK1454" s="25">
        <v>349946</v>
      </c>
      <c r="AL1454" s="25">
        <v>135734</v>
      </c>
      <c r="AM1454" s="22">
        <v>221335</v>
      </c>
      <c r="AN1454" s="20">
        <v>3221517</v>
      </c>
      <c r="AO1454" s="20">
        <v>178509</v>
      </c>
      <c r="AP1454" s="54">
        <v>47457771</v>
      </c>
      <c r="AQ1454" s="25">
        <v>529046</v>
      </c>
      <c r="AR1454" s="25">
        <v>627388</v>
      </c>
      <c r="AS1454" s="54">
        <v>292950</v>
      </c>
      <c r="AT1454" s="54">
        <v>166534</v>
      </c>
      <c r="AU1454" s="54">
        <v>388504</v>
      </c>
      <c r="AV1454" s="54">
        <v>1625056</v>
      </c>
      <c r="AW1454" s="25">
        <f t="shared" si="88"/>
        <v>3629478</v>
      </c>
      <c r="AX1454" s="165">
        <v>7852807</v>
      </c>
      <c r="AY1454" s="98">
        <f t="shared" si="89"/>
        <v>58940056</v>
      </c>
      <c r="AZ1454" s="73"/>
      <c r="BA1454" s="20">
        <v>4613143</v>
      </c>
      <c r="BB1454" s="20">
        <v>324826</v>
      </c>
      <c r="BC1454" s="19">
        <v>4937969</v>
      </c>
      <c r="BD1454" s="19">
        <f t="shared" si="90"/>
        <v>63878025</v>
      </c>
      <c r="BF1454" s="20">
        <v>5930861</v>
      </c>
      <c r="BG1454" s="21">
        <f t="shared" si="91"/>
        <v>57947164</v>
      </c>
      <c r="BI1454" s="73"/>
      <c r="BJ1454" s="73"/>
      <c r="BK1454" s="73"/>
      <c r="BL1454" s="73"/>
      <c r="BM1454" s="73"/>
      <c r="BN1454" s="73"/>
      <c r="BO1454" s="73"/>
    </row>
    <row r="1455" spans="1:67" ht="22.5" customHeight="1" x14ac:dyDescent="0.2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732970</v>
      </c>
      <c r="G1455" s="20">
        <v>210368</v>
      </c>
      <c r="H1455" s="20">
        <v>220414</v>
      </c>
      <c r="I1455" s="20">
        <v>0</v>
      </c>
      <c r="J1455" s="20">
        <v>0</v>
      </c>
      <c r="K1455" s="20">
        <v>0</v>
      </c>
      <c r="L1455" s="20">
        <v>0</v>
      </c>
      <c r="M1455" s="20">
        <v>56803</v>
      </c>
      <c r="N1455" s="20">
        <v>30057</v>
      </c>
      <c r="O1455" s="20">
        <v>29526</v>
      </c>
      <c r="P1455" s="20">
        <v>474407</v>
      </c>
      <c r="Q1455" s="20">
        <v>106248</v>
      </c>
      <c r="R1455" s="20">
        <v>141154</v>
      </c>
      <c r="S1455" s="20">
        <v>141360</v>
      </c>
      <c r="T1455" s="21">
        <v>119482</v>
      </c>
      <c r="U1455" s="54">
        <v>68738</v>
      </c>
      <c r="V1455" s="20">
        <v>68869</v>
      </c>
      <c r="W1455" s="20">
        <v>39008</v>
      </c>
      <c r="X1455" s="20">
        <v>0</v>
      </c>
      <c r="Y1455" s="21">
        <v>0</v>
      </c>
      <c r="Z1455" s="20">
        <v>405795</v>
      </c>
      <c r="AA1455" s="21">
        <v>0</v>
      </c>
      <c r="AB1455" s="32">
        <v>881639</v>
      </c>
      <c r="AC1455" s="20">
        <v>1682468</v>
      </c>
      <c r="AD1455" s="20">
        <v>613230</v>
      </c>
      <c r="AE1455" s="20">
        <v>1438053</v>
      </c>
      <c r="AF1455" s="20">
        <v>803468</v>
      </c>
      <c r="AG1455" s="20">
        <v>296531</v>
      </c>
      <c r="AH1455" s="20">
        <v>76728</v>
      </c>
      <c r="AI1455" s="21">
        <v>11629</v>
      </c>
      <c r="AJ1455" s="25">
        <v>89192</v>
      </c>
      <c r="AK1455" s="25">
        <v>109974</v>
      </c>
      <c r="AL1455" s="25">
        <v>35225</v>
      </c>
      <c r="AM1455" s="22">
        <v>61132</v>
      </c>
      <c r="AN1455" s="20">
        <v>139579</v>
      </c>
      <c r="AO1455" s="20">
        <v>34708</v>
      </c>
      <c r="AP1455" s="54">
        <v>9118755</v>
      </c>
      <c r="AQ1455" s="25">
        <v>177439</v>
      </c>
      <c r="AR1455" s="25">
        <v>249172</v>
      </c>
      <c r="AS1455" s="54">
        <v>101747</v>
      </c>
      <c r="AT1455" s="54">
        <v>66606</v>
      </c>
      <c r="AU1455" s="54">
        <v>91191</v>
      </c>
      <c r="AV1455" s="54">
        <v>226036</v>
      </c>
      <c r="AW1455" s="25">
        <f t="shared" si="88"/>
        <v>912191</v>
      </c>
      <c r="AX1455" s="165">
        <v>978862</v>
      </c>
      <c r="AY1455" s="98">
        <f t="shared" si="89"/>
        <v>11009808</v>
      </c>
      <c r="AZ1455" s="73"/>
      <c r="BA1455" s="20">
        <v>1186018</v>
      </c>
      <c r="BB1455" s="20">
        <v>66797</v>
      </c>
      <c r="BC1455" s="19">
        <v>1252815</v>
      </c>
      <c r="BD1455" s="19">
        <f t="shared" si="90"/>
        <v>12262623</v>
      </c>
      <c r="BF1455" s="20">
        <v>824950</v>
      </c>
      <c r="BG1455" s="21">
        <f t="shared" si="91"/>
        <v>11437673</v>
      </c>
      <c r="BI1455" s="73"/>
      <c r="BJ1455" s="73"/>
      <c r="BK1455" s="73"/>
      <c r="BL1455" s="73"/>
      <c r="BM1455" s="73"/>
      <c r="BN1455" s="73"/>
      <c r="BO1455" s="73"/>
    </row>
    <row r="1456" spans="1:67" ht="22.5" customHeight="1" x14ac:dyDescent="0.2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1735906</v>
      </c>
      <c r="G1456" s="20">
        <v>454291</v>
      </c>
      <c r="H1456" s="20">
        <v>333868</v>
      </c>
      <c r="I1456" s="20">
        <v>0</v>
      </c>
      <c r="J1456" s="20">
        <v>0</v>
      </c>
      <c r="K1456" s="20">
        <v>0</v>
      </c>
      <c r="L1456" s="20">
        <v>0</v>
      </c>
      <c r="M1456" s="20">
        <v>128339</v>
      </c>
      <c r="N1456" s="20">
        <v>69502</v>
      </c>
      <c r="O1456" s="20">
        <v>46287</v>
      </c>
      <c r="P1456" s="20">
        <v>485345</v>
      </c>
      <c r="Q1456" s="20">
        <v>173821</v>
      </c>
      <c r="R1456" s="20">
        <v>350972</v>
      </c>
      <c r="S1456" s="20">
        <v>329232</v>
      </c>
      <c r="T1456" s="21">
        <v>219412</v>
      </c>
      <c r="U1456" s="54">
        <v>174911</v>
      </c>
      <c r="V1456" s="20">
        <v>145641</v>
      </c>
      <c r="W1456" s="20">
        <v>97520</v>
      </c>
      <c r="X1456" s="20">
        <v>0</v>
      </c>
      <c r="Y1456" s="21">
        <v>0</v>
      </c>
      <c r="Z1456" s="20">
        <v>711507</v>
      </c>
      <c r="AA1456" s="21">
        <v>26960</v>
      </c>
      <c r="AB1456" s="32">
        <v>2888871</v>
      </c>
      <c r="AC1456" s="20">
        <v>4035617</v>
      </c>
      <c r="AD1456" s="20">
        <v>1768483</v>
      </c>
      <c r="AE1456" s="20">
        <v>3037145</v>
      </c>
      <c r="AF1456" s="20">
        <v>1629223</v>
      </c>
      <c r="AG1456" s="20">
        <v>664397</v>
      </c>
      <c r="AH1456" s="20">
        <v>155145</v>
      </c>
      <c r="AI1456" s="21">
        <v>78195</v>
      </c>
      <c r="AJ1456" s="25">
        <v>170540</v>
      </c>
      <c r="AK1456" s="25">
        <v>207824</v>
      </c>
      <c r="AL1456" s="25">
        <v>70520</v>
      </c>
      <c r="AM1456" s="22">
        <v>110634</v>
      </c>
      <c r="AN1456" s="20">
        <v>1577684</v>
      </c>
      <c r="AO1456" s="20">
        <v>90074</v>
      </c>
      <c r="AP1456" s="54">
        <v>21967866</v>
      </c>
      <c r="AQ1456" s="25">
        <v>402252</v>
      </c>
      <c r="AR1456" s="25">
        <v>407259</v>
      </c>
      <c r="AS1456" s="54">
        <v>226422</v>
      </c>
      <c r="AT1456" s="54">
        <v>105069</v>
      </c>
      <c r="AU1456" s="54">
        <v>224703</v>
      </c>
      <c r="AV1456" s="54">
        <v>518293</v>
      </c>
      <c r="AW1456" s="25">
        <f t="shared" si="88"/>
        <v>1883998</v>
      </c>
      <c r="AX1456" s="165">
        <v>4476390</v>
      </c>
      <c r="AY1456" s="98">
        <f t="shared" si="89"/>
        <v>28328254</v>
      </c>
      <c r="AZ1456" s="73"/>
      <c r="BA1456" s="20">
        <v>2261437</v>
      </c>
      <c r="BB1456" s="20">
        <v>204198</v>
      </c>
      <c r="BC1456" s="19">
        <v>2465635</v>
      </c>
      <c r="BD1456" s="19">
        <f t="shared" si="90"/>
        <v>30793889</v>
      </c>
      <c r="BF1456" s="20">
        <v>1891581</v>
      </c>
      <c r="BG1456" s="21">
        <f t="shared" si="91"/>
        <v>28902308</v>
      </c>
      <c r="BI1456" s="73"/>
      <c r="BJ1456" s="73"/>
      <c r="BK1456" s="73"/>
      <c r="BL1456" s="73"/>
      <c r="BM1456" s="73"/>
      <c r="BN1456" s="73"/>
      <c r="BO1456" s="73"/>
    </row>
    <row r="1457" spans="1:67" ht="22.5" customHeight="1" x14ac:dyDescent="0.2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644272</v>
      </c>
      <c r="G1457" s="20">
        <v>180899</v>
      </c>
      <c r="H1457" s="20">
        <v>99893</v>
      </c>
      <c r="I1457" s="20">
        <v>0</v>
      </c>
      <c r="J1457" s="20">
        <v>0</v>
      </c>
      <c r="K1457" s="20">
        <v>0</v>
      </c>
      <c r="L1457" s="20">
        <v>0</v>
      </c>
      <c r="M1457" s="20">
        <v>48150</v>
      </c>
      <c r="N1457" s="20">
        <v>25356</v>
      </c>
      <c r="O1457" s="20">
        <v>26529</v>
      </c>
      <c r="P1457" s="20">
        <v>4577</v>
      </c>
      <c r="Q1457" s="20">
        <v>103802</v>
      </c>
      <c r="R1457" s="20">
        <v>115834</v>
      </c>
      <c r="S1457" s="20">
        <v>103056</v>
      </c>
      <c r="T1457" s="21">
        <v>97758</v>
      </c>
      <c r="U1457" s="54">
        <v>60404</v>
      </c>
      <c r="V1457" s="20">
        <v>86933</v>
      </c>
      <c r="W1457" s="20">
        <v>78016</v>
      </c>
      <c r="X1457" s="20">
        <v>0</v>
      </c>
      <c r="Y1457" s="21">
        <v>0</v>
      </c>
      <c r="Z1457" s="20">
        <v>268575</v>
      </c>
      <c r="AA1457" s="21">
        <v>39092</v>
      </c>
      <c r="AB1457" s="32">
        <v>1267873</v>
      </c>
      <c r="AC1457" s="20">
        <v>1826071</v>
      </c>
      <c r="AD1457" s="20">
        <v>1203299</v>
      </c>
      <c r="AE1457" s="20">
        <v>1240754</v>
      </c>
      <c r="AF1457" s="20">
        <v>700773</v>
      </c>
      <c r="AG1457" s="20">
        <v>276083</v>
      </c>
      <c r="AH1457" s="20">
        <v>71476</v>
      </c>
      <c r="AI1457" s="21">
        <v>13233</v>
      </c>
      <c r="AJ1457" s="25">
        <v>77698</v>
      </c>
      <c r="AK1457" s="25">
        <v>101156</v>
      </c>
      <c r="AL1457" s="25">
        <v>32400</v>
      </c>
      <c r="AM1457" s="22">
        <v>56997</v>
      </c>
      <c r="AN1457" s="20">
        <v>222266</v>
      </c>
      <c r="AO1457" s="20">
        <v>16395</v>
      </c>
      <c r="AP1457" s="54">
        <v>9089620</v>
      </c>
      <c r="AQ1457" s="25">
        <v>179557</v>
      </c>
      <c r="AR1457" s="25">
        <v>238000</v>
      </c>
      <c r="AS1457" s="54">
        <v>118379</v>
      </c>
      <c r="AT1457" s="54">
        <v>77129</v>
      </c>
      <c r="AU1457" s="54">
        <v>127961</v>
      </c>
      <c r="AV1457" s="54">
        <v>179500</v>
      </c>
      <c r="AW1457" s="25">
        <f t="shared" si="88"/>
        <v>920526</v>
      </c>
      <c r="AX1457" s="165">
        <v>1227823</v>
      </c>
      <c r="AY1457" s="98">
        <f t="shared" si="89"/>
        <v>11237969</v>
      </c>
      <c r="AZ1457" s="73"/>
      <c r="BA1457" s="20">
        <v>1021649</v>
      </c>
      <c r="BB1457" s="20">
        <v>59231</v>
      </c>
      <c r="BC1457" s="19">
        <v>1080880</v>
      </c>
      <c r="BD1457" s="19">
        <f t="shared" si="90"/>
        <v>12318849</v>
      </c>
      <c r="BF1457" s="20">
        <v>655111</v>
      </c>
      <c r="BG1457" s="21">
        <f t="shared" si="91"/>
        <v>11663738</v>
      </c>
      <c r="BI1457" s="73"/>
      <c r="BJ1457" s="73"/>
      <c r="BK1457" s="73"/>
      <c r="BL1457" s="73"/>
      <c r="BM1457" s="73"/>
      <c r="BN1457" s="73"/>
      <c r="BO1457" s="73"/>
    </row>
    <row r="1458" spans="1:67" ht="22.5" customHeight="1" x14ac:dyDescent="0.2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968819</v>
      </c>
      <c r="G1458" s="20">
        <v>300065</v>
      </c>
      <c r="H1458" s="20">
        <v>254221</v>
      </c>
      <c r="I1458" s="20">
        <v>0</v>
      </c>
      <c r="J1458" s="20">
        <v>0</v>
      </c>
      <c r="K1458" s="20">
        <v>87149</v>
      </c>
      <c r="L1458" s="20">
        <v>9472</v>
      </c>
      <c r="M1458" s="20">
        <v>67370</v>
      </c>
      <c r="N1458" s="20">
        <v>34464</v>
      </c>
      <c r="O1458" s="20">
        <v>0</v>
      </c>
      <c r="P1458" s="20">
        <v>340910</v>
      </c>
      <c r="Q1458" s="20">
        <v>124779</v>
      </c>
      <c r="R1458" s="20">
        <v>143780</v>
      </c>
      <c r="S1458" s="20">
        <v>204288</v>
      </c>
      <c r="T1458" s="21">
        <v>206378</v>
      </c>
      <c r="U1458" s="54">
        <v>64000</v>
      </c>
      <c r="V1458" s="20">
        <v>75643</v>
      </c>
      <c r="W1458" s="20">
        <v>58512</v>
      </c>
      <c r="X1458" s="20">
        <v>0</v>
      </c>
      <c r="Y1458" s="21">
        <v>0</v>
      </c>
      <c r="Z1458" s="20">
        <v>360087</v>
      </c>
      <c r="AA1458" s="21">
        <v>0</v>
      </c>
      <c r="AB1458" s="32">
        <v>469850</v>
      </c>
      <c r="AC1458" s="20">
        <v>1717189</v>
      </c>
      <c r="AD1458" s="20">
        <v>883297</v>
      </c>
      <c r="AE1458" s="20">
        <v>1536996</v>
      </c>
      <c r="AF1458" s="20">
        <v>959390</v>
      </c>
      <c r="AG1458" s="20">
        <v>337006</v>
      </c>
      <c r="AH1458" s="20">
        <v>194729</v>
      </c>
      <c r="AI1458" s="21">
        <v>69774</v>
      </c>
      <c r="AJ1458" s="25">
        <v>98591</v>
      </c>
      <c r="AK1458" s="25">
        <v>110685</v>
      </c>
      <c r="AL1458" s="25">
        <v>45314</v>
      </c>
      <c r="AM1458" s="22">
        <v>61430</v>
      </c>
      <c r="AN1458" s="20">
        <v>834150</v>
      </c>
      <c r="AO1458" s="20">
        <v>24981</v>
      </c>
      <c r="AP1458" s="54">
        <v>10643319</v>
      </c>
      <c r="AQ1458" s="25">
        <v>211293</v>
      </c>
      <c r="AR1458" s="25">
        <v>294263</v>
      </c>
      <c r="AS1458" s="54">
        <v>176067</v>
      </c>
      <c r="AT1458" s="54">
        <v>77451</v>
      </c>
      <c r="AU1458" s="54">
        <v>172477</v>
      </c>
      <c r="AV1458" s="54">
        <v>235585</v>
      </c>
      <c r="AW1458" s="25">
        <f t="shared" si="88"/>
        <v>1167136</v>
      </c>
      <c r="AX1458" s="165">
        <v>2218593</v>
      </c>
      <c r="AY1458" s="98">
        <f t="shared" si="89"/>
        <v>14029048</v>
      </c>
      <c r="AZ1458" s="73"/>
      <c r="BA1458" s="20">
        <v>1320690</v>
      </c>
      <c r="BB1458" s="20">
        <v>122952</v>
      </c>
      <c r="BC1458" s="19">
        <v>1443642</v>
      </c>
      <c r="BD1458" s="19">
        <f t="shared" si="90"/>
        <v>15472690</v>
      </c>
      <c r="BF1458" s="20">
        <v>859798</v>
      </c>
      <c r="BG1458" s="21">
        <f t="shared" si="91"/>
        <v>14612892</v>
      </c>
      <c r="BI1458" s="73"/>
      <c r="BJ1458" s="73"/>
      <c r="BK1458" s="73"/>
      <c r="BL1458" s="73"/>
      <c r="BM1458" s="73"/>
      <c r="BN1458" s="73"/>
      <c r="BO1458" s="73"/>
    </row>
    <row r="1459" spans="1:67" ht="22.5" customHeight="1" x14ac:dyDescent="0.2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1038913</v>
      </c>
      <c r="G1459" s="20">
        <v>568796</v>
      </c>
      <c r="H1459" s="20">
        <v>640423</v>
      </c>
      <c r="I1459" s="20">
        <v>0</v>
      </c>
      <c r="J1459" s="20">
        <v>0</v>
      </c>
      <c r="K1459" s="20">
        <v>0</v>
      </c>
      <c r="L1459" s="20">
        <v>0</v>
      </c>
      <c r="M1459" s="20">
        <v>48739</v>
      </c>
      <c r="N1459" s="20">
        <v>32389</v>
      </c>
      <c r="O1459" s="20">
        <v>2331</v>
      </c>
      <c r="P1459" s="20">
        <v>309179</v>
      </c>
      <c r="Q1459" s="20">
        <v>83438</v>
      </c>
      <c r="R1459" s="20">
        <v>262506</v>
      </c>
      <c r="S1459" s="20">
        <v>149568</v>
      </c>
      <c r="T1459" s="21">
        <v>162930</v>
      </c>
      <c r="U1459" s="54">
        <v>61758</v>
      </c>
      <c r="V1459" s="20">
        <v>88062</v>
      </c>
      <c r="W1459" s="20">
        <v>97520</v>
      </c>
      <c r="X1459" s="20">
        <v>0</v>
      </c>
      <c r="Y1459" s="21">
        <v>0</v>
      </c>
      <c r="Z1459" s="20">
        <v>507950</v>
      </c>
      <c r="AA1459" s="21">
        <v>0</v>
      </c>
      <c r="AB1459" s="32">
        <v>301996</v>
      </c>
      <c r="AC1459" s="20">
        <v>2119321</v>
      </c>
      <c r="AD1459" s="20">
        <v>1379354</v>
      </c>
      <c r="AE1459" s="20">
        <v>1690989</v>
      </c>
      <c r="AF1459" s="20">
        <v>1057365</v>
      </c>
      <c r="AG1459" s="20">
        <v>366884</v>
      </c>
      <c r="AH1459" s="20">
        <v>432137</v>
      </c>
      <c r="AI1459" s="21">
        <v>285111</v>
      </c>
      <c r="AJ1459" s="25">
        <v>94171</v>
      </c>
      <c r="AK1459" s="25">
        <v>133213</v>
      </c>
      <c r="AL1459" s="25">
        <v>52328</v>
      </c>
      <c r="AM1459" s="22">
        <v>65801</v>
      </c>
      <c r="AN1459" s="20">
        <v>1531000</v>
      </c>
      <c r="AO1459" s="20">
        <v>92407</v>
      </c>
      <c r="AP1459" s="54">
        <v>13656579</v>
      </c>
      <c r="AQ1459" s="25">
        <v>246751</v>
      </c>
      <c r="AR1459" s="25">
        <v>315105</v>
      </c>
      <c r="AS1459" s="54">
        <v>237611</v>
      </c>
      <c r="AT1459" s="54">
        <v>102196</v>
      </c>
      <c r="AU1459" s="54">
        <v>235812</v>
      </c>
      <c r="AV1459" s="54">
        <v>250644</v>
      </c>
      <c r="AW1459" s="25">
        <f t="shared" si="88"/>
        <v>1388119</v>
      </c>
      <c r="AX1459" s="165">
        <v>2343347</v>
      </c>
      <c r="AY1459" s="98">
        <f t="shared" si="89"/>
        <v>17388045</v>
      </c>
      <c r="AZ1459" s="73"/>
      <c r="BA1459" s="20">
        <v>1257268</v>
      </c>
      <c r="BB1459" s="20">
        <v>453544</v>
      </c>
      <c r="BC1459" s="19">
        <v>1710812</v>
      </c>
      <c r="BD1459" s="19">
        <f t="shared" si="90"/>
        <v>19098857</v>
      </c>
      <c r="BF1459" s="20">
        <v>914758</v>
      </c>
      <c r="BG1459" s="21">
        <f t="shared" si="91"/>
        <v>18184099</v>
      </c>
      <c r="BI1459" s="73"/>
      <c r="BJ1459" s="73"/>
      <c r="BK1459" s="73"/>
      <c r="BL1459" s="73"/>
      <c r="BM1459" s="73"/>
      <c r="BN1459" s="73"/>
      <c r="BO1459" s="73"/>
    </row>
    <row r="1460" spans="1:67" ht="22.5" customHeight="1" x14ac:dyDescent="0.2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655223</v>
      </c>
      <c r="G1460" s="20">
        <v>162472</v>
      </c>
      <c r="H1460" s="20">
        <v>137329</v>
      </c>
      <c r="I1460" s="20">
        <v>0</v>
      </c>
      <c r="J1460" s="20">
        <v>0</v>
      </c>
      <c r="K1460" s="20">
        <v>0</v>
      </c>
      <c r="L1460" s="20">
        <v>0</v>
      </c>
      <c r="M1460" s="20">
        <v>48049</v>
      </c>
      <c r="N1460" s="20">
        <v>26095</v>
      </c>
      <c r="O1460" s="20">
        <v>1961</v>
      </c>
      <c r="P1460" s="20">
        <v>299259</v>
      </c>
      <c r="Q1460" s="20">
        <v>80152</v>
      </c>
      <c r="R1460" s="20">
        <v>127270</v>
      </c>
      <c r="S1460" s="20">
        <v>130416</v>
      </c>
      <c r="T1460" s="21">
        <v>130344</v>
      </c>
      <c r="U1460" s="54">
        <v>54652</v>
      </c>
      <c r="V1460" s="20">
        <v>58708</v>
      </c>
      <c r="W1460" s="20">
        <v>29256</v>
      </c>
      <c r="X1460" s="20">
        <v>0</v>
      </c>
      <c r="Y1460" s="21">
        <v>0</v>
      </c>
      <c r="Z1460" s="20">
        <v>326216</v>
      </c>
      <c r="AA1460" s="21">
        <v>0</v>
      </c>
      <c r="AB1460" s="32">
        <v>160829</v>
      </c>
      <c r="AC1460" s="20">
        <v>1603643</v>
      </c>
      <c r="AD1460" s="20">
        <v>870597</v>
      </c>
      <c r="AE1460" s="20">
        <v>940768</v>
      </c>
      <c r="AF1460" s="20">
        <v>542667</v>
      </c>
      <c r="AG1460" s="20">
        <v>278663</v>
      </c>
      <c r="AH1460" s="20">
        <v>125598</v>
      </c>
      <c r="AI1460" s="21">
        <v>6015</v>
      </c>
      <c r="AJ1460" s="25">
        <v>80695</v>
      </c>
      <c r="AK1460" s="25">
        <v>87635</v>
      </c>
      <c r="AL1460" s="25">
        <v>26905</v>
      </c>
      <c r="AM1460" s="22">
        <v>50657</v>
      </c>
      <c r="AN1460" s="20">
        <v>134325</v>
      </c>
      <c r="AO1460" s="20">
        <v>19693</v>
      </c>
      <c r="AP1460" s="54">
        <v>7196092</v>
      </c>
      <c r="AQ1460" s="25">
        <v>152440</v>
      </c>
      <c r="AR1460" s="25">
        <v>202868</v>
      </c>
      <c r="AS1460" s="54">
        <v>81188</v>
      </c>
      <c r="AT1460" s="54">
        <v>49395</v>
      </c>
      <c r="AU1460" s="54">
        <v>65795</v>
      </c>
      <c r="AV1460" s="54">
        <v>226095</v>
      </c>
      <c r="AW1460" s="25">
        <f t="shared" si="88"/>
        <v>777781</v>
      </c>
      <c r="AX1460" s="165">
        <v>724906</v>
      </c>
      <c r="AY1460" s="98">
        <f t="shared" si="89"/>
        <v>8698779</v>
      </c>
      <c r="AZ1460" s="73"/>
      <c r="BA1460" s="20">
        <v>1064038</v>
      </c>
      <c r="BB1460" s="20">
        <v>72267</v>
      </c>
      <c r="BC1460" s="19">
        <v>1136305</v>
      </c>
      <c r="BD1460" s="19">
        <f t="shared" si="90"/>
        <v>9835084</v>
      </c>
      <c r="BF1460" s="20">
        <v>825163</v>
      </c>
      <c r="BG1460" s="21">
        <f t="shared" si="91"/>
        <v>9009921</v>
      </c>
      <c r="BI1460" s="73"/>
      <c r="BJ1460" s="73"/>
      <c r="BK1460" s="73"/>
      <c r="BL1460" s="73"/>
      <c r="BM1460" s="73"/>
      <c r="BN1460" s="73"/>
      <c r="BO1460" s="73"/>
    </row>
    <row r="1461" spans="1:67" ht="22.5" customHeight="1" x14ac:dyDescent="0.2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496291</v>
      </c>
      <c r="G1461" s="20">
        <v>116154</v>
      </c>
      <c r="H1461" s="20">
        <v>123768</v>
      </c>
      <c r="I1461" s="20">
        <v>0</v>
      </c>
      <c r="J1461" s="20">
        <v>0</v>
      </c>
      <c r="K1461" s="20">
        <v>22573</v>
      </c>
      <c r="L1461" s="20">
        <v>994</v>
      </c>
      <c r="M1461" s="20">
        <v>34629</v>
      </c>
      <c r="N1461" s="20">
        <v>17627</v>
      </c>
      <c r="O1461" s="20">
        <v>11729</v>
      </c>
      <c r="P1461" s="20">
        <v>193207</v>
      </c>
      <c r="Q1461" s="20">
        <v>54994</v>
      </c>
      <c r="R1461" s="20">
        <v>60698</v>
      </c>
      <c r="S1461" s="20">
        <v>82992</v>
      </c>
      <c r="T1461" s="21">
        <v>86896</v>
      </c>
      <c r="U1461" s="54">
        <v>41708</v>
      </c>
      <c r="V1461" s="20">
        <v>40644</v>
      </c>
      <c r="W1461" s="20">
        <v>39008</v>
      </c>
      <c r="X1461" s="20">
        <v>0</v>
      </c>
      <c r="Y1461" s="21">
        <v>0</v>
      </c>
      <c r="Z1461" s="20">
        <v>229267</v>
      </c>
      <c r="AA1461" s="21">
        <v>0</v>
      </c>
      <c r="AB1461" s="32">
        <v>197973</v>
      </c>
      <c r="AC1461" s="20">
        <v>1087826</v>
      </c>
      <c r="AD1461" s="20">
        <v>446895</v>
      </c>
      <c r="AE1461" s="20">
        <v>998974</v>
      </c>
      <c r="AF1461" s="20">
        <v>525536</v>
      </c>
      <c r="AG1461" s="20">
        <v>175268</v>
      </c>
      <c r="AH1461" s="20">
        <v>136010</v>
      </c>
      <c r="AI1461" s="21">
        <v>14035</v>
      </c>
      <c r="AJ1461" s="25">
        <v>62632</v>
      </c>
      <c r="AK1461" s="25">
        <v>69947</v>
      </c>
      <c r="AL1461" s="25">
        <v>25851</v>
      </c>
      <c r="AM1461" s="22">
        <v>42112</v>
      </c>
      <c r="AN1461" s="20">
        <v>141628</v>
      </c>
      <c r="AO1461" s="20">
        <v>11811</v>
      </c>
      <c r="AP1461" s="54">
        <v>5589677</v>
      </c>
      <c r="AQ1461" s="25">
        <v>114417</v>
      </c>
      <c r="AR1461" s="25">
        <v>190461</v>
      </c>
      <c r="AS1461" s="54">
        <v>112648</v>
      </c>
      <c r="AT1461" s="54">
        <v>64350</v>
      </c>
      <c r="AU1461" s="54">
        <v>68631</v>
      </c>
      <c r="AV1461" s="54">
        <v>136952</v>
      </c>
      <c r="AW1461" s="25">
        <f t="shared" si="88"/>
        <v>687459</v>
      </c>
      <c r="AX1461" s="165">
        <v>626495</v>
      </c>
      <c r="AY1461" s="98">
        <f t="shared" si="89"/>
        <v>6903631</v>
      </c>
      <c r="AZ1461" s="73"/>
      <c r="BA1461" s="20">
        <v>805315</v>
      </c>
      <c r="BB1461" s="20">
        <v>50411</v>
      </c>
      <c r="BC1461" s="19">
        <v>855726</v>
      </c>
      <c r="BD1461" s="19">
        <f t="shared" si="90"/>
        <v>7759357</v>
      </c>
      <c r="BF1461" s="20">
        <v>499824</v>
      </c>
      <c r="BG1461" s="21">
        <f t="shared" si="91"/>
        <v>7259533</v>
      </c>
      <c r="BI1461" s="73"/>
      <c r="BJ1461" s="73"/>
      <c r="BK1461" s="73"/>
      <c r="BL1461" s="73"/>
      <c r="BM1461" s="73"/>
      <c r="BN1461" s="73"/>
      <c r="BO1461" s="73"/>
    </row>
    <row r="1462" spans="1:67" ht="22.5" customHeight="1" x14ac:dyDescent="0.2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884251</v>
      </c>
      <c r="G1462" s="20">
        <v>203198</v>
      </c>
      <c r="H1462" s="20">
        <v>161204</v>
      </c>
      <c r="I1462" s="20">
        <v>0</v>
      </c>
      <c r="J1462" s="20">
        <v>0</v>
      </c>
      <c r="K1462" s="20">
        <v>24653</v>
      </c>
      <c r="L1462" s="20">
        <v>35137</v>
      </c>
      <c r="M1462" s="20">
        <v>70162</v>
      </c>
      <c r="N1462" s="20">
        <v>38716</v>
      </c>
      <c r="O1462" s="20">
        <v>11248</v>
      </c>
      <c r="P1462" s="20">
        <v>220923</v>
      </c>
      <c r="Q1462" s="20">
        <v>98361</v>
      </c>
      <c r="R1462" s="20">
        <v>176176</v>
      </c>
      <c r="S1462" s="20">
        <v>192432</v>
      </c>
      <c r="T1462" s="21">
        <v>119482</v>
      </c>
      <c r="U1462" s="54">
        <v>74448</v>
      </c>
      <c r="V1462" s="20">
        <v>97094</v>
      </c>
      <c r="W1462" s="20">
        <v>58512</v>
      </c>
      <c r="X1462" s="20">
        <v>0</v>
      </c>
      <c r="Y1462" s="21">
        <v>0</v>
      </c>
      <c r="Z1462" s="20">
        <v>463769</v>
      </c>
      <c r="AA1462" s="21">
        <v>0</v>
      </c>
      <c r="AB1462" s="32">
        <v>668860</v>
      </c>
      <c r="AC1462" s="20">
        <v>2020789</v>
      </c>
      <c r="AD1462" s="20">
        <v>737890</v>
      </c>
      <c r="AE1462" s="20">
        <v>1445319</v>
      </c>
      <c r="AF1462" s="20">
        <v>849790</v>
      </c>
      <c r="AG1462" s="20">
        <v>378165</v>
      </c>
      <c r="AH1462" s="20">
        <v>162086</v>
      </c>
      <c r="AI1462" s="21">
        <v>22857</v>
      </c>
      <c r="AJ1462" s="25">
        <v>106542</v>
      </c>
      <c r="AK1462" s="25">
        <v>130386</v>
      </c>
      <c r="AL1462" s="25">
        <v>35425</v>
      </c>
      <c r="AM1462" s="22">
        <v>70080</v>
      </c>
      <c r="AN1462" s="20">
        <v>160220</v>
      </c>
      <c r="AO1462" s="20">
        <v>22451</v>
      </c>
      <c r="AP1462" s="54">
        <v>9740626</v>
      </c>
      <c r="AQ1462" s="25">
        <v>134044</v>
      </c>
      <c r="AR1462" s="25">
        <v>250883</v>
      </c>
      <c r="AS1462" s="54">
        <v>113911</v>
      </c>
      <c r="AT1462" s="54">
        <v>64665</v>
      </c>
      <c r="AU1462" s="54">
        <v>121795</v>
      </c>
      <c r="AV1462" s="54">
        <v>297574</v>
      </c>
      <c r="AW1462" s="25">
        <f t="shared" si="88"/>
        <v>982872</v>
      </c>
      <c r="AX1462" s="165">
        <v>1057809</v>
      </c>
      <c r="AY1462" s="98">
        <f t="shared" si="89"/>
        <v>11781307</v>
      </c>
      <c r="AZ1462" s="73"/>
      <c r="BA1462" s="20">
        <v>1434595</v>
      </c>
      <c r="BB1462" s="20">
        <v>96060</v>
      </c>
      <c r="BC1462" s="19">
        <v>1530655</v>
      </c>
      <c r="BD1462" s="19">
        <f t="shared" si="90"/>
        <v>13311962</v>
      </c>
      <c r="BF1462" s="20">
        <v>1086038</v>
      </c>
      <c r="BG1462" s="21">
        <f t="shared" si="91"/>
        <v>12225924</v>
      </c>
      <c r="BI1462" s="73"/>
      <c r="BJ1462" s="73"/>
      <c r="BK1462" s="73"/>
      <c r="BL1462" s="73"/>
      <c r="BM1462" s="73"/>
      <c r="BN1462" s="73"/>
      <c r="BO1462" s="73"/>
    </row>
    <row r="1463" spans="1:67" ht="22.5" customHeight="1" x14ac:dyDescent="0.2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400994</v>
      </c>
      <c r="G1463" s="20">
        <v>117731</v>
      </c>
      <c r="H1463" s="20">
        <v>82130</v>
      </c>
      <c r="I1463" s="20">
        <v>0</v>
      </c>
      <c r="J1463" s="20">
        <v>0</v>
      </c>
      <c r="K1463" s="20">
        <v>7742</v>
      </c>
      <c r="L1463" s="20">
        <v>9082</v>
      </c>
      <c r="M1463" s="20">
        <v>23171</v>
      </c>
      <c r="N1463" s="20">
        <v>13035</v>
      </c>
      <c r="O1463" s="20">
        <v>8695</v>
      </c>
      <c r="P1463" s="20">
        <v>170053</v>
      </c>
      <c r="Q1463" s="20">
        <v>51593</v>
      </c>
      <c r="R1463" s="20">
        <v>79700</v>
      </c>
      <c r="S1463" s="20">
        <v>88464</v>
      </c>
      <c r="T1463" s="21">
        <v>108620</v>
      </c>
      <c r="U1463" s="54">
        <v>19966</v>
      </c>
      <c r="V1463" s="20">
        <v>28225</v>
      </c>
      <c r="W1463" s="20">
        <v>39008</v>
      </c>
      <c r="X1463" s="20">
        <v>0</v>
      </c>
      <c r="Y1463" s="21">
        <v>0</v>
      </c>
      <c r="Z1463" s="20">
        <v>239042</v>
      </c>
      <c r="AA1463" s="21">
        <v>0</v>
      </c>
      <c r="AB1463" s="32">
        <v>156529</v>
      </c>
      <c r="AC1463" s="20">
        <v>778844</v>
      </c>
      <c r="AD1463" s="20">
        <v>389606</v>
      </c>
      <c r="AE1463" s="20">
        <v>746111</v>
      </c>
      <c r="AF1463" s="20">
        <v>411479</v>
      </c>
      <c r="AG1463" s="20">
        <v>158388</v>
      </c>
      <c r="AH1463" s="20">
        <v>152800</v>
      </c>
      <c r="AI1463" s="21">
        <v>45313</v>
      </c>
      <c r="AJ1463" s="25">
        <v>53544</v>
      </c>
      <c r="AK1463" s="25">
        <v>68921</v>
      </c>
      <c r="AL1463" s="25">
        <v>21078</v>
      </c>
      <c r="AM1463" s="22">
        <v>37425</v>
      </c>
      <c r="AN1463" s="20">
        <v>155719</v>
      </c>
      <c r="AO1463" s="20">
        <v>20958</v>
      </c>
      <c r="AP1463" s="54">
        <v>4683966</v>
      </c>
      <c r="AQ1463" s="25">
        <v>87083</v>
      </c>
      <c r="AR1463" s="25">
        <v>152300</v>
      </c>
      <c r="AS1463" s="54">
        <v>109912</v>
      </c>
      <c r="AT1463" s="54">
        <v>46325</v>
      </c>
      <c r="AU1463" s="54">
        <v>70880</v>
      </c>
      <c r="AV1463" s="54">
        <v>107792</v>
      </c>
      <c r="AW1463" s="25">
        <f t="shared" si="88"/>
        <v>574292</v>
      </c>
      <c r="AX1463" s="165">
        <v>572931</v>
      </c>
      <c r="AY1463" s="98">
        <f t="shared" si="89"/>
        <v>5831189</v>
      </c>
      <c r="AZ1463" s="73"/>
      <c r="BA1463" s="20">
        <v>641440</v>
      </c>
      <c r="BB1463" s="20">
        <v>99250</v>
      </c>
      <c r="BC1463" s="19">
        <v>740690</v>
      </c>
      <c r="BD1463" s="19">
        <f t="shared" si="90"/>
        <v>6571879</v>
      </c>
      <c r="BF1463" s="20">
        <v>393403</v>
      </c>
      <c r="BG1463" s="21">
        <f t="shared" si="91"/>
        <v>6178476</v>
      </c>
      <c r="BI1463" s="73"/>
      <c r="BJ1463" s="73"/>
      <c r="BK1463" s="73"/>
      <c r="BL1463" s="73"/>
      <c r="BM1463" s="73"/>
      <c r="BN1463" s="73"/>
      <c r="BO1463" s="73"/>
    </row>
    <row r="1464" spans="1:67" ht="22.5" customHeight="1" x14ac:dyDescent="0.2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570141</v>
      </c>
      <c r="G1464" s="20">
        <v>116082</v>
      </c>
      <c r="H1464" s="20">
        <v>92253</v>
      </c>
      <c r="I1464" s="20">
        <v>0</v>
      </c>
      <c r="J1464" s="20">
        <v>0</v>
      </c>
      <c r="K1464" s="20">
        <v>0</v>
      </c>
      <c r="L1464" s="20">
        <v>0</v>
      </c>
      <c r="M1464" s="20">
        <v>41545</v>
      </c>
      <c r="N1464" s="20">
        <v>21559</v>
      </c>
      <c r="O1464" s="20">
        <v>6771</v>
      </c>
      <c r="P1464" s="20">
        <v>455294</v>
      </c>
      <c r="Q1464" s="20">
        <v>64489</v>
      </c>
      <c r="R1464" s="20">
        <v>83883</v>
      </c>
      <c r="S1464" s="20">
        <v>80256</v>
      </c>
      <c r="T1464" s="21">
        <v>65172</v>
      </c>
      <c r="U1464" s="54">
        <v>41200</v>
      </c>
      <c r="V1464" s="20">
        <v>46289</v>
      </c>
      <c r="W1464" s="20">
        <v>39008</v>
      </c>
      <c r="X1464" s="20">
        <v>0</v>
      </c>
      <c r="Y1464" s="21">
        <v>0</v>
      </c>
      <c r="Z1464" s="20">
        <v>291764</v>
      </c>
      <c r="AA1464" s="21">
        <v>0</v>
      </c>
      <c r="AB1464" s="32">
        <v>579832</v>
      </c>
      <c r="AC1464" s="20">
        <v>1170019</v>
      </c>
      <c r="AD1464" s="20">
        <v>598952</v>
      </c>
      <c r="AE1464" s="20">
        <v>1082283</v>
      </c>
      <c r="AF1464" s="20">
        <v>629018</v>
      </c>
      <c r="AG1464" s="20">
        <v>214782</v>
      </c>
      <c r="AH1464" s="20">
        <v>21480</v>
      </c>
      <c r="AI1464" s="21">
        <v>7619</v>
      </c>
      <c r="AJ1464" s="25">
        <v>71046</v>
      </c>
      <c r="AK1464" s="25">
        <v>87739</v>
      </c>
      <c r="AL1464" s="25">
        <v>23388</v>
      </c>
      <c r="AM1464" s="22">
        <v>50723</v>
      </c>
      <c r="AN1464" s="20">
        <v>172363</v>
      </c>
      <c r="AO1464" s="20">
        <v>7415</v>
      </c>
      <c r="AP1464" s="54">
        <v>6732365</v>
      </c>
      <c r="AQ1464" s="25">
        <v>125534</v>
      </c>
      <c r="AR1464" s="25">
        <v>217433</v>
      </c>
      <c r="AS1464" s="54">
        <v>78413</v>
      </c>
      <c r="AT1464" s="54">
        <v>49094</v>
      </c>
      <c r="AU1464" s="54">
        <v>105490</v>
      </c>
      <c r="AV1464" s="54">
        <v>134855</v>
      </c>
      <c r="AW1464" s="25">
        <f t="shared" si="88"/>
        <v>710819</v>
      </c>
      <c r="AX1464" s="165">
        <v>718576</v>
      </c>
      <c r="AY1464" s="98">
        <f t="shared" si="89"/>
        <v>8161760</v>
      </c>
      <c r="AZ1464" s="73"/>
      <c r="BA1464" s="20">
        <v>925870</v>
      </c>
      <c r="BB1464" s="20">
        <v>22858</v>
      </c>
      <c r="BC1464" s="19">
        <v>948728</v>
      </c>
      <c r="BD1464" s="19">
        <f t="shared" si="90"/>
        <v>9110488</v>
      </c>
      <c r="BF1464" s="20">
        <v>492170</v>
      </c>
      <c r="BG1464" s="21">
        <f t="shared" si="91"/>
        <v>8618318</v>
      </c>
      <c r="BI1464" s="73"/>
      <c r="BJ1464" s="73"/>
      <c r="BK1464" s="73"/>
      <c r="BL1464" s="73"/>
      <c r="BM1464" s="73"/>
      <c r="BN1464" s="73"/>
      <c r="BO1464" s="73"/>
    </row>
    <row r="1465" spans="1:67" ht="22.5" customHeight="1" x14ac:dyDescent="0.2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763191</v>
      </c>
      <c r="G1465" s="20">
        <v>203198</v>
      </c>
      <c r="H1465" s="20">
        <v>203415</v>
      </c>
      <c r="I1465" s="20">
        <v>0</v>
      </c>
      <c r="J1465" s="20">
        <v>0</v>
      </c>
      <c r="K1465" s="20">
        <v>0</v>
      </c>
      <c r="L1465" s="20">
        <v>0</v>
      </c>
      <c r="M1465" s="20">
        <v>57635</v>
      </c>
      <c r="N1465" s="20">
        <v>33596</v>
      </c>
      <c r="O1465" s="20">
        <v>13949</v>
      </c>
      <c r="P1465" s="20">
        <v>439122</v>
      </c>
      <c r="Q1465" s="20">
        <v>87163</v>
      </c>
      <c r="R1465" s="20">
        <v>152146</v>
      </c>
      <c r="S1465" s="20">
        <v>152304</v>
      </c>
      <c r="T1465" s="21">
        <v>86896</v>
      </c>
      <c r="U1465" s="54">
        <v>70853</v>
      </c>
      <c r="V1465" s="20">
        <v>75643</v>
      </c>
      <c r="W1465" s="20">
        <v>48760</v>
      </c>
      <c r="X1465" s="20">
        <v>0</v>
      </c>
      <c r="Y1465" s="21">
        <v>0</v>
      </c>
      <c r="Z1465" s="20">
        <v>363847</v>
      </c>
      <c r="AA1465" s="21">
        <v>82228</v>
      </c>
      <c r="AB1465" s="32">
        <v>237532</v>
      </c>
      <c r="AC1465" s="20">
        <v>1685560</v>
      </c>
      <c r="AD1465" s="20">
        <v>621866</v>
      </c>
      <c r="AE1465" s="20">
        <v>1077659</v>
      </c>
      <c r="AF1465" s="20">
        <v>681982</v>
      </c>
      <c r="AG1465" s="20">
        <v>361197</v>
      </c>
      <c r="AH1465" s="20">
        <v>116312</v>
      </c>
      <c r="AI1465" s="21">
        <v>10025</v>
      </c>
      <c r="AJ1465" s="25">
        <v>92734</v>
      </c>
      <c r="AK1465" s="25">
        <v>101199</v>
      </c>
      <c r="AL1465" s="25">
        <v>26855</v>
      </c>
      <c r="AM1465" s="22">
        <v>57021</v>
      </c>
      <c r="AN1465" s="20">
        <v>191061</v>
      </c>
      <c r="AO1465" s="20">
        <v>15794</v>
      </c>
      <c r="AP1465" s="54">
        <v>8110743</v>
      </c>
      <c r="AQ1465" s="25">
        <v>158869</v>
      </c>
      <c r="AR1465" s="25">
        <v>197343</v>
      </c>
      <c r="AS1465" s="54">
        <v>71245</v>
      </c>
      <c r="AT1465" s="54">
        <v>38423</v>
      </c>
      <c r="AU1465" s="54">
        <v>110991</v>
      </c>
      <c r="AV1465" s="54">
        <v>268031</v>
      </c>
      <c r="AW1465" s="25">
        <f t="shared" si="88"/>
        <v>844902</v>
      </c>
      <c r="AX1465" s="165">
        <v>919937</v>
      </c>
      <c r="AY1465" s="98">
        <f t="shared" si="89"/>
        <v>9875582</v>
      </c>
      <c r="AZ1465" s="73"/>
      <c r="BA1465" s="20">
        <v>1237109</v>
      </c>
      <c r="BB1465" s="20">
        <v>70489</v>
      </c>
      <c r="BC1465" s="19">
        <v>1307598</v>
      </c>
      <c r="BD1465" s="19">
        <f t="shared" si="90"/>
        <v>11183180</v>
      </c>
      <c r="BF1465" s="20">
        <v>978217</v>
      </c>
      <c r="BG1465" s="21">
        <f t="shared" si="91"/>
        <v>10204963</v>
      </c>
      <c r="BI1465" s="73"/>
      <c r="BJ1465" s="73"/>
      <c r="BK1465" s="73"/>
      <c r="BL1465" s="73"/>
      <c r="BM1465" s="73"/>
      <c r="BN1465" s="73"/>
      <c r="BO1465" s="73"/>
    </row>
    <row r="1466" spans="1:67" ht="22.5" customHeight="1" x14ac:dyDescent="0.2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1255433</v>
      </c>
      <c r="G1466" s="20">
        <v>213738</v>
      </c>
      <c r="H1466" s="20">
        <v>216976</v>
      </c>
      <c r="I1466" s="20">
        <v>0</v>
      </c>
      <c r="J1466" s="20">
        <v>0</v>
      </c>
      <c r="K1466" s="20">
        <v>0</v>
      </c>
      <c r="L1466" s="20">
        <v>0</v>
      </c>
      <c r="M1466" s="20">
        <v>98941</v>
      </c>
      <c r="N1466" s="20">
        <v>58459</v>
      </c>
      <c r="O1466" s="20">
        <v>37481</v>
      </c>
      <c r="P1466" s="20">
        <v>643239</v>
      </c>
      <c r="Q1466" s="20">
        <v>136591</v>
      </c>
      <c r="R1466" s="20">
        <v>273631</v>
      </c>
      <c r="S1466" s="20">
        <v>258096</v>
      </c>
      <c r="T1466" s="21">
        <v>119482</v>
      </c>
      <c r="U1466" s="54">
        <v>125166</v>
      </c>
      <c r="V1466" s="20">
        <v>132093</v>
      </c>
      <c r="W1466" s="20">
        <v>48760</v>
      </c>
      <c r="X1466" s="20">
        <v>0</v>
      </c>
      <c r="Y1466" s="21">
        <v>0</v>
      </c>
      <c r="Z1466" s="20">
        <v>596334</v>
      </c>
      <c r="AA1466" s="21">
        <v>23590</v>
      </c>
      <c r="AB1466" s="32">
        <v>744763</v>
      </c>
      <c r="AC1466" s="20">
        <v>2730440</v>
      </c>
      <c r="AD1466" s="20">
        <v>948846</v>
      </c>
      <c r="AE1466" s="20">
        <v>1632783</v>
      </c>
      <c r="AF1466" s="20">
        <v>962973</v>
      </c>
      <c r="AG1466" s="20">
        <v>622091</v>
      </c>
      <c r="AH1466" s="20">
        <v>98865</v>
      </c>
      <c r="AI1466" s="21">
        <v>41303</v>
      </c>
      <c r="AJ1466" s="25">
        <v>149438</v>
      </c>
      <c r="AK1466" s="25">
        <v>173331</v>
      </c>
      <c r="AL1466" s="25">
        <v>39300</v>
      </c>
      <c r="AM1466" s="22">
        <v>88934</v>
      </c>
      <c r="AN1466" s="20">
        <v>325691</v>
      </c>
      <c r="AO1466" s="20">
        <v>23208</v>
      </c>
      <c r="AP1466" s="54">
        <v>12819976</v>
      </c>
      <c r="AQ1466" s="25">
        <v>224398</v>
      </c>
      <c r="AR1466" s="25">
        <v>308241</v>
      </c>
      <c r="AS1466" s="54">
        <v>97161</v>
      </c>
      <c r="AT1466" s="54">
        <v>62773</v>
      </c>
      <c r="AU1466" s="54">
        <v>127935</v>
      </c>
      <c r="AV1466" s="54">
        <v>483569</v>
      </c>
      <c r="AW1466" s="25">
        <f t="shared" si="88"/>
        <v>1304077</v>
      </c>
      <c r="AX1466" s="165">
        <v>1545701</v>
      </c>
      <c r="AY1466" s="98">
        <f t="shared" si="89"/>
        <v>15669754</v>
      </c>
      <c r="AZ1466" s="73"/>
      <c r="BA1466" s="20">
        <v>1946436</v>
      </c>
      <c r="BB1466" s="20">
        <v>85987</v>
      </c>
      <c r="BC1466" s="19">
        <v>2032423</v>
      </c>
      <c r="BD1466" s="19">
        <f t="shared" si="90"/>
        <v>17702177</v>
      </c>
      <c r="BF1466" s="20">
        <v>1764852</v>
      </c>
      <c r="BG1466" s="21">
        <f t="shared" si="91"/>
        <v>15937325</v>
      </c>
      <c r="BI1466" s="73"/>
      <c r="BJ1466" s="73"/>
      <c r="BK1466" s="73"/>
      <c r="BL1466" s="73"/>
      <c r="BM1466" s="73"/>
      <c r="BN1466" s="73"/>
      <c r="BO1466" s="73"/>
    </row>
    <row r="1467" spans="1:67" ht="22.5" customHeight="1" x14ac:dyDescent="0.2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1347934</v>
      </c>
      <c r="G1467" s="20">
        <v>128917</v>
      </c>
      <c r="H1467" s="20">
        <v>129307</v>
      </c>
      <c r="I1467" s="20">
        <v>0</v>
      </c>
      <c r="J1467" s="20">
        <v>0</v>
      </c>
      <c r="K1467" s="20">
        <v>0</v>
      </c>
      <c r="L1467" s="20">
        <v>0</v>
      </c>
      <c r="M1467" s="20">
        <v>118995</v>
      </c>
      <c r="N1467" s="20">
        <v>65436</v>
      </c>
      <c r="O1467" s="20">
        <v>18759</v>
      </c>
      <c r="P1467" s="20">
        <v>724082</v>
      </c>
      <c r="Q1467" s="20">
        <v>142823</v>
      </c>
      <c r="R1467" s="20">
        <v>326007</v>
      </c>
      <c r="S1467" s="20">
        <v>362976</v>
      </c>
      <c r="T1467" s="21">
        <v>130344</v>
      </c>
      <c r="U1467" s="54">
        <v>154691</v>
      </c>
      <c r="V1467" s="20">
        <v>161447</v>
      </c>
      <c r="W1467" s="20">
        <v>58512</v>
      </c>
      <c r="X1467" s="20">
        <v>0</v>
      </c>
      <c r="Y1467" s="21">
        <v>0</v>
      </c>
      <c r="Z1467" s="20">
        <v>703380</v>
      </c>
      <c r="AA1467" s="21">
        <v>0</v>
      </c>
      <c r="AB1467" s="32">
        <v>638015</v>
      </c>
      <c r="AC1467" s="20">
        <v>2621669</v>
      </c>
      <c r="AD1467" s="20">
        <v>1046184</v>
      </c>
      <c r="AE1467" s="20">
        <v>1548813</v>
      </c>
      <c r="AF1467" s="20">
        <v>885187</v>
      </c>
      <c r="AG1467" s="20">
        <v>582985</v>
      </c>
      <c r="AH1467" s="20">
        <v>17072</v>
      </c>
      <c r="AI1467" s="21">
        <v>12030</v>
      </c>
      <c r="AJ1467" s="25">
        <v>164926</v>
      </c>
      <c r="AK1467" s="25">
        <v>194273</v>
      </c>
      <c r="AL1467" s="25">
        <v>40130</v>
      </c>
      <c r="AM1467" s="22">
        <v>99577</v>
      </c>
      <c r="AN1467" s="20">
        <v>465452</v>
      </c>
      <c r="AO1467" s="20">
        <v>9323</v>
      </c>
      <c r="AP1467" s="54">
        <v>12899246</v>
      </c>
      <c r="AQ1467" s="25">
        <v>255216</v>
      </c>
      <c r="AR1467" s="25">
        <v>305582</v>
      </c>
      <c r="AS1467" s="54">
        <v>43762</v>
      </c>
      <c r="AT1467" s="54">
        <v>73880</v>
      </c>
      <c r="AU1467" s="54">
        <v>216250</v>
      </c>
      <c r="AV1467" s="54">
        <v>425747</v>
      </c>
      <c r="AW1467" s="25">
        <f t="shared" si="88"/>
        <v>1320437</v>
      </c>
      <c r="AX1467" s="165">
        <v>1569627</v>
      </c>
      <c r="AY1467" s="98">
        <f t="shared" si="89"/>
        <v>15789310</v>
      </c>
      <c r="AZ1467" s="73"/>
      <c r="BA1467" s="20">
        <v>2051734</v>
      </c>
      <c r="BB1467" s="20">
        <v>21309</v>
      </c>
      <c r="BC1467" s="19">
        <v>2073043</v>
      </c>
      <c r="BD1467" s="19">
        <f t="shared" si="90"/>
        <v>17862353</v>
      </c>
      <c r="BF1467" s="20">
        <v>1553820</v>
      </c>
      <c r="BG1467" s="21">
        <f t="shared" si="91"/>
        <v>16308533</v>
      </c>
      <c r="BI1467" s="73"/>
      <c r="BJ1467" s="73"/>
      <c r="BK1467" s="73"/>
      <c r="BL1467" s="73"/>
      <c r="BM1467" s="73"/>
      <c r="BN1467" s="73"/>
      <c r="BO1467" s="73"/>
    </row>
    <row r="1468" spans="1:67" ht="22.5" customHeight="1" x14ac:dyDescent="0.2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1285070</v>
      </c>
      <c r="G1468" s="20">
        <v>177601</v>
      </c>
      <c r="H1468" s="20">
        <v>224234</v>
      </c>
      <c r="I1468" s="20">
        <v>0</v>
      </c>
      <c r="J1468" s="20">
        <v>0</v>
      </c>
      <c r="K1468" s="20">
        <v>0</v>
      </c>
      <c r="L1468" s="20">
        <v>0</v>
      </c>
      <c r="M1468" s="20">
        <v>104765</v>
      </c>
      <c r="N1468" s="20">
        <v>62198</v>
      </c>
      <c r="O1468" s="20">
        <v>46102</v>
      </c>
      <c r="P1468" s="20">
        <v>701902</v>
      </c>
      <c r="Q1468" s="20">
        <v>138947</v>
      </c>
      <c r="R1468" s="20">
        <v>279505</v>
      </c>
      <c r="S1468" s="20">
        <v>223440</v>
      </c>
      <c r="T1468" s="21">
        <v>108620</v>
      </c>
      <c r="U1468" s="54">
        <v>125758</v>
      </c>
      <c r="V1468" s="20">
        <v>118545</v>
      </c>
      <c r="W1468" s="20">
        <v>48760</v>
      </c>
      <c r="X1468" s="20">
        <v>0</v>
      </c>
      <c r="Y1468" s="21">
        <v>0</v>
      </c>
      <c r="Z1468" s="20">
        <v>675609</v>
      </c>
      <c r="AA1468" s="21">
        <v>0</v>
      </c>
      <c r="AB1468" s="32">
        <v>561707</v>
      </c>
      <c r="AC1468" s="20">
        <v>2659205</v>
      </c>
      <c r="AD1468" s="20">
        <v>929429</v>
      </c>
      <c r="AE1468" s="20">
        <v>1385131</v>
      </c>
      <c r="AF1468" s="20">
        <v>872165</v>
      </c>
      <c r="AG1468" s="20">
        <v>539324</v>
      </c>
      <c r="AH1468" s="20">
        <v>23919</v>
      </c>
      <c r="AI1468" s="21">
        <v>17644</v>
      </c>
      <c r="AJ1468" s="25">
        <v>152954</v>
      </c>
      <c r="AK1468" s="25">
        <v>177921</v>
      </c>
      <c r="AL1468" s="25">
        <v>36745</v>
      </c>
      <c r="AM1468" s="22">
        <v>91104</v>
      </c>
      <c r="AN1468" s="20">
        <v>633317</v>
      </c>
      <c r="AO1468" s="20">
        <v>11500</v>
      </c>
      <c r="AP1468" s="54">
        <v>12413121</v>
      </c>
      <c r="AQ1468" s="25">
        <v>203695</v>
      </c>
      <c r="AR1468" s="25">
        <v>325846</v>
      </c>
      <c r="AS1468" s="54">
        <v>41042</v>
      </c>
      <c r="AT1468" s="54">
        <v>65305</v>
      </c>
      <c r="AU1468" s="54">
        <v>141039</v>
      </c>
      <c r="AV1468" s="54">
        <v>479614</v>
      </c>
      <c r="AW1468" s="25">
        <f t="shared" si="88"/>
        <v>1256541</v>
      </c>
      <c r="AX1468" s="165">
        <v>1668337</v>
      </c>
      <c r="AY1468" s="98">
        <f t="shared" si="89"/>
        <v>15337999</v>
      </c>
      <c r="AZ1468" s="73"/>
      <c r="BA1468" s="20">
        <v>1929621</v>
      </c>
      <c r="BB1468" s="20">
        <v>29650</v>
      </c>
      <c r="BC1468" s="19">
        <v>1959271</v>
      </c>
      <c r="BD1468" s="19">
        <f t="shared" si="90"/>
        <v>17297270</v>
      </c>
      <c r="BF1468" s="20">
        <v>1750416</v>
      </c>
      <c r="BG1468" s="21">
        <f t="shared" si="91"/>
        <v>15546854</v>
      </c>
      <c r="BI1468" s="73"/>
      <c r="BJ1468" s="73"/>
      <c r="BK1468" s="73"/>
      <c r="BL1468" s="73"/>
      <c r="BM1468" s="73"/>
      <c r="BN1468" s="73"/>
      <c r="BO1468" s="73"/>
    </row>
    <row r="1469" spans="1:67" ht="22.5" customHeight="1" x14ac:dyDescent="0.2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1235649</v>
      </c>
      <c r="G1469" s="20">
        <v>363304</v>
      </c>
      <c r="H1469" s="20">
        <v>313240</v>
      </c>
      <c r="I1469" s="20">
        <v>0</v>
      </c>
      <c r="J1469" s="20">
        <v>0</v>
      </c>
      <c r="K1469" s="20">
        <v>38862</v>
      </c>
      <c r="L1469" s="20">
        <v>45099</v>
      </c>
      <c r="M1469" s="20">
        <v>95184</v>
      </c>
      <c r="N1469" s="20">
        <v>53076</v>
      </c>
      <c r="O1469" s="20">
        <v>59977</v>
      </c>
      <c r="P1469" s="20">
        <v>581534</v>
      </c>
      <c r="Q1469" s="20">
        <v>127821</v>
      </c>
      <c r="R1469" s="20">
        <v>245685</v>
      </c>
      <c r="S1469" s="20">
        <v>248064</v>
      </c>
      <c r="T1469" s="21">
        <v>162930</v>
      </c>
      <c r="U1469" s="54">
        <v>112053</v>
      </c>
      <c r="V1469" s="20">
        <v>139996</v>
      </c>
      <c r="W1469" s="20">
        <v>68264</v>
      </c>
      <c r="X1469" s="20">
        <v>0</v>
      </c>
      <c r="Y1469" s="21">
        <v>0</v>
      </c>
      <c r="Z1469" s="20">
        <v>620706</v>
      </c>
      <c r="AA1469" s="21">
        <v>0</v>
      </c>
      <c r="AB1469" s="32">
        <v>502081</v>
      </c>
      <c r="AC1469" s="20">
        <v>2247137</v>
      </c>
      <c r="AD1469" s="20">
        <v>997884</v>
      </c>
      <c r="AE1469" s="20">
        <v>1697522</v>
      </c>
      <c r="AF1469" s="20">
        <v>1084284</v>
      </c>
      <c r="AG1469" s="20">
        <v>533451</v>
      </c>
      <c r="AH1469" s="20">
        <v>109465</v>
      </c>
      <c r="AI1469" s="21">
        <v>42907</v>
      </c>
      <c r="AJ1469" s="25">
        <v>136401</v>
      </c>
      <c r="AK1469" s="25">
        <v>169581</v>
      </c>
      <c r="AL1469" s="25">
        <v>43539</v>
      </c>
      <c r="AM1469" s="22">
        <v>87022</v>
      </c>
      <c r="AN1469" s="20">
        <v>704559</v>
      </c>
      <c r="AO1469" s="20">
        <v>48407</v>
      </c>
      <c r="AP1469" s="54">
        <v>12915684</v>
      </c>
      <c r="AQ1469" s="25">
        <v>237453</v>
      </c>
      <c r="AR1469" s="25">
        <v>342230</v>
      </c>
      <c r="AS1469" s="54">
        <v>131104</v>
      </c>
      <c r="AT1469" s="54">
        <v>59515</v>
      </c>
      <c r="AU1469" s="54">
        <v>208277</v>
      </c>
      <c r="AV1469" s="54">
        <v>373266</v>
      </c>
      <c r="AW1469" s="25">
        <f t="shared" si="88"/>
        <v>1351845</v>
      </c>
      <c r="AX1469" s="165">
        <v>2644199</v>
      </c>
      <c r="AY1469" s="98">
        <f t="shared" si="89"/>
        <v>16911728</v>
      </c>
      <c r="AZ1469" s="73"/>
      <c r="BA1469" s="20">
        <v>1853393</v>
      </c>
      <c r="BB1469" s="20">
        <v>133458</v>
      </c>
      <c r="BC1469" s="19">
        <v>1986851</v>
      </c>
      <c r="BD1469" s="19">
        <f t="shared" si="90"/>
        <v>18898579</v>
      </c>
      <c r="BF1469" s="20">
        <v>1362285</v>
      </c>
      <c r="BG1469" s="21">
        <f t="shared" si="91"/>
        <v>17536294</v>
      </c>
      <c r="BI1469" s="73"/>
      <c r="BJ1469" s="73"/>
      <c r="BK1469" s="73"/>
      <c r="BL1469" s="73"/>
      <c r="BM1469" s="73"/>
      <c r="BN1469" s="73"/>
      <c r="BO1469" s="73"/>
    </row>
    <row r="1470" spans="1:67" ht="22.5" customHeight="1" x14ac:dyDescent="0.2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949198</v>
      </c>
      <c r="G1470" s="20">
        <v>124973</v>
      </c>
      <c r="H1470" s="20">
        <v>118611</v>
      </c>
      <c r="I1470" s="20">
        <v>0</v>
      </c>
      <c r="J1470" s="20">
        <v>0</v>
      </c>
      <c r="K1470" s="20">
        <v>0</v>
      </c>
      <c r="L1470" s="20">
        <v>0</v>
      </c>
      <c r="M1470" s="20">
        <v>74527</v>
      </c>
      <c r="N1470" s="20">
        <v>41326</v>
      </c>
      <c r="O1470" s="20">
        <v>11618</v>
      </c>
      <c r="P1470" s="20">
        <v>556113</v>
      </c>
      <c r="Q1470" s="20">
        <v>102703</v>
      </c>
      <c r="R1470" s="20">
        <v>190505</v>
      </c>
      <c r="S1470" s="20">
        <v>165072</v>
      </c>
      <c r="T1470" s="21">
        <v>76034</v>
      </c>
      <c r="U1470" s="54">
        <v>86334</v>
      </c>
      <c r="V1470" s="20">
        <v>85804</v>
      </c>
      <c r="W1470" s="20">
        <v>39008</v>
      </c>
      <c r="X1470" s="20">
        <v>0</v>
      </c>
      <c r="Y1470" s="21">
        <v>0</v>
      </c>
      <c r="Z1470" s="20">
        <v>460205</v>
      </c>
      <c r="AA1470" s="21">
        <v>0</v>
      </c>
      <c r="AB1470" s="32">
        <v>530060</v>
      </c>
      <c r="AC1470" s="20">
        <v>1939756</v>
      </c>
      <c r="AD1470" s="20">
        <v>709377</v>
      </c>
      <c r="AE1470" s="20">
        <v>1182988</v>
      </c>
      <c r="AF1470" s="20">
        <v>799448</v>
      </c>
      <c r="AG1470" s="20">
        <v>388737</v>
      </c>
      <c r="AH1470" s="20">
        <v>30110</v>
      </c>
      <c r="AI1470" s="21">
        <v>12832</v>
      </c>
      <c r="AJ1470" s="25">
        <v>115110</v>
      </c>
      <c r="AK1470" s="25">
        <v>135989</v>
      </c>
      <c r="AL1470" s="25">
        <v>31422</v>
      </c>
      <c r="AM1470" s="22">
        <v>72923</v>
      </c>
      <c r="AN1470" s="20">
        <v>311318</v>
      </c>
      <c r="AO1470" s="20">
        <v>10329</v>
      </c>
      <c r="AP1470" s="54">
        <v>9352430</v>
      </c>
      <c r="AQ1470" s="25">
        <v>203769</v>
      </c>
      <c r="AR1470" s="25">
        <v>265370</v>
      </c>
      <c r="AS1470" s="54">
        <v>53448</v>
      </c>
      <c r="AT1470" s="54">
        <v>58092</v>
      </c>
      <c r="AU1470" s="54">
        <v>143897</v>
      </c>
      <c r="AV1470" s="54">
        <v>304132</v>
      </c>
      <c r="AW1470" s="25">
        <f t="shared" si="88"/>
        <v>1028708</v>
      </c>
      <c r="AX1470" s="165">
        <v>1135821</v>
      </c>
      <c r="AY1470" s="98">
        <f t="shared" si="89"/>
        <v>11516959</v>
      </c>
      <c r="AZ1470" s="73"/>
      <c r="BA1470" s="20">
        <v>1463456</v>
      </c>
      <c r="BB1470" s="20">
        <v>30470</v>
      </c>
      <c r="BC1470" s="19">
        <v>1493926</v>
      </c>
      <c r="BD1470" s="19">
        <f t="shared" si="90"/>
        <v>13010885</v>
      </c>
      <c r="BF1470" s="20">
        <v>1109972</v>
      </c>
      <c r="BG1470" s="21">
        <f t="shared" si="91"/>
        <v>11900913</v>
      </c>
      <c r="BI1470" s="73"/>
      <c r="BJ1470" s="73"/>
      <c r="BK1470" s="73"/>
      <c r="BL1470" s="73"/>
      <c r="BM1470" s="73"/>
      <c r="BN1470" s="73"/>
      <c r="BO1470" s="73"/>
    </row>
    <row r="1471" spans="1:67" ht="22.5" customHeight="1" x14ac:dyDescent="0.2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761284</v>
      </c>
      <c r="G1471" s="20">
        <v>151072</v>
      </c>
      <c r="H1471" s="20">
        <v>140003</v>
      </c>
      <c r="I1471" s="20">
        <v>0</v>
      </c>
      <c r="J1471" s="20">
        <v>0</v>
      </c>
      <c r="K1471" s="20">
        <v>0</v>
      </c>
      <c r="L1471" s="20">
        <v>0</v>
      </c>
      <c r="M1471" s="20">
        <v>50497</v>
      </c>
      <c r="N1471" s="20">
        <v>31667</v>
      </c>
      <c r="O1471" s="20">
        <v>18056</v>
      </c>
      <c r="P1471" s="20">
        <v>456774</v>
      </c>
      <c r="Q1471" s="20">
        <v>84464</v>
      </c>
      <c r="R1471" s="20">
        <v>158999</v>
      </c>
      <c r="S1471" s="20">
        <v>169632</v>
      </c>
      <c r="T1471" s="21">
        <v>86896</v>
      </c>
      <c r="U1471" s="54">
        <v>69964</v>
      </c>
      <c r="V1471" s="20">
        <v>77901</v>
      </c>
      <c r="W1471" s="20">
        <v>29256</v>
      </c>
      <c r="X1471" s="20">
        <v>311596</v>
      </c>
      <c r="Y1471" s="21">
        <v>77673</v>
      </c>
      <c r="Z1471" s="20">
        <v>419749</v>
      </c>
      <c r="AA1471" s="21">
        <v>0</v>
      </c>
      <c r="AB1471" s="32">
        <v>693473</v>
      </c>
      <c r="AC1471" s="20">
        <v>1633478</v>
      </c>
      <c r="AD1471" s="20">
        <v>588296</v>
      </c>
      <c r="AE1471" s="20">
        <v>872873</v>
      </c>
      <c r="AF1471" s="20">
        <v>608828</v>
      </c>
      <c r="AG1471" s="20">
        <v>307501</v>
      </c>
      <c r="AH1471" s="20">
        <v>62283</v>
      </c>
      <c r="AI1471" s="21">
        <v>9624</v>
      </c>
      <c r="AJ1471" s="25">
        <v>92896</v>
      </c>
      <c r="AK1471" s="25">
        <v>107841</v>
      </c>
      <c r="AL1471" s="25">
        <v>25075</v>
      </c>
      <c r="AM1471" s="22">
        <v>60319</v>
      </c>
      <c r="AN1471" s="20">
        <v>210241</v>
      </c>
      <c r="AO1471" s="20">
        <v>13813</v>
      </c>
      <c r="AP1471" s="54">
        <v>8382024</v>
      </c>
      <c r="AQ1471" s="25">
        <v>171316</v>
      </c>
      <c r="AR1471" s="25">
        <v>233230</v>
      </c>
      <c r="AS1471" s="54">
        <v>68030</v>
      </c>
      <c r="AT1471" s="54">
        <v>50614</v>
      </c>
      <c r="AU1471" s="54">
        <v>71210</v>
      </c>
      <c r="AV1471" s="54">
        <v>280195</v>
      </c>
      <c r="AW1471" s="25">
        <f t="shared" si="88"/>
        <v>874595</v>
      </c>
      <c r="AX1471" s="165">
        <v>917718</v>
      </c>
      <c r="AY1471" s="98">
        <f t="shared" si="89"/>
        <v>10174337</v>
      </c>
      <c r="AZ1471" s="73"/>
      <c r="BA1471" s="20">
        <v>1227324</v>
      </c>
      <c r="BB1471" s="20">
        <v>46264</v>
      </c>
      <c r="BC1471" s="19">
        <v>1273588</v>
      </c>
      <c r="BD1471" s="19">
        <f t="shared" si="90"/>
        <v>11447925</v>
      </c>
      <c r="BF1471" s="20">
        <v>1022609</v>
      </c>
      <c r="BG1471" s="21">
        <f t="shared" si="91"/>
        <v>10425316</v>
      </c>
      <c r="BI1471" s="73"/>
      <c r="BJ1471" s="73"/>
      <c r="BK1471" s="73"/>
      <c r="BL1471" s="73"/>
      <c r="BM1471" s="73"/>
      <c r="BN1471" s="73"/>
      <c r="BO1471" s="73"/>
    </row>
    <row r="1472" spans="1:67" ht="22.5" customHeight="1" x14ac:dyDescent="0.2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919877</v>
      </c>
      <c r="G1472" s="20">
        <v>201190</v>
      </c>
      <c r="H1472" s="20">
        <v>153373</v>
      </c>
      <c r="I1472" s="20">
        <v>0</v>
      </c>
      <c r="J1472" s="20">
        <v>0</v>
      </c>
      <c r="K1472" s="20">
        <v>4131</v>
      </c>
      <c r="L1472" s="20">
        <v>12614</v>
      </c>
      <c r="M1472" s="20">
        <v>58746</v>
      </c>
      <c r="N1472" s="20">
        <v>35853</v>
      </c>
      <c r="O1472" s="20">
        <v>22163</v>
      </c>
      <c r="P1472" s="20">
        <v>453701</v>
      </c>
      <c r="Q1472" s="20">
        <v>97164</v>
      </c>
      <c r="R1472" s="20">
        <v>204478</v>
      </c>
      <c r="S1472" s="20">
        <v>175104</v>
      </c>
      <c r="T1472" s="21">
        <v>76034</v>
      </c>
      <c r="U1472" s="54">
        <v>72925</v>
      </c>
      <c r="V1472" s="20">
        <v>69998</v>
      </c>
      <c r="W1472" s="20">
        <v>29256</v>
      </c>
      <c r="X1472" s="20">
        <v>0</v>
      </c>
      <c r="Y1472" s="21">
        <v>0</v>
      </c>
      <c r="Z1472" s="20">
        <v>520274</v>
      </c>
      <c r="AA1472" s="21">
        <v>24938</v>
      </c>
      <c r="AB1472" s="32">
        <v>386215</v>
      </c>
      <c r="AC1472" s="20">
        <v>1825298</v>
      </c>
      <c r="AD1472" s="20">
        <v>682423</v>
      </c>
      <c r="AE1472" s="20">
        <v>1064153</v>
      </c>
      <c r="AF1472" s="20">
        <v>748581</v>
      </c>
      <c r="AG1472" s="20">
        <v>347119</v>
      </c>
      <c r="AH1472" s="20">
        <v>81887</v>
      </c>
      <c r="AI1472" s="21">
        <v>11228</v>
      </c>
      <c r="AJ1472" s="25">
        <v>104992</v>
      </c>
      <c r="AK1472" s="25">
        <v>111737</v>
      </c>
      <c r="AL1472" s="25">
        <v>31198</v>
      </c>
      <c r="AM1472" s="22">
        <v>62579</v>
      </c>
      <c r="AN1472" s="20">
        <v>578868</v>
      </c>
      <c r="AO1472" s="20">
        <v>15876</v>
      </c>
      <c r="AP1472" s="54">
        <v>9183973</v>
      </c>
      <c r="AQ1472" s="25">
        <v>192460</v>
      </c>
      <c r="AR1472" s="25">
        <v>296307</v>
      </c>
      <c r="AS1472" s="54">
        <v>73843</v>
      </c>
      <c r="AT1472" s="54">
        <v>53323</v>
      </c>
      <c r="AU1472" s="54">
        <v>149180</v>
      </c>
      <c r="AV1472" s="54">
        <v>250337</v>
      </c>
      <c r="AW1472" s="25">
        <f t="shared" si="88"/>
        <v>1015450</v>
      </c>
      <c r="AX1472" s="165">
        <v>1444155</v>
      </c>
      <c r="AY1472" s="98">
        <f t="shared" si="89"/>
        <v>11643578</v>
      </c>
      <c r="AZ1472" s="73"/>
      <c r="BA1472" s="20">
        <v>1363706</v>
      </c>
      <c r="BB1472" s="20">
        <v>67527</v>
      </c>
      <c r="BC1472" s="19">
        <v>1431233</v>
      </c>
      <c r="BD1472" s="19">
        <f t="shared" si="90"/>
        <v>13074811</v>
      </c>
      <c r="BF1472" s="20">
        <v>913639</v>
      </c>
      <c r="BG1472" s="21">
        <f t="shared" si="91"/>
        <v>12161172</v>
      </c>
      <c r="BI1472" s="73"/>
      <c r="BJ1472" s="73"/>
      <c r="BK1472" s="73"/>
      <c r="BL1472" s="73"/>
      <c r="BM1472" s="73"/>
      <c r="BN1472" s="73"/>
      <c r="BO1472" s="73"/>
    </row>
    <row r="1473" spans="1:67" ht="22.5" customHeight="1" x14ac:dyDescent="0.2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511278</v>
      </c>
      <c r="G1473" s="20">
        <v>188571</v>
      </c>
      <c r="H1473" s="20">
        <v>142486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14958</v>
      </c>
      <c r="O1473" s="20">
        <v>0</v>
      </c>
      <c r="P1473" s="20">
        <v>423455</v>
      </c>
      <c r="Q1473" s="20">
        <v>54677</v>
      </c>
      <c r="R1473" s="20">
        <v>68753</v>
      </c>
      <c r="S1473" s="20">
        <v>82992</v>
      </c>
      <c r="T1473" s="21">
        <v>103189</v>
      </c>
      <c r="U1473" s="54">
        <v>32486</v>
      </c>
      <c r="V1473" s="20">
        <v>60966</v>
      </c>
      <c r="W1473" s="20">
        <v>19504</v>
      </c>
      <c r="X1473" s="20">
        <v>0</v>
      </c>
      <c r="Y1473" s="21">
        <v>0</v>
      </c>
      <c r="Z1473" s="20">
        <v>251475</v>
      </c>
      <c r="AA1473" s="21">
        <v>0</v>
      </c>
      <c r="AB1473" s="32">
        <v>218191</v>
      </c>
      <c r="AC1473" s="20">
        <v>1067706</v>
      </c>
      <c r="AD1473" s="20">
        <v>391190</v>
      </c>
      <c r="AE1473" s="20">
        <v>752497</v>
      </c>
      <c r="AF1473" s="20">
        <v>434990</v>
      </c>
      <c r="AG1473" s="20">
        <v>159158</v>
      </c>
      <c r="AH1473" s="20">
        <v>215365</v>
      </c>
      <c r="AI1473" s="21">
        <v>88220</v>
      </c>
      <c r="AJ1473" s="25">
        <v>57199</v>
      </c>
      <c r="AK1473" s="25">
        <v>67602</v>
      </c>
      <c r="AL1473" s="25">
        <v>25015</v>
      </c>
      <c r="AM1473" s="22">
        <v>36702</v>
      </c>
      <c r="AN1473" s="20">
        <v>432696</v>
      </c>
      <c r="AO1473" s="20">
        <v>25655</v>
      </c>
      <c r="AP1473" s="54">
        <v>5926976</v>
      </c>
      <c r="AQ1473" s="25">
        <v>108006</v>
      </c>
      <c r="AR1473" s="25">
        <v>164958</v>
      </c>
      <c r="AS1473" s="54">
        <v>122957</v>
      </c>
      <c r="AT1473" s="54">
        <v>53202</v>
      </c>
      <c r="AU1473" s="54">
        <v>104336</v>
      </c>
      <c r="AV1473" s="54">
        <v>110635</v>
      </c>
      <c r="AW1473" s="25">
        <f t="shared" si="88"/>
        <v>664094</v>
      </c>
      <c r="AX1473" s="165">
        <v>998368</v>
      </c>
      <c r="AY1473" s="98">
        <f t="shared" si="89"/>
        <v>7589438</v>
      </c>
      <c r="AZ1473" s="73"/>
      <c r="BA1473" s="20">
        <v>715312</v>
      </c>
      <c r="BB1473" s="20">
        <v>125960</v>
      </c>
      <c r="BC1473" s="19">
        <v>841272</v>
      </c>
      <c r="BD1473" s="19">
        <f t="shared" si="90"/>
        <v>8430710</v>
      </c>
      <c r="BF1473" s="20">
        <v>403777</v>
      </c>
      <c r="BG1473" s="21">
        <f t="shared" si="91"/>
        <v>8026933</v>
      </c>
      <c r="BI1473" s="73"/>
      <c r="BJ1473" s="73"/>
      <c r="BK1473" s="73"/>
      <c r="BL1473" s="73"/>
      <c r="BM1473" s="73"/>
      <c r="BN1473" s="73"/>
      <c r="BO1473" s="73"/>
    </row>
    <row r="1474" spans="1:67" ht="22.5" customHeight="1" x14ac:dyDescent="0.2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470668</v>
      </c>
      <c r="G1474" s="20">
        <v>193016</v>
      </c>
      <c r="H1474" s="20">
        <v>100275</v>
      </c>
      <c r="I1474" s="20">
        <v>0</v>
      </c>
      <c r="J1474" s="20">
        <v>0</v>
      </c>
      <c r="K1474" s="20">
        <v>0</v>
      </c>
      <c r="L1474" s="20">
        <v>0</v>
      </c>
      <c r="M1474" s="20">
        <v>19056</v>
      </c>
      <c r="N1474" s="20">
        <v>18037</v>
      </c>
      <c r="O1474" s="20">
        <v>5069</v>
      </c>
      <c r="P1474" s="20">
        <v>121384</v>
      </c>
      <c r="Q1474" s="20">
        <v>72584</v>
      </c>
      <c r="R1474" s="20">
        <v>121307</v>
      </c>
      <c r="S1474" s="20">
        <v>68400</v>
      </c>
      <c r="T1474" s="21">
        <v>67344</v>
      </c>
      <c r="U1474" s="54">
        <v>31810</v>
      </c>
      <c r="V1474" s="20">
        <v>38386</v>
      </c>
      <c r="W1474" s="20">
        <v>19504</v>
      </c>
      <c r="X1474" s="20">
        <v>0</v>
      </c>
      <c r="Y1474" s="21">
        <v>0</v>
      </c>
      <c r="Z1474" s="20">
        <v>255688</v>
      </c>
      <c r="AA1474" s="21">
        <v>71444</v>
      </c>
      <c r="AB1474" s="32">
        <v>496527</v>
      </c>
      <c r="AC1474" s="20">
        <v>787649</v>
      </c>
      <c r="AD1474" s="20">
        <v>400303</v>
      </c>
      <c r="AE1474" s="20">
        <v>870084</v>
      </c>
      <c r="AF1474" s="20">
        <v>445653</v>
      </c>
      <c r="AG1474" s="20">
        <v>151217</v>
      </c>
      <c r="AH1474" s="20">
        <v>119220</v>
      </c>
      <c r="AI1474" s="21">
        <v>34085</v>
      </c>
      <c r="AJ1474" s="25">
        <v>55478</v>
      </c>
      <c r="AK1474" s="25">
        <v>73580</v>
      </c>
      <c r="AL1474" s="25">
        <v>22621</v>
      </c>
      <c r="AM1474" s="22">
        <v>39974</v>
      </c>
      <c r="AN1474" s="20">
        <v>418316</v>
      </c>
      <c r="AO1474" s="20">
        <v>26651</v>
      </c>
      <c r="AP1474" s="54">
        <v>5615330</v>
      </c>
      <c r="AQ1474" s="25">
        <v>110569</v>
      </c>
      <c r="AR1474" s="25">
        <v>174638</v>
      </c>
      <c r="AS1474" s="54">
        <v>136147</v>
      </c>
      <c r="AT1474" s="54">
        <v>38736</v>
      </c>
      <c r="AU1474" s="54">
        <v>59616</v>
      </c>
      <c r="AV1474" s="54">
        <v>157008</v>
      </c>
      <c r="AW1474" s="25">
        <f t="shared" si="88"/>
        <v>676714</v>
      </c>
      <c r="AX1474" s="165">
        <v>1072252</v>
      </c>
      <c r="AY1474" s="98">
        <f t="shared" si="89"/>
        <v>7364296</v>
      </c>
      <c r="AZ1474" s="73"/>
      <c r="BA1474" s="20">
        <v>680789</v>
      </c>
      <c r="BB1474" s="20">
        <v>120514</v>
      </c>
      <c r="BC1474" s="19">
        <v>801303</v>
      </c>
      <c r="BD1474" s="19">
        <f t="shared" si="90"/>
        <v>8165599</v>
      </c>
      <c r="BF1474" s="20">
        <v>573022</v>
      </c>
      <c r="BG1474" s="21">
        <f t="shared" si="91"/>
        <v>7592577</v>
      </c>
      <c r="BI1474" s="73"/>
      <c r="BJ1474" s="73"/>
      <c r="BK1474" s="73"/>
      <c r="BL1474" s="73"/>
      <c r="BM1474" s="73"/>
      <c r="BN1474" s="73"/>
      <c r="BO1474" s="73"/>
    </row>
    <row r="1475" spans="1:67" ht="22.5" customHeight="1" x14ac:dyDescent="0.2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673979</v>
      </c>
      <c r="G1475" s="20">
        <v>220478</v>
      </c>
      <c r="H1475" s="20">
        <v>99893</v>
      </c>
      <c r="I1475" s="20">
        <v>0</v>
      </c>
      <c r="J1475" s="20">
        <v>0</v>
      </c>
      <c r="K1475" s="20">
        <v>0</v>
      </c>
      <c r="L1475" s="20">
        <v>0</v>
      </c>
      <c r="M1475" s="20">
        <v>25177</v>
      </c>
      <c r="N1475" s="20">
        <v>18965</v>
      </c>
      <c r="O1475" s="20">
        <v>6956</v>
      </c>
      <c r="P1475" s="20">
        <v>1459</v>
      </c>
      <c r="Q1475" s="20">
        <v>63788</v>
      </c>
      <c r="R1475" s="20">
        <v>133500</v>
      </c>
      <c r="S1475" s="20">
        <v>88464</v>
      </c>
      <c r="T1475" s="21">
        <v>86896</v>
      </c>
      <c r="U1475" s="54">
        <v>50337</v>
      </c>
      <c r="V1475" s="20">
        <v>57579</v>
      </c>
      <c r="W1475" s="20">
        <v>48760</v>
      </c>
      <c r="X1475" s="20">
        <v>6375</v>
      </c>
      <c r="Y1475" s="21">
        <v>7020</v>
      </c>
      <c r="Z1475" s="20">
        <v>291718</v>
      </c>
      <c r="AA1475" s="21">
        <v>0</v>
      </c>
      <c r="AB1475" s="32">
        <v>1039214</v>
      </c>
      <c r="AC1475" s="20">
        <v>1400728</v>
      </c>
      <c r="AD1475" s="20">
        <v>590151</v>
      </c>
      <c r="AE1475" s="20">
        <v>1162142</v>
      </c>
      <c r="AF1475" s="20">
        <v>643526</v>
      </c>
      <c r="AG1475" s="20">
        <v>200322</v>
      </c>
      <c r="AH1475" s="20">
        <v>129256</v>
      </c>
      <c r="AI1475" s="21">
        <v>58145</v>
      </c>
      <c r="AJ1475" s="25">
        <v>65508</v>
      </c>
      <c r="AK1475" s="25">
        <v>90984</v>
      </c>
      <c r="AL1475" s="25">
        <v>32471</v>
      </c>
      <c r="AM1475" s="22">
        <v>50101</v>
      </c>
      <c r="AN1475" s="20">
        <v>1030427</v>
      </c>
      <c r="AO1475" s="20">
        <v>28497</v>
      </c>
      <c r="AP1475" s="54">
        <v>8402816</v>
      </c>
      <c r="AQ1475" s="25">
        <v>144215</v>
      </c>
      <c r="AR1475" s="25">
        <v>234981</v>
      </c>
      <c r="AS1475" s="54">
        <v>168843</v>
      </c>
      <c r="AT1475" s="54">
        <v>56466</v>
      </c>
      <c r="AU1475" s="54">
        <v>155045</v>
      </c>
      <c r="AV1475" s="54">
        <v>127523</v>
      </c>
      <c r="AW1475" s="25">
        <f t="shared" si="88"/>
        <v>887073</v>
      </c>
      <c r="AX1475" s="165">
        <v>2035060</v>
      </c>
      <c r="AY1475" s="98">
        <f t="shared" si="89"/>
        <v>11324949</v>
      </c>
      <c r="AZ1475" s="73"/>
      <c r="BA1475" s="20">
        <v>846184</v>
      </c>
      <c r="BB1475" s="20">
        <v>121904</v>
      </c>
      <c r="BC1475" s="19">
        <v>968088</v>
      </c>
      <c r="BD1475" s="19">
        <f t="shared" si="90"/>
        <v>12293037</v>
      </c>
      <c r="BF1475" s="20">
        <v>465414</v>
      </c>
      <c r="BG1475" s="21">
        <f t="shared" si="91"/>
        <v>11827623</v>
      </c>
      <c r="BI1475" s="73"/>
      <c r="BJ1475" s="73"/>
      <c r="BK1475" s="73"/>
      <c r="BL1475" s="73"/>
      <c r="BM1475" s="73"/>
      <c r="BN1475" s="73"/>
      <c r="BO1475" s="73"/>
    </row>
    <row r="1476" spans="1:67" ht="22.5" customHeight="1" x14ac:dyDescent="0.2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800456</v>
      </c>
      <c r="G1476" s="20">
        <v>304008</v>
      </c>
      <c r="H1476" s="20">
        <v>245053</v>
      </c>
      <c r="I1476" s="20">
        <v>0</v>
      </c>
      <c r="J1476" s="20">
        <v>0</v>
      </c>
      <c r="K1476" s="20">
        <v>0</v>
      </c>
      <c r="L1476" s="20">
        <v>0</v>
      </c>
      <c r="M1476" s="20">
        <v>37288</v>
      </c>
      <c r="N1476" s="20">
        <v>27420</v>
      </c>
      <c r="O1476" s="20">
        <v>12210</v>
      </c>
      <c r="P1476" s="20">
        <v>639030</v>
      </c>
      <c r="Q1476" s="20">
        <v>77316</v>
      </c>
      <c r="R1476" s="20">
        <v>145738</v>
      </c>
      <c r="S1476" s="20">
        <v>122208</v>
      </c>
      <c r="T1476" s="21">
        <v>139034</v>
      </c>
      <c r="U1476" s="54">
        <v>70387</v>
      </c>
      <c r="V1476" s="20">
        <v>67740</v>
      </c>
      <c r="W1476" s="20">
        <v>58512</v>
      </c>
      <c r="X1476" s="20">
        <v>0</v>
      </c>
      <c r="Y1476" s="21">
        <v>0</v>
      </c>
      <c r="Z1476" s="20">
        <v>399923</v>
      </c>
      <c r="AA1476" s="21">
        <v>0</v>
      </c>
      <c r="AB1476" s="32">
        <v>300025</v>
      </c>
      <c r="AC1476" s="20">
        <v>1727070</v>
      </c>
      <c r="AD1476" s="20">
        <v>667079</v>
      </c>
      <c r="AE1476" s="20">
        <v>1239653</v>
      </c>
      <c r="AF1476" s="20">
        <v>754786</v>
      </c>
      <c r="AG1476" s="20">
        <v>326635</v>
      </c>
      <c r="AH1476" s="20">
        <v>272864</v>
      </c>
      <c r="AI1476" s="21">
        <v>100651</v>
      </c>
      <c r="AJ1476" s="25">
        <v>82431</v>
      </c>
      <c r="AK1476" s="25">
        <v>109582</v>
      </c>
      <c r="AL1476" s="25">
        <v>43159</v>
      </c>
      <c r="AM1476" s="22">
        <v>58105</v>
      </c>
      <c r="AN1476" s="20">
        <v>711685</v>
      </c>
      <c r="AO1476" s="20">
        <v>50585</v>
      </c>
      <c r="AP1476" s="54">
        <v>9590633</v>
      </c>
      <c r="AQ1476" s="25">
        <v>119214</v>
      </c>
      <c r="AR1476" s="25">
        <v>211385</v>
      </c>
      <c r="AS1476" s="54">
        <v>189953</v>
      </c>
      <c r="AT1476" s="54">
        <v>78280</v>
      </c>
      <c r="AU1476" s="54">
        <v>111257</v>
      </c>
      <c r="AV1476" s="54">
        <v>257108</v>
      </c>
      <c r="AW1476" s="25">
        <f t="shared" si="88"/>
        <v>967197</v>
      </c>
      <c r="AX1476" s="165">
        <v>2440981</v>
      </c>
      <c r="AY1476" s="98">
        <f t="shared" si="89"/>
        <v>12998811</v>
      </c>
      <c r="AZ1476" s="73"/>
      <c r="BA1476" s="20">
        <v>1088491</v>
      </c>
      <c r="BB1476" s="20">
        <v>244195</v>
      </c>
      <c r="BC1476" s="19">
        <v>1332686</v>
      </c>
      <c r="BD1476" s="19">
        <f t="shared" si="90"/>
        <v>14331497</v>
      </c>
      <c r="BF1476" s="20">
        <v>938350</v>
      </c>
      <c r="BG1476" s="21">
        <f t="shared" si="91"/>
        <v>13393147</v>
      </c>
      <c r="BI1476" s="73"/>
      <c r="BJ1476" s="73"/>
      <c r="BK1476" s="73"/>
      <c r="BL1476" s="73"/>
      <c r="BM1476" s="73"/>
      <c r="BN1476" s="73"/>
      <c r="BO1476" s="73"/>
    </row>
    <row r="1477" spans="1:67" ht="22.5" customHeight="1" x14ac:dyDescent="0.2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633543</v>
      </c>
      <c r="G1477" s="20">
        <v>258765</v>
      </c>
      <c r="H1477" s="20">
        <v>229200</v>
      </c>
      <c r="I1477" s="20">
        <v>0</v>
      </c>
      <c r="J1477" s="20">
        <v>0</v>
      </c>
      <c r="K1477" s="20">
        <v>12679</v>
      </c>
      <c r="L1477" s="20">
        <v>312</v>
      </c>
      <c r="M1477" s="20">
        <v>30326</v>
      </c>
      <c r="N1477" s="20">
        <v>19175</v>
      </c>
      <c r="O1477" s="20">
        <v>5069</v>
      </c>
      <c r="P1477" s="20">
        <v>115562</v>
      </c>
      <c r="Q1477" s="20">
        <v>78049</v>
      </c>
      <c r="R1477" s="20">
        <v>108536</v>
      </c>
      <c r="S1477" s="20">
        <v>115824</v>
      </c>
      <c r="T1477" s="21">
        <v>122741</v>
      </c>
      <c r="U1477" s="54">
        <v>37013</v>
      </c>
      <c r="V1477" s="20">
        <v>46289</v>
      </c>
      <c r="W1477" s="20">
        <v>39008</v>
      </c>
      <c r="X1477" s="20">
        <v>0</v>
      </c>
      <c r="Y1477" s="21">
        <v>0</v>
      </c>
      <c r="Z1477" s="20">
        <v>280106</v>
      </c>
      <c r="AA1477" s="21">
        <v>0</v>
      </c>
      <c r="AB1477" s="32">
        <v>239739</v>
      </c>
      <c r="AC1477" s="20">
        <v>1015846</v>
      </c>
      <c r="AD1477" s="20">
        <v>520038</v>
      </c>
      <c r="AE1477" s="20">
        <v>1144453</v>
      </c>
      <c r="AF1477" s="20">
        <v>633388</v>
      </c>
      <c r="AG1477" s="20">
        <v>196413</v>
      </c>
      <c r="AH1477" s="20">
        <v>210581</v>
      </c>
      <c r="AI1477" s="21">
        <v>14035</v>
      </c>
      <c r="AJ1477" s="25">
        <v>65933</v>
      </c>
      <c r="AK1477" s="25">
        <v>75520</v>
      </c>
      <c r="AL1477" s="25">
        <v>30017</v>
      </c>
      <c r="AM1477" s="22">
        <v>43645</v>
      </c>
      <c r="AN1477" s="20">
        <v>763893</v>
      </c>
      <c r="AO1477" s="20">
        <v>42652</v>
      </c>
      <c r="AP1477" s="54">
        <v>7128350</v>
      </c>
      <c r="AQ1477" s="25">
        <v>163162</v>
      </c>
      <c r="AR1477" s="25">
        <v>249179</v>
      </c>
      <c r="AS1477" s="54">
        <v>157827</v>
      </c>
      <c r="AT1477" s="54">
        <v>66915</v>
      </c>
      <c r="AU1477" s="54">
        <v>137958</v>
      </c>
      <c r="AV1477" s="54">
        <v>139174</v>
      </c>
      <c r="AW1477" s="25">
        <f t="shared" si="88"/>
        <v>914215</v>
      </c>
      <c r="AX1477" s="165">
        <v>1034337</v>
      </c>
      <c r="AY1477" s="98">
        <f t="shared" si="89"/>
        <v>9076902</v>
      </c>
      <c r="AZ1477" s="73"/>
      <c r="BA1477" s="20">
        <v>852815</v>
      </c>
      <c r="BB1477" s="20">
        <v>140751</v>
      </c>
      <c r="BC1477" s="19">
        <v>993566</v>
      </c>
      <c r="BD1477" s="19">
        <f>AY1477+BC1477</f>
        <v>10070468</v>
      </c>
      <c r="BF1477" s="20">
        <v>507936</v>
      </c>
      <c r="BG1477" s="21">
        <f t="shared" si="91"/>
        <v>9562532</v>
      </c>
      <c r="BI1477" s="73"/>
      <c r="BJ1477" s="73"/>
      <c r="BK1477" s="73"/>
      <c r="BL1477" s="73"/>
      <c r="BM1477" s="73"/>
      <c r="BN1477" s="73"/>
      <c r="BO1477" s="73"/>
    </row>
    <row r="1478" spans="1:67" ht="22.5" customHeight="1" x14ac:dyDescent="0.2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1332466</v>
      </c>
      <c r="G1478" s="20">
        <v>332760</v>
      </c>
      <c r="H1478" s="20">
        <v>256131</v>
      </c>
      <c r="I1478" s="20">
        <v>0</v>
      </c>
      <c r="J1478" s="20">
        <v>0</v>
      </c>
      <c r="K1478" s="20">
        <v>71318</v>
      </c>
      <c r="L1478" s="20">
        <v>48683</v>
      </c>
      <c r="M1478" s="20">
        <v>97378</v>
      </c>
      <c r="N1478" s="20">
        <v>52837</v>
      </c>
      <c r="O1478" s="20">
        <v>19536</v>
      </c>
      <c r="P1478" s="20">
        <v>658487</v>
      </c>
      <c r="Q1478" s="20">
        <v>148707</v>
      </c>
      <c r="R1478" s="20">
        <v>259524</v>
      </c>
      <c r="S1478" s="20">
        <v>288192</v>
      </c>
      <c r="T1478" s="21">
        <v>173792</v>
      </c>
      <c r="U1478" s="54">
        <v>117256</v>
      </c>
      <c r="V1478" s="20">
        <v>150157</v>
      </c>
      <c r="W1478" s="20">
        <v>68264</v>
      </c>
      <c r="X1478" s="20">
        <v>0</v>
      </c>
      <c r="Y1478" s="21">
        <v>0</v>
      </c>
      <c r="Z1478" s="20">
        <v>586685</v>
      </c>
      <c r="AA1478" s="21">
        <v>0</v>
      </c>
      <c r="AB1478" s="32">
        <v>501978</v>
      </c>
      <c r="AC1478" s="20">
        <v>2427751</v>
      </c>
      <c r="AD1478" s="20">
        <v>1159211</v>
      </c>
      <c r="AE1478" s="20">
        <v>1876324</v>
      </c>
      <c r="AF1478" s="20">
        <v>1098968</v>
      </c>
      <c r="AG1478" s="20">
        <v>536610</v>
      </c>
      <c r="AH1478" s="20">
        <v>226058</v>
      </c>
      <c r="AI1478" s="21">
        <v>74586</v>
      </c>
      <c r="AJ1478" s="25">
        <v>138908</v>
      </c>
      <c r="AK1478" s="25">
        <v>157962</v>
      </c>
      <c r="AL1478" s="25">
        <v>49697</v>
      </c>
      <c r="AM1478" s="22">
        <v>82469</v>
      </c>
      <c r="AN1478" s="20">
        <v>981444</v>
      </c>
      <c r="AO1478" s="20">
        <v>91432</v>
      </c>
      <c r="AP1478" s="54">
        <v>14065571</v>
      </c>
      <c r="AQ1478" s="25">
        <v>348960</v>
      </c>
      <c r="AR1478" s="25">
        <v>349197</v>
      </c>
      <c r="AS1478" s="54">
        <v>180786</v>
      </c>
      <c r="AT1478" s="54">
        <v>79409</v>
      </c>
      <c r="AU1478" s="54">
        <v>221360</v>
      </c>
      <c r="AV1478" s="54">
        <v>361351</v>
      </c>
      <c r="AW1478" s="25">
        <f t="shared" si="88"/>
        <v>1541063</v>
      </c>
      <c r="AX1478" s="165">
        <v>1592413</v>
      </c>
      <c r="AY1478" s="98">
        <f t="shared" si="89"/>
        <v>17199047</v>
      </c>
      <c r="AZ1478" s="73"/>
      <c r="BA1478" s="20">
        <v>1881836</v>
      </c>
      <c r="BB1478" s="20">
        <v>231136</v>
      </c>
      <c r="BC1478" s="19">
        <v>2112972</v>
      </c>
      <c r="BD1478" s="19">
        <f t="shared" si="90"/>
        <v>19312019</v>
      </c>
      <c r="BF1478" s="20">
        <v>1318799</v>
      </c>
      <c r="BG1478" s="21">
        <f t="shared" si="91"/>
        <v>17993220</v>
      </c>
      <c r="BI1478" s="73"/>
      <c r="BJ1478" s="73"/>
      <c r="BK1478" s="73"/>
      <c r="BL1478" s="73"/>
      <c r="BM1478" s="73"/>
      <c r="BN1478" s="73"/>
      <c r="BO1478" s="73"/>
    </row>
    <row r="1479" spans="1:67" ht="22.5" customHeight="1" x14ac:dyDescent="0.2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685807</v>
      </c>
      <c r="G1479" s="20">
        <v>103965</v>
      </c>
      <c r="H1479" s="20">
        <v>105623</v>
      </c>
      <c r="I1479" s="20">
        <v>0</v>
      </c>
      <c r="J1479" s="20">
        <v>0</v>
      </c>
      <c r="K1479" s="20">
        <v>0</v>
      </c>
      <c r="L1479" s="20">
        <v>0</v>
      </c>
      <c r="M1479" s="20">
        <v>49850</v>
      </c>
      <c r="N1479" s="20">
        <v>27820</v>
      </c>
      <c r="O1479" s="20">
        <v>5180</v>
      </c>
      <c r="P1479" s="20">
        <v>216175</v>
      </c>
      <c r="Q1479" s="20">
        <v>75647</v>
      </c>
      <c r="R1479" s="20">
        <v>152457</v>
      </c>
      <c r="S1479" s="20">
        <v>137712</v>
      </c>
      <c r="T1479" s="21">
        <v>86896</v>
      </c>
      <c r="U1479" s="54">
        <v>72418</v>
      </c>
      <c r="V1479" s="20">
        <v>88062</v>
      </c>
      <c r="W1479" s="20">
        <v>39008</v>
      </c>
      <c r="X1479" s="20">
        <v>0</v>
      </c>
      <c r="Y1479" s="21">
        <v>0</v>
      </c>
      <c r="Z1479" s="20">
        <v>337030</v>
      </c>
      <c r="AA1479" s="21">
        <v>71444</v>
      </c>
      <c r="AB1479" s="32">
        <v>374013</v>
      </c>
      <c r="AC1479" s="20">
        <v>1410222</v>
      </c>
      <c r="AD1479" s="20">
        <v>484119</v>
      </c>
      <c r="AE1479" s="20">
        <v>715944</v>
      </c>
      <c r="AF1479" s="20">
        <v>420569</v>
      </c>
      <c r="AG1479" s="20">
        <v>276864</v>
      </c>
      <c r="AH1479" s="20">
        <v>60501</v>
      </c>
      <c r="AI1479" s="21">
        <v>29273</v>
      </c>
      <c r="AJ1479" s="25">
        <v>83916</v>
      </c>
      <c r="AK1479" s="25">
        <v>93811</v>
      </c>
      <c r="AL1479" s="25">
        <v>20041</v>
      </c>
      <c r="AM1479" s="22">
        <v>53837</v>
      </c>
      <c r="AN1479" s="20">
        <v>193300</v>
      </c>
      <c r="AO1479" s="20">
        <v>13823</v>
      </c>
      <c r="AP1479" s="54">
        <v>6485327</v>
      </c>
      <c r="AQ1479" s="25">
        <v>133584</v>
      </c>
      <c r="AR1479" s="25">
        <v>194181</v>
      </c>
      <c r="AS1479" s="54">
        <v>47812</v>
      </c>
      <c r="AT1479" s="54">
        <v>44472</v>
      </c>
      <c r="AU1479" s="54">
        <v>124624</v>
      </c>
      <c r="AV1479" s="54">
        <v>235381</v>
      </c>
      <c r="AW1479" s="25">
        <f t="shared" ref="AW1479:AW1542" si="92">SUM(AQ1479:AV1479)</f>
        <v>780054</v>
      </c>
      <c r="AX1479" s="165">
        <v>785487</v>
      </c>
      <c r="AY1479" s="98">
        <f t="shared" ref="AY1479:AY1542" si="93">SUM(AP1479,AW1479:AX1479)</f>
        <v>8050868</v>
      </c>
      <c r="AZ1479" s="73"/>
      <c r="BA1479" s="20">
        <v>1085128</v>
      </c>
      <c r="BB1479" s="20">
        <v>55380</v>
      </c>
      <c r="BC1479" s="19">
        <v>1140508</v>
      </c>
      <c r="BD1479" s="19">
        <f t="shared" ref="BD1479:BD1542" si="94">AY1479+BC1479</f>
        <v>9191376</v>
      </c>
      <c r="BF1479" s="20">
        <v>859056</v>
      </c>
      <c r="BG1479" s="21">
        <f t="shared" ref="BG1479:BG1542" si="95">BD1479-BF1479</f>
        <v>8332320</v>
      </c>
      <c r="BI1479" s="73"/>
      <c r="BJ1479" s="73"/>
      <c r="BK1479" s="73"/>
      <c r="BL1479" s="73"/>
      <c r="BM1479" s="73"/>
      <c r="BN1479" s="73"/>
      <c r="BO1479" s="73"/>
    </row>
    <row r="1480" spans="1:67" ht="22.5" customHeight="1" x14ac:dyDescent="0.2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548285</v>
      </c>
      <c r="G1480" s="20">
        <v>81380</v>
      </c>
      <c r="H1480" s="20">
        <v>58828</v>
      </c>
      <c r="I1480" s="20">
        <v>0</v>
      </c>
      <c r="J1480" s="20">
        <v>0</v>
      </c>
      <c r="K1480" s="20">
        <v>0</v>
      </c>
      <c r="L1480" s="20">
        <v>0</v>
      </c>
      <c r="M1480" s="20">
        <v>38491</v>
      </c>
      <c r="N1480" s="20">
        <v>20374</v>
      </c>
      <c r="O1480" s="20">
        <v>41070</v>
      </c>
      <c r="P1480" s="20">
        <v>337984</v>
      </c>
      <c r="Q1480" s="20">
        <v>60436</v>
      </c>
      <c r="R1480" s="20">
        <v>102662</v>
      </c>
      <c r="S1480" s="20">
        <v>93024</v>
      </c>
      <c r="T1480" s="21">
        <v>54310</v>
      </c>
      <c r="U1480" s="54">
        <v>48307</v>
      </c>
      <c r="V1480" s="20">
        <v>71127</v>
      </c>
      <c r="W1480" s="20">
        <v>29256</v>
      </c>
      <c r="X1480" s="20">
        <v>0</v>
      </c>
      <c r="Y1480" s="21">
        <v>0</v>
      </c>
      <c r="Z1480" s="20">
        <v>269206</v>
      </c>
      <c r="AA1480" s="21">
        <v>0</v>
      </c>
      <c r="AB1480" s="32">
        <v>0</v>
      </c>
      <c r="AC1480" s="20">
        <v>1039499</v>
      </c>
      <c r="AD1480" s="20">
        <v>423743</v>
      </c>
      <c r="AE1480" s="20">
        <v>597256</v>
      </c>
      <c r="AF1480" s="20">
        <v>329323</v>
      </c>
      <c r="AG1480" s="20">
        <v>238187</v>
      </c>
      <c r="AH1480" s="20">
        <v>27390</v>
      </c>
      <c r="AI1480" s="21">
        <v>10426</v>
      </c>
      <c r="AJ1480" s="25">
        <v>68598</v>
      </c>
      <c r="AK1480" s="25">
        <v>72490</v>
      </c>
      <c r="AL1480" s="25">
        <v>17427</v>
      </c>
      <c r="AM1480" s="22">
        <v>43785</v>
      </c>
      <c r="AN1480" s="20">
        <v>127256</v>
      </c>
      <c r="AO1480" s="20">
        <v>8016</v>
      </c>
      <c r="AP1480" s="54">
        <v>4858136</v>
      </c>
      <c r="AQ1480" s="25">
        <v>126287</v>
      </c>
      <c r="AR1480" s="25">
        <v>174073</v>
      </c>
      <c r="AS1480" s="54">
        <v>52124</v>
      </c>
      <c r="AT1480" s="54">
        <v>41346</v>
      </c>
      <c r="AU1480" s="54">
        <v>72808</v>
      </c>
      <c r="AV1480" s="54">
        <v>140366</v>
      </c>
      <c r="AW1480" s="25">
        <f t="shared" si="92"/>
        <v>607004</v>
      </c>
      <c r="AX1480" s="165">
        <v>560306</v>
      </c>
      <c r="AY1480" s="98">
        <f t="shared" si="93"/>
        <v>6025446</v>
      </c>
      <c r="AZ1480" s="73"/>
      <c r="BA1480" s="20">
        <v>881790</v>
      </c>
      <c r="BB1480" s="20">
        <v>26596</v>
      </c>
      <c r="BC1480" s="19">
        <v>908386</v>
      </c>
      <c r="BD1480" s="19">
        <f t="shared" si="94"/>
        <v>6933832</v>
      </c>
      <c r="BF1480" s="20">
        <v>512286</v>
      </c>
      <c r="BG1480" s="21">
        <f t="shared" si="95"/>
        <v>6421546</v>
      </c>
      <c r="BI1480" s="73"/>
      <c r="BJ1480" s="73"/>
      <c r="BK1480" s="73"/>
      <c r="BL1480" s="73"/>
      <c r="BM1480" s="73"/>
      <c r="BN1480" s="73"/>
      <c r="BO1480" s="73"/>
    </row>
    <row r="1481" spans="1:67" ht="22.5" customHeight="1" x14ac:dyDescent="0.2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486673</v>
      </c>
      <c r="G1481" s="20">
        <v>58579</v>
      </c>
      <c r="H1481" s="20">
        <v>67423</v>
      </c>
      <c r="I1481" s="20">
        <v>0</v>
      </c>
      <c r="J1481" s="20">
        <v>0</v>
      </c>
      <c r="K1481" s="20">
        <v>0</v>
      </c>
      <c r="L1481" s="20">
        <v>0</v>
      </c>
      <c r="M1481" s="20">
        <v>31055</v>
      </c>
      <c r="N1481" s="20">
        <v>17109</v>
      </c>
      <c r="O1481" s="20">
        <v>5920</v>
      </c>
      <c r="P1481" s="20">
        <v>195533</v>
      </c>
      <c r="Q1481" s="20">
        <v>89535</v>
      </c>
      <c r="R1481" s="20">
        <v>84016</v>
      </c>
      <c r="S1481" s="20">
        <v>79344</v>
      </c>
      <c r="T1481" s="21">
        <v>43448</v>
      </c>
      <c r="U1481" s="54">
        <v>41962</v>
      </c>
      <c r="V1481" s="20">
        <v>37257</v>
      </c>
      <c r="W1481" s="20">
        <v>19504</v>
      </c>
      <c r="X1481" s="20">
        <v>0</v>
      </c>
      <c r="Y1481" s="21">
        <v>0</v>
      </c>
      <c r="Z1481" s="20">
        <v>229261</v>
      </c>
      <c r="AA1481" s="21">
        <v>137496</v>
      </c>
      <c r="AB1481" s="32">
        <v>0</v>
      </c>
      <c r="AC1481" s="20">
        <v>760187</v>
      </c>
      <c r="AD1481" s="20">
        <v>348679</v>
      </c>
      <c r="AE1481" s="20">
        <v>506974</v>
      </c>
      <c r="AF1481" s="20">
        <v>309920</v>
      </c>
      <c r="AG1481" s="20">
        <v>166939</v>
      </c>
      <c r="AH1481" s="20">
        <v>35269</v>
      </c>
      <c r="AI1481" s="21">
        <v>20050</v>
      </c>
      <c r="AJ1481" s="25">
        <v>61203</v>
      </c>
      <c r="AK1481" s="25">
        <v>66396</v>
      </c>
      <c r="AL1481" s="25">
        <v>14984</v>
      </c>
      <c r="AM1481" s="22">
        <v>39473</v>
      </c>
      <c r="AN1481" s="20">
        <v>117070</v>
      </c>
      <c r="AO1481" s="20">
        <v>7643</v>
      </c>
      <c r="AP1481" s="54">
        <v>4078902</v>
      </c>
      <c r="AQ1481" s="25">
        <v>113058</v>
      </c>
      <c r="AR1481" s="25">
        <v>137816</v>
      </c>
      <c r="AS1481" s="54">
        <v>41287</v>
      </c>
      <c r="AT1481" s="54">
        <v>25798</v>
      </c>
      <c r="AU1481" s="54">
        <v>49689</v>
      </c>
      <c r="AV1481" s="54">
        <v>112658</v>
      </c>
      <c r="AW1481" s="25">
        <f t="shared" si="92"/>
        <v>480306</v>
      </c>
      <c r="AX1481" s="165">
        <v>471097</v>
      </c>
      <c r="AY1481" s="98">
        <f t="shared" si="93"/>
        <v>5030305</v>
      </c>
      <c r="AZ1481" s="73"/>
      <c r="BA1481" s="20">
        <v>776074</v>
      </c>
      <c r="BB1481" s="20">
        <v>30060</v>
      </c>
      <c r="BC1481" s="19">
        <v>806134</v>
      </c>
      <c r="BD1481" s="19">
        <f t="shared" si="94"/>
        <v>5836439</v>
      </c>
      <c r="BF1481" s="20">
        <v>411162</v>
      </c>
      <c r="BG1481" s="21">
        <f t="shared" si="95"/>
        <v>5425277</v>
      </c>
      <c r="BI1481" s="73"/>
      <c r="BJ1481" s="73"/>
      <c r="BK1481" s="73"/>
      <c r="BL1481" s="73"/>
      <c r="BM1481" s="73"/>
      <c r="BN1481" s="73"/>
      <c r="BO1481" s="73"/>
    </row>
    <row r="1482" spans="1:67" ht="22.5" customHeight="1" x14ac:dyDescent="0.2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651316</v>
      </c>
      <c r="G1482" s="20">
        <v>72417</v>
      </c>
      <c r="H1482" s="20">
        <v>56918</v>
      </c>
      <c r="I1482" s="20">
        <v>0</v>
      </c>
      <c r="J1482" s="20">
        <v>0</v>
      </c>
      <c r="K1482" s="20">
        <v>0</v>
      </c>
      <c r="L1482" s="20">
        <v>0</v>
      </c>
      <c r="M1482" s="20">
        <v>47369</v>
      </c>
      <c r="N1482" s="20">
        <v>25887</v>
      </c>
      <c r="O1482" s="20">
        <v>17316</v>
      </c>
      <c r="P1482" s="20">
        <v>296761</v>
      </c>
      <c r="Q1482" s="20">
        <v>71180</v>
      </c>
      <c r="R1482" s="20">
        <v>137817</v>
      </c>
      <c r="S1482" s="20">
        <v>116736</v>
      </c>
      <c r="T1482" s="21">
        <v>43448</v>
      </c>
      <c r="U1482" s="54">
        <v>63281</v>
      </c>
      <c r="V1482" s="20">
        <v>60966</v>
      </c>
      <c r="W1482" s="20">
        <v>19504</v>
      </c>
      <c r="X1482" s="20">
        <v>0</v>
      </c>
      <c r="Y1482" s="21">
        <v>0</v>
      </c>
      <c r="Z1482" s="20">
        <v>367199</v>
      </c>
      <c r="AA1482" s="21">
        <v>0</v>
      </c>
      <c r="AB1482" s="32">
        <v>0</v>
      </c>
      <c r="AC1482" s="20">
        <v>1321322</v>
      </c>
      <c r="AD1482" s="20">
        <v>466172</v>
      </c>
      <c r="AE1482" s="20">
        <v>654875</v>
      </c>
      <c r="AF1482" s="20">
        <v>430270</v>
      </c>
      <c r="AG1482" s="20">
        <v>267656</v>
      </c>
      <c r="AH1482" s="20">
        <v>20167</v>
      </c>
      <c r="AI1482" s="21">
        <v>3609</v>
      </c>
      <c r="AJ1482" s="25">
        <v>79507</v>
      </c>
      <c r="AK1482" s="25">
        <v>91057</v>
      </c>
      <c r="AL1482" s="25">
        <v>18894</v>
      </c>
      <c r="AM1482" s="22">
        <v>52586</v>
      </c>
      <c r="AN1482" s="20">
        <v>193452</v>
      </c>
      <c r="AO1482" s="20">
        <v>5704</v>
      </c>
      <c r="AP1482" s="54">
        <v>5653386</v>
      </c>
      <c r="AQ1482" s="25">
        <v>136380</v>
      </c>
      <c r="AR1482" s="25">
        <v>173655</v>
      </c>
      <c r="AS1482" s="54">
        <v>22524</v>
      </c>
      <c r="AT1482" s="54">
        <v>41180</v>
      </c>
      <c r="AU1482" s="54">
        <v>65613</v>
      </c>
      <c r="AV1482" s="54">
        <v>207801</v>
      </c>
      <c r="AW1482" s="25">
        <f t="shared" si="92"/>
        <v>647153</v>
      </c>
      <c r="AX1482" s="165">
        <v>891194</v>
      </c>
      <c r="AY1482" s="98">
        <f t="shared" si="93"/>
        <v>7191733</v>
      </c>
      <c r="AZ1482" s="73"/>
      <c r="BA1482" s="20">
        <v>1024195</v>
      </c>
      <c r="BB1482" s="20">
        <v>14061</v>
      </c>
      <c r="BC1482" s="19">
        <v>1038256</v>
      </c>
      <c r="BD1482" s="19">
        <f t="shared" si="94"/>
        <v>8229989</v>
      </c>
      <c r="BF1482" s="20">
        <v>758397</v>
      </c>
      <c r="BG1482" s="21">
        <f t="shared" si="95"/>
        <v>7471592</v>
      </c>
      <c r="BI1482" s="73"/>
      <c r="BJ1482" s="73"/>
      <c r="BK1482" s="73"/>
      <c r="BL1482" s="73"/>
      <c r="BM1482" s="73"/>
      <c r="BN1482" s="73"/>
      <c r="BO1482" s="73"/>
    </row>
    <row r="1483" spans="1:67" ht="22.5" customHeight="1" x14ac:dyDescent="0.2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453469</v>
      </c>
      <c r="G1483" s="20">
        <v>53273</v>
      </c>
      <c r="H1483" s="20">
        <v>38773</v>
      </c>
      <c r="I1483" s="20">
        <v>0</v>
      </c>
      <c r="J1483" s="20">
        <v>0</v>
      </c>
      <c r="K1483" s="20">
        <v>0</v>
      </c>
      <c r="L1483" s="20">
        <v>0</v>
      </c>
      <c r="M1483" s="20">
        <v>27777</v>
      </c>
      <c r="N1483" s="20">
        <v>15618</v>
      </c>
      <c r="O1483" s="20">
        <v>0</v>
      </c>
      <c r="P1483" s="20">
        <v>196064</v>
      </c>
      <c r="Q1483" s="20">
        <v>50672</v>
      </c>
      <c r="R1483" s="20">
        <v>92783</v>
      </c>
      <c r="S1483" s="20">
        <v>85728</v>
      </c>
      <c r="T1483" s="21">
        <v>32586</v>
      </c>
      <c r="U1483" s="54">
        <v>42638</v>
      </c>
      <c r="V1483" s="20">
        <v>42902</v>
      </c>
      <c r="W1483" s="20">
        <v>19504</v>
      </c>
      <c r="X1483" s="20">
        <v>0</v>
      </c>
      <c r="Y1483" s="21">
        <v>0</v>
      </c>
      <c r="Z1483" s="20">
        <v>218361</v>
      </c>
      <c r="AA1483" s="21">
        <v>125364</v>
      </c>
      <c r="AB1483" s="32">
        <v>0</v>
      </c>
      <c r="AC1483" s="20">
        <v>827006</v>
      </c>
      <c r="AD1483" s="20">
        <v>327144</v>
      </c>
      <c r="AE1483" s="20">
        <v>483926</v>
      </c>
      <c r="AF1483" s="20">
        <v>312018</v>
      </c>
      <c r="AG1483" s="20">
        <v>152396</v>
      </c>
      <c r="AH1483" s="20">
        <v>32455</v>
      </c>
      <c r="AI1483" s="21">
        <v>6817</v>
      </c>
      <c r="AJ1483" s="25">
        <v>58373</v>
      </c>
      <c r="AK1483" s="25">
        <v>60150</v>
      </c>
      <c r="AL1483" s="25">
        <v>13826</v>
      </c>
      <c r="AM1483" s="22">
        <v>34996</v>
      </c>
      <c r="AN1483" s="20">
        <v>108708</v>
      </c>
      <c r="AO1483" s="20">
        <v>6170</v>
      </c>
      <c r="AP1483" s="54">
        <v>3919497</v>
      </c>
      <c r="AQ1483" s="25">
        <v>99507</v>
      </c>
      <c r="AR1483" s="25">
        <v>164988</v>
      </c>
      <c r="AS1483" s="54">
        <v>32175</v>
      </c>
      <c r="AT1483" s="54">
        <v>39732</v>
      </c>
      <c r="AU1483" s="54">
        <v>55371</v>
      </c>
      <c r="AV1483" s="54">
        <v>118110</v>
      </c>
      <c r="AW1483" s="25">
        <f t="shared" si="92"/>
        <v>509883</v>
      </c>
      <c r="AX1483" s="165">
        <v>406722</v>
      </c>
      <c r="AY1483" s="98">
        <f t="shared" si="93"/>
        <v>4836102</v>
      </c>
      <c r="AZ1483" s="73"/>
      <c r="BA1483" s="20">
        <v>728232</v>
      </c>
      <c r="BB1483" s="20">
        <v>18825</v>
      </c>
      <c r="BC1483" s="19">
        <v>747057</v>
      </c>
      <c r="BD1483" s="19">
        <f t="shared" si="94"/>
        <v>5583159</v>
      </c>
      <c r="BF1483" s="20">
        <v>431057</v>
      </c>
      <c r="BG1483" s="21">
        <f t="shared" si="95"/>
        <v>5152102</v>
      </c>
      <c r="BI1483" s="73"/>
      <c r="BJ1483" s="73"/>
      <c r="BK1483" s="73"/>
      <c r="BL1483" s="73"/>
      <c r="BM1483" s="73"/>
      <c r="BN1483" s="73"/>
      <c r="BO1483" s="73"/>
    </row>
    <row r="1484" spans="1:67" ht="22.5" customHeight="1" x14ac:dyDescent="0.2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508798</v>
      </c>
      <c r="G1484" s="20">
        <v>74855</v>
      </c>
      <c r="H1484" s="20">
        <v>54053</v>
      </c>
      <c r="I1484" s="20">
        <v>0</v>
      </c>
      <c r="J1484" s="20">
        <v>0</v>
      </c>
      <c r="K1484" s="20">
        <v>16361</v>
      </c>
      <c r="L1484" s="20">
        <v>10069</v>
      </c>
      <c r="M1484" s="20">
        <v>31332</v>
      </c>
      <c r="N1484" s="20">
        <v>18296</v>
      </c>
      <c r="O1484" s="20">
        <v>7659</v>
      </c>
      <c r="P1484" s="20">
        <v>155596</v>
      </c>
      <c r="Q1484" s="20">
        <v>57712</v>
      </c>
      <c r="R1484" s="20">
        <v>132343</v>
      </c>
      <c r="S1484" s="20">
        <v>138624</v>
      </c>
      <c r="T1484" s="21">
        <v>54310</v>
      </c>
      <c r="U1484" s="54">
        <v>57824</v>
      </c>
      <c r="V1484" s="20">
        <v>63224</v>
      </c>
      <c r="W1484" s="20">
        <v>29256</v>
      </c>
      <c r="X1484" s="20">
        <v>0</v>
      </c>
      <c r="Y1484" s="21">
        <v>0</v>
      </c>
      <c r="Z1484" s="20">
        <v>275715</v>
      </c>
      <c r="AA1484" s="21">
        <v>113906</v>
      </c>
      <c r="AB1484" s="32">
        <v>0</v>
      </c>
      <c r="AC1484" s="20">
        <v>727426</v>
      </c>
      <c r="AD1484" s="20">
        <v>329714</v>
      </c>
      <c r="AE1484" s="20">
        <v>397534</v>
      </c>
      <c r="AF1484" s="20">
        <v>215528</v>
      </c>
      <c r="AG1484" s="20">
        <v>177652</v>
      </c>
      <c r="AH1484" s="20">
        <v>32924</v>
      </c>
      <c r="AI1484" s="21">
        <v>8020</v>
      </c>
      <c r="AJ1484" s="25">
        <v>63882</v>
      </c>
      <c r="AK1484" s="25">
        <v>65059</v>
      </c>
      <c r="AL1484" s="25">
        <v>12492</v>
      </c>
      <c r="AM1484" s="22">
        <v>38402</v>
      </c>
      <c r="AN1484" s="20">
        <v>153245</v>
      </c>
      <c r="AO1484" s="20">
        <v>6564</v>
      </c>
      <c r="AP1484" s="54">
        <v>4028375</v>
      </c>
      <c r="AQ1484" s="25">
        <v>125609</v>
      </c>
      <c r="AR1484" s="25">
        <v>157155</v>
      </c>
      <c r="AS1484" s="54">
        <v>21522</v>
      </c>
      <c r="AT1484" s="54">
        <v>22584</v>
      </c>
      <c r="AU1484" s="54">
        <v>49565</v>
      </c>
      <c r="AV1484" s="54">
        <v>181396</v>
      </c>
      <c r="AW1484" s="25">
        <f t="shared" si="92"/>
        <v>557831</v>
      </c>
      <c r="AX1484" s="165">
        <v>576342</v>
      </c>
      <c r="AY1484" s="98">
        <f t="shared" si="93"/>
        <v>5162548</v>
      </c>
      <c r="AZ1484" s="73"/>
      <c r="BA1484" s="20">
        <v>804346</v>
      </c>
      <c r="BB1484" s="20">
        <v>23496</v>
      </c>
      <c r="BC1484" s="19">
        <v>827842</v>
      </c>
      <c r="BD1484" s="19">
        <f t="shared" si="94"/>
        <v>5990390</v>
      </c>
      <c r="BF1484" s="20">
        <v>662031</v>
      </c>
      <c r="BG1484" s="21">
        <f t="shared" si="95"/>
        <v>5328359</v>
      </c>
      <c r="BI1484" s="73"/>
      <c r="BJ1484" s="73"/>
      <c r="BK1484" s="73"/>
      <c r="BL1484" s="73"/>
      <c r="BM1484" s="73"/>
      <c r="BN1484" s="73"/>
      <c r="BO1484" s="73"/>
    </row>
    <row r="1485" spans="1:67" ht="22.5" customHeight="1" x14ac:dyDescent="0.2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199485</v>
      </c>
      <c r="G1485" s="20">
        <v>58866</v>
      </c>
      <c r="H1485" s="20">
        <v>51570</v>
      </c>
      <c r="I1485" s="20">
        <v>0</v>
      </c>
      <c r="J1485" s="20">
        <v>0</v>
      </c>
      <c r="K1485" s="20">
        <v>0</v>
      </c>
      <c r="L1485" s="20">
        <v>0</v>
      </c>
      <c r="M1485" s="20">
        <v>8298</v>
      </c>
      <c r="N1485" s="20">
        <v>5125</v>
      </c>
      <c r="O1485" s="20">
        <v>7585</v>
      </c>
      <c r="P1485" s="20">
        <v>149157</v>
      </c>
      <c r="Q1485" s="20">
        <v>22111</v>
      </c>
      <c r="R1485" s="20">
        <v>29326</v>
      </c>
      <c r="S1485" s="20">
        <v>26448</v>
      </c>
      <c r="T1485" s="21">
        <v>21724</v>
      </c>
      <c r="U1485" s="54">
        <v>13071</v>
      </c>
      <c r="V1485" s="20">
        <v>12419</v>
      </c>
      <c r="W1485" s="20">
        <v>9752</v>
      </c>
      <c r="X1485" s="20">
        <v>0</v>
      </c>
      <c r="Y1485" s="21">
        <v>0</v>
      </c>
      <c r="Z1485" s="20">
        <v>103182</v>
      </c>
      <c r="AA1485" s="21">
        <v>74140</v>
      </c>
      <c r="AB1485" s="32">
        <v>0</v>
      </c>
      <c r="AC1485" s="20">
        <v>328523</v>
      </c>
      <c r="AD1485" s="20">
        <v>164504</v>
      </c>
      <c r="AE1485" s="20">
        <v>192675</v>
      </c>
      <c r="AF1485" s="20">
        <v>95528</v>
      </c>
      <c r="AG1485" s="20">
        <v>53603</v>
      </c>
      <c r="AH1485" s="20">
        <v>36301</v>
      </c>
      <c r="AI1485" s="21">
        <v>18446</v>
      </c>
      <c r="AJ1485" s="25">
        <v>29998</v>
      </c>
      <c r="AK1485" s="25">
        <v>36661</v>
      </c>
      <c r="AL1485" s="25">
        <v>6619</v>
      </c>
      <c r="AM1485" s="22">
        <v>15591</v>
      </c>
      <c r="AN1485" s="20">
        <v>75737</v>
      </c>
      <c r="AO1485" s="20">
        <v>6803</v>
      </c>
      <c r="AP1485" s="54">
        <v>1853248</v>
      </c>
      <c r="AQ1485" s="25">
        <v>63559</v>
      </c>
      <c r="AR1485" s="25">
        <v>95414</v>
      </c>
      <c r="AS1485" s="54">
        <v>51359</v>
      </c>
      <c r="AT1485" s="54">
        <v>34121</v>
      </c>
      <c r="AU1485" s="54">
        <v>29787</v>
      </c>
      <c r="AV1485" s="54">
        <v>109431</v>
      </c>
      <c r="AW1485" s="25">
        <f t="shared" si="92"/>
        <v>383671</v>
      </c>
      <c r="AX1485" s="165">
        <v>226529</v>
      </c>
      <c r="AY1485" s="98">
        <f t="shared" si="93"/>
        <v>2463448</v>
      </c>
      <c r="AZ1485" s="73"/>
      <c r="BA1485" s="20">
        <v>384332</v>
      </c>
      <c r="BB1485" s="20">
        <v>28214</v>
      </c>
      <c r="BC1485" s="19">
        <v>412546</v>
      </c>
      <c r="BD1485" s="19">
        <f t="shared" si="94"/>
        <v>2875994</v>
      </c>
      <c r="BF1485" s="20">
        <v>399383</v>
      </c>
      <c r="BG1485" s="21">
        <f t="shared" si="95"/>
        <v>2476611</v>
      </c>
      <c r="BI1485" s="73"/>
      <c r="BJ1485" s="73"/>
      <c r="BK1485" s="73"/>
      <c r="BL1485" s="73"/>
      <c r="BM1485" s="73"/>
      <c r="BN1485" s="73"/>
      <c r="BO1485" s="73"/>
    </row>
    <row r="1486" spans="1:67" ht="22.5" customHeight="1" x14ac:dyDescent="0.2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667368</v>
      </c>
      <c r="G1486" s="20">
        <v>81595</v>
      </c>
      <c r="H1486" s="20">
        <v>72389</v>
      </c>
      <c r="I1486" s="20">
        <v>0</v>
      </c>
      <c r="J1486" s="20">
        <v>0</v>
      </c>
      <c r="K1486" s="20">
        <v>0</v>
      </c>
      <c r="L1486" s="20">
        <v>0</v>
      </c>
      <c r="M1486" s="20">
        <v>47387</v>
      </c>
      <c r="N1486" s="20">
        <v>26854</v>
      </c>
      <c r="O1486" s="20">
        <v>7030</v>
      </c>
      <c r="P1486" s="20">
        <v>342743</v>
      </c>
      <c r="Q1486" s="20">
        <v>73017</v>
      </c>
      <c r="R1486" s="20">
        <v>155750</v>
      </c>
      <c r="S1486" s="20">
        <v>162336</v>
      </c>
      <c r="T1486" s="21">
        <v>43448</v>
      </c>
      <c r="U1486" s="54">
        <v>67976</v>
      </c>
      <c r="V1486" s="20">
        <v>76772</v>
      </c>
      <c r="W1486" s="20">
        <v>19504</v>
      </c>
      <c r="X1486" s="20">
        <v>0</v>
      </c>
      <c r="Y1486" s="21">
        <v>0</v>
      </c>
      <c r="Z1486" s="20">
        <v>337925</v>
      </c>
      <c r="AA1486" s="21">
        <v>143562</v>
      </c>
      <c r="AB1486" s="32">
        <v>0</v>
      </c>
      <c r="AC1486" s="20">
        <v>1358720</v>
      </c>
      <c r="AD1486" s="20">
        <v>437421</v>
      </c>
      <c r="AE1486" s="20">
        <v>540077</v>
      </c>
      <c r="AF1486" s="20">
        <v>304589</v>
      </c>
      <c r="AG1486" s="20">
        <v>262238</v>
      </c>
      <c r="AH1486" s="20">
        <v>53091</v>
      </c>
      <c r="AI1486" s="21">
        <v>7218</v>
      </c>
      <c r="AJ1486" s="25">
        <v>81631</v>
      </c>
      <c r="AK1486" s="25">
        <v>92656</v>
      </c>
      <c r="AL1486" s="25">
        <v>17223</v>
      </c>
      <c r="AM1486" s="22">
        <v>53311</v>
      </c>
      <c r="AN1486" s="20">
        <v>205761</v>
      </c>
      <c r="AO1486" s="20">
        <v>7000</v>
      </c>
      <c r="AP1486" s="54">
        <v>5746592</v>
      </c>
      <c r="AQ1486" s="25">
        <v>150775</v>
      </c>
      <c r="AR1486" s="25">
        <v>180656</v>
      </c>
      <c r="AS1486" s="54">
        <v>23412</v>
      </c>
      <c r="AT1486" s="54">
        <v>30305</v>
      </c>
      <c r="AU1486" s="54">
        <v>67131</v>
      </c>
      <c r="AV1486" s="54">
        <v>216957</v>
      </c>
      <c r="AW1486" s="25">
        <f t="shared" si="92"/>
        <v>669236</v>
      </c>
      <c r="AX1486" s="165">
        <v>644528</v>
      </c>
      <c r="AY1486" s="98">
        <f t="shared" si="93"/>
        <v>7060356</v>
      </c>
      <c r="AZ1486" s="73"/>
      <c r="BA1486" s="20">
        <v>1053512</v>
      </c>
      <c r="BB1486" s="20">
        <v>21058</v>
      </c>
      <c r="BC1486" s="19">
        <v>1074570</v>
      </c>
      <c r="BD1486" s="19">
        <f t="shared" si="94"/>
        <v>8134926</v>
      </c>
      <c r="BF1486" s="20">
        <v>791813</v>
      </c>
      <c r="BG1486" s="21">
        <f t="shared" si="95"/>
        <v>7343113</v>
      </c>
      <c r="BI1486" s="73"/>
      <c r="BJ1486" s="73"/>
      <c r="BK1486" s="73"/>
      <c r="BL1486" s="73"/>
      <c r="BM1486" s="73"/>
      <c r="BN1486" s="73"/>
      <c r="BO1486" s="73"/>
    </row>
    <row r="1487" spans="1:67" ht="22.5" customHeight="1" x14ac:dyDescent="0.2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259260</v>
      </c>
      <c r="G1487" s="20">
        <v>35492</v>
      </c>
      <c r="H1487" s="20">
        <v>22729</v>
      </c>
      <c r="I1487" s="20">
        <v>0</v>
      </c>
      <c r="J1487" s="20">
        <v>0</v>
      </c>
      <c r="K1487" s="20">
        <v>8588</v>
      </c>
      <c r="L1487" s="20">
        <v>7554</v>
      </c>
      <c r="M1487" s="20">
        <v>14123</v>
      </c>
      <c r="N1487" s="20">
        <v>7242</v>
      </c>
      <c r="O1487" s="20">
        <v>5476</v>
      </c>
      <c r="P1487" s="20">
        <v>105695</v>
      </c>
      <c r="Q1487" s="20">
        <v>36768</v>
      </c>
      <c r="R1487" s="20">
        <v>32263</v>
      </c>
      <c r="S1487" s="20">
        <v>28272</v>
      </c>
      <c r="T1487" s="21">
        <v>32586</v>
      </c>
      <c r="U1487" s="54">
        <v>14128</v>
      </c>
      <c r="V1487" s="20">
        <v>14677</v>
      </c>
      <c r="W1487" s="20">
        <v>9752</v>
      </c>
      <c r="X1487" s="20">
        <v>0</v>
      </c>
      <c r="Y1487" s="21">
        <v>0</v>
      </c>
      <c r="Z1487" s="20">
        <v>133260</v>
      </c>
      <c r="AA1487" s="21">
        <v>0</v>
      </c>
      <c r="AB1487" s="32">
        <v>0</v>
      </c>
      <c r="AC1487" s="20">
        <v>399372</v>
      </c>
      <c r="AD1487" s="20">
        <v>354385</v>
      </c>
      <c r="AE1487" s="20">
        <v>364871</v>
      </c>
      <c r="AF1487" s="20">
        <v>182579</v>
      </c>
      <c r="AG1487" s="20">
        <v>72845</v>
      </c>
      <c r="AH1487" s="20">
        <v>13789</v>
      </c>
      <c r="AI1487" s="21">
        <v>6015</v>
      </c>
      <c r="AJ1487" s="25">
        <v>37794</v>
      </c>
      <c r="AK1487" s="25">
        <v>42850</v>
      </c>
      <c r="AL1487" s="25">
        <v>9855</v>
      </c>
      <c r="AM1487" s="22">
        <v>22566</v>
      </c>
      <c r="AN1487" s="20">
        <v>99348</v>
      </c>
      <c r="AO1487" s="20">
        <v>2852</v>
      </c>
      <c r="AP1487" s="54">
        <v>2376986</v>
      </c>
      <c r="AQ1487" s="25">
        <v>79323</v>
      </c>
      <c r="AR1487" s="25">
        <v>153214</v>
      </c>
      <c r="AS1487" s="54">
        <v>50269</v>
      </c>
      <c r="AT1487" s="54">
        <v>36423</v>
      </c>
      <c r="AU1487" s="54">
        <v>69115</v>
      </c>
      <c r="AV1487" s="54">
        <v>53768</v>
      </c>
      <c r="AW1487" s="25">
        <f t="shared" si="92"/>
        <v>442112</v>
      </c>
      <c r="AX1487" s="165">
        <v>703174</v>
      </c>
      <c r="AY1487" s="98">
        <f t="shared" si="93"/>
        <v>3522272</v>
      </c>
      <c r="AZ1487" s="73"/>
      <c r="BA1487" s="20">
        <v>459154</v>
      </c>
      <c r="BB1487" s="20">
        <v>10802</v>
      </c>
      <c r="BC1487" s="19">
        <v>469956</v>
      </c>
      <c r="BD1487" s="19">
        <f t="shared" si="94"/>
        <v>3992228</v>
      </c>
      <c r="BF1487" s="20">
        <v>196235</v>
      </c>
      <c r="BG1487" s="21">
        <f t="shared" si="95"/>
        <v>3795993</v>
      </c>
      <c r="BI1487" s="73"/>
      <c r="BJ1487" s="73"/>
      <c r="BK1487" s="73"/>
      <c r="BL1487" s="73"/>
      <c r="BM1487" s="73"/>
      <c r="BN1487" s="73"/>
      <c r="BO1487" s="73"/>
    </row>
    <row r="1488" spans="1:67" ht="22.5" customHeight="1" x14ac:dyDescent="0.2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441149</v>
      </c>
      <c r="G1488" s="20">
        <v>68545</v>
      </c>
      <c r="H1488" s="20">
        <v>42211</v>
      </c>
      <c r="I1488" s="20">
        <v>0</v>
      </c>
      <c r="J1488" s="20">
        <v>0</v>
      </c>
      <c r="K1488" s="20">
        <v>0</v>
      </c>
      <c r="L1488" s="20">
        <v>0</v>
      </c>
      <c r="M1488" s="20">
        <v>28823</v>
      </c>
      <c r="N1488" s="20">
        <v>15026</v>
      </c>
      <c r="O1488" s="20">
        <v>14689</v>
      </c>
      <c r="P1488" s="20">
        <v>209585</v>
      </c>
      <c r="Q1488" s="20">
        <v>50619</v>
      </c>
      <c r="R1488" s="20">
        <v>70221</v>
      </c>
      <c r="S1488" s="20">
        <v>59280</v>
      </c>
      <c r="T1488" s="21">
        <v>54310</v>
      </c>
      <c r="U1488" s="54">
        <v>30075</v>
      </c>
      <c r="V1488" s="20">
        <v>29354</v>
      </c>
      <c r="W1488" s="20">
        <v>19504</v>
      </c>
      <c r="X1488" s="20">
        <v>0</v>
      </c>
      <c r="Y1488" s="21">
        <v>0</v>
      </c>
      <c r="Z1488" s="20">
        <v>236775</v>
      </c>
      <c r="AA1488" s="21">
        <v>0</v>
      </c>
      <c r="AB1488" s="32">
        <v>0</v>
      </c>
      <c r="AC1488" s="20">
        <v>779728</v>
      </c>
      <c r="AD1488" s="20">
        <v>327349</v>
      </c>
      <c r="AE1488" s="20">
        <v>652159</v>
      </c>
      <c r="AF1488" s="20">
        <v>364371</v>
      </c>
      <c r="AG1488" s="20">
        <v>149692</v>
      </c>
      <c r="AH1488" s="20">
        <v>17259</v>
      </c>
      <c r="AI1488" s="21">
        <v>4010</v>
      </c>
      <c r="AJ1488" s="25">
        <v>57338</v>
      </c>
      <c r="AK1488" s="25">
        <v>68046</v>
      </c>
      <c r="AL1488" s="25">
        <v>15216</v>
      </c>
      <c r="AM1488" s="22">
        <v>40758</v>
      </c>
      <c r="AN1488" s="20">
        <v>107676</v>
      </c>
      <c r="AO1488" s="20">
        <v>4148</v>
      </c>
      <c r="AP1488" s="54">
        <v>3957916</v>
      </c>
      <c r="AQ1488" s="25">
        <v>97172</v>
      </c>
      <c r="AR1488" s="25">
        <v>174692</v>
      </c>
      <c r="AS1488" s="54">
        <v>48559</v>
      </c>
      <c r="AT1488" s="54">
        <v>36162</v>
      </c>
      <c r="AU1488" s="54">
        <v>81605</v>
      </c>
      <c r="AV1488" s="54">
        <v>98842</v>
      </c>
      <c r="AW1488" s="25">
        <f t="shared" si="92"/>
        <v>537032</v>
      </c>
      <c r="AX1488" s="165">
        <v>462640</v>
      </c>
      <c r="AY1488" s="98">
        <f t="shared" si="93"/>
        <v>4957588</v>
      </c>
      <c r="AZ1488" s="73"/>
      <c r="BA1488" s="20">
        <v>717991</v>
      </c>
      <c r="BB1488" s="20">
        <v>13013</v>
      </c>
      <c r="BC1488" s="19">
        <v>731004</v>
      </c>
      <c r="BD1488" s="19">
        <f t="shared" si="94"/>
        <v>5688592</v>
      </c>
      <c r="BF1488" s="20">
        <v>360737</v>
      </c>
      <c r="BG1488" s="21">
        <f t="shared" si="95"/>
        <v>5327855</v>
      </c>
      <c r="BI1488" s="73"/>
      <c r="BJ1488" s="73"/>
      <c r="BK1488" s="73"/>
      <c r="BL1488" s="73"/>
      <c r="BM1488" s="73"/>
      <c r="BN1488" s="73"/>
      <c r="BO1488" s="73"/>
    </row>
    <row r="1489" spans="1:67" ht="22.5" customHeight="1" x14ac:dyDescent="0.2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476997</v>
      </c>
      <c r="G1489" s="20">
        <v>100022</v>
      </c>
      <c r="H1489" s="20">
        <v>59592</v>
      </c>
      <c r="I1489" s="20">
        <v>0</v>
      </c>
      <c r="J1489" s="20">
        <v>0</v>
      </c>
      <c r="K1489" s="20">
        <v>10312</v>
      </c>
      <c r="L1489" s="20">
        <v>4808</v>
      </c>
      <c r="M1489" s="20">
        <v>31391</v>
      </c>
      <c r="N1489" s="20">
        <v>16568</v>
      </c>
      <c r="O1489" s="20">
        <v>5439</v>
      </c>
      <c r="P1489" s="20">
        <v>237695</v>
      </c>
      <c r="Q1489" s="20">
        <v>54617</v>
      </c>
      <c r="R1489" s="20">
        <v>78320</v>
      </c>
      <c r="S1489" s="20">
        <v>87552</v>
      </c>
      <c r="T1489" s="21">
        <v>54310</v>
      </c>
      <c r="U1489" s="54">
        <v>38408</v>
      </c>
      <c r="V1489" s="20">
        <v>38386</v>
      </c>
      <c r="W1489" s="20">
        <v>19504</v>
      </c>
      <c r="X1489" s="20">
        <v>0</v>
      </c>
      <c r="Y1489" s="21">
        <v>0</v>
      </c>
      <c r="Z1489" s="20">
        <v>268213</v>
      </c>
      <c r="AA1489" s="21">
        <v>0</v>
      </c>
      <c r="AB1489" s="32">
        <v>0</v>
      </c>
      <c r="AC1489" s="20">
        <v>649952</v>
      </c>
      <c r="AD1489" s="20">
        <v>327587</v>
      </c>
      <c r="AE1489" s="20">
        <v>751836</v>
      </c>
      <c r="AF1489" s="20">
        <v>433329</v>
      </c>
      <c r="AG1489" s="20">
        <v>164582</v>
      </c>
      <c r="AH1489" s="20">
        <v>57218</v>
      </c>
      <c r="AI1489" s="21">
        <v>10426</v>
      </c>
      <c r="AJ1489" s="25">
        <v>60379</v>
      </c>
      <c r="AK1489" s="25">
        <v>66430</v>
      </c>
      <c r="AL1489" s="25">
        <v>16538</v>
      </c>
      <c r="AM1489" s="22">
        <v>39562</v>
      </c>
      <c r="AN1489" s="20">
        <v>92536</v>
      </c>
      <c r="AO1489" s="20">
        <v>11168</v>
      </c>
      <c r="AP1489" s="54">
        <v>4263677</v>
      </c>
      <c r="AQ1489" s="25">
        <v>93726</v>
      </c>
      <c r="AR1489" s="25">
        <v>149059</v>
      </c>
      <c r="AS1489" s="54">
        <v>71998</v>
      </c>
      <c r="AT1489" s="54">
        <v>32211</v>
      </c>
      <c r="AU1489" s="54">
        <v>86608</v>
      </c>
      <c r="AV1489" s="54">
        <v>111085</v>
      </c>
      <c r="AW1489" s="25">
        <f t="shared" si="92"/>
        <v>544687</v>
      </c>
      <c r="AX1489" s="165">
        <v>498563</v>
      </c>
      <c r="AY1489" s="98">
        <f t="shared" si="93"/>
        <v>5306927</v>
      </c>
      <c r="AZ1489" s="73"/>
      <c r="BA1489" s="20">
        <v>772844</v>
      </c>
      <c r="BB1489" s="20">
        <v>46173</v>
      </c>
      <c r="BC1489" s="19">
        <v>819017</v>
      </c>
      <c r="BD1489" s="19">
        <f t="shared" si="94"/>
        <v>6125944</v>
      </c>
      <c r="BF1489" s="20">
        <v>405421</v>
      </c>
      <c r="BG1489" s="21">
        <f t="shared" si="95"/>
        <v>5720523</v>
      </c>
      <c r="BI1489" s="73"/>
      <c r="BJ1489" s="73"/>
      <c r="BK1489" s="73"/>
      <c r="BL1489" s="73"/>
      <c r="BM1489" s="73"/>
      <c r="BN1489" s="73"/>
      <c r="BO1489" s="73"/>
    </row>
    <row r="1490" spans="1:67" ht="22.5" customHeight="1" x14ac:dyDescent="0.2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315444</v>
      </c>
      <c r="G1490" s="20">
        <v>77723</v>
      </c>
      <c r="H1490" s="20">
        <v>70288</v>
      </c>
      <c r="I1490" s="20">
        <v>0</v>
      </c>
      <c r="J1490" s="20">
        <v>0</v>
      </c>
      <c r="K1490" s="20">
        <v>0</v>
      </c>
      <c r="L1490" s="20">
        <v>0</v>
      </c>
      <c r="M1490" s="20">
        <v>18764</v>
      </c>
      <c r="N1490" s="20">
        <v>10305</v>
      </c>
      <c r="O1490" s="20">
        <v>9731</v>
      </c>
      <c r="P1490" s="20">
        <v>162764</v>
      </c>
      <c r="Q1490" s="20">
        <v>35205</v>
      </c>
      <c r="R1490" s="20">
        <v>47838</v>
      </c>
      <c r="S1490" s="20">
        <v>39216</v>
      </c>
      <c r="T1490" s="21">
        <v>32586</v>
      </c>
      <c r="U1490" s="54">
        <v>23392</v>
      </c>
      <c r="V1490" s="20">
        <v>25967</v>
      </c>
      <c r="W1490" s="20">
        <v>19504</v>
      </c>
      <c r="X1490" s="20">
        <v>0</v>
      </c>
      <c r="Y1490" s="21">
        <v>0</v>
      </c>
      <c r="Z1490" s="20">
        <v>179708</v>
      </c>
      <c r="AA1490" s="21">
        <v>0</v>
      </c>
      <c r="AB1490" s="32">
        <v>0</v>
      </c>
      <c r="AC1490" s="20">
        <v>458160</v>
      </c>
      <c r="AD1490" s="20">
        <v>221194</v>
      </c>
      <c r="AE1490" s="20">
        <v>427702</v>
      </c>
      <c r="AF1490" s="20">
        <v>246381</v>
      </c>
      <c r="AG1490" s="20">
        <v>100060</v>
      </c>
      <c r="AH1490" s="20">
        <v>49245</v>
      </c>
      <c r="AI1490" s="21">
        <v>2005</v>
      </c>
      <c r="AJ1490" s="25">
        <v>46851</v>
      </c>
      <c r="AK1490" s="25">
        <v>49281</v>
      </c>
      <c r="AL1490" s="25">
        <v>11195</v>
      </c>
      <c r="AM1490" s="22">
        <v>27206</v>
      </c>
      <c r="AN1490" s="20">
        <v>65232</v>
      </c>
      <c r="AO1490" s="20">
        <v>6274</v>
      </c>
      <c r="AP1490" s="54">
        <v>2779221</v>
      </c>
      <c r="AQ1490" s="25">
        <v>68118</v>
      </c>
      <c r="AR1490" s="25">
        <v>150848</v>
      </c>
      <c r="AS1490" s="54">
        <v>60612</v>
      </c>
      <c r="AT1490" s="54">
        <v>40269</v>
      </c>
      <c r="AU1490" s="54">
        <v>52426</v>
      </c>
      <c r="AV1490" s="54">
        <v>87919</v>
      </c>
      <c r="AW1490" s="25">
        <f t="shared" si="92"/>
        <v>460192</v>
      </c>
      <c r="AX1490" s="165">
        <v>366615</v>
      </c>
      <c r="AY1490" s="98">
        <f t="shared" si="93"/>
        <v>3606028</v>
      </c>
      <c r="AZ1490" s="73"/>
      <c r="BA1490" s="20">
        <v>532912</v>
      </c>
      <c r="BB1490" s="20">
        <v>28305</v>
      </c>
      <c r="BC1490" s="19">
        <v>561217</v>
      </c>
      <c r="BD1490" s="19">
        <f t="shared" si="94"/>
        <v>4167245</v>
      </c>
      <c r="BF1490" s="20">
        <v>320872</v>
      </c>
      <c r="BG1490" s="21">
        <f t="shared" si="95"/>
        <v>3846373</v>
      </c>
      <c r="BI1490" s="73"/>
      <c r="BJ1490" s="73"/>
      <c r="BK1490" s="73"/>
      <c r="BL1490" s="73"/>
      <c r="BM1490" s="73"/>
      <c r="BN1490" s="73"/>
      <c r="BO1490" s="73"/>
    </row>
    <row r="1491" spans="1:67" ht="22.5" customHeight="1" x14ac:dyDescent="0.2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167439</v>
      </c>
      <c r="G1491" s="20">
        <v>51983</v>
      </c>
      <c r="H1491" s="20">
        <v>28077</v>
      </c>
      <c r="I1491" s="20">
        <v>0</v>
      </c>
      <c r="J1491" s="20">
        <v>0</v>
      </c>
      <c r="K1491" s="20">
        <v>0</v>
      </c>
      <c r="L1491" s="20">
        <v>0</v>
      </c>
      <c r="M1491" s="20">
        <v>7763</v>
      </c>
      <c r="N1491" s="20">
        <v>3819</v>
      </c>
      <c r="O1491" s="20">
        <v>0</v>
      </c>
      <c r="P1491" s="20">
        <v>52580</v>
      </c>
      <c r="Q1491" s="20">
        <v>20812</v>
      </c>
      <c r="R1491" s="20">
        <v>13083</v>
      </c>
      <c r="S1491" s="20">
        <v>19152</v>
      </c>
      <c r="T1491" s="21">
        <v>32586</v>
      </c>
      <c r="U1491" s="54">
        <v>8037</v>
      </c>
      <c r="V1491" s="20">
        <v>9032</v>
      </c>
      <c r="W1491" s="20">
        <v>9752</v>
      </c>
      <c r="X1491" s="20">
        <v>0</v>
      </c>
      <c r="Y1491" s="21">
        <v>0</v>
      </c>
      <c r="Z1491" s="20">
        <v>69500</v>
      </c>
      <c r="AA1491" s="21">
        <v>13480</v>
      </c>
      <c r="AB1491" s="32">
        <v>0</v>
      </c>
      <c r="AC1491" s="20">
        <v>273792</v>
      </c>
      <c r="AD1491" s="20">
        <v>218608</v>
      </c>
      <c r="AE1491" s="20">
        <v>296389</v>
      </c>
      <c r="AF1491" s="20">
        <v>132149</v>
      </c>
      <c r="AG1491" s="20">
        <v>37012</v>
      </c>
      <c r="AH1491" s="20">
        <v>16040</v>
      </c>
      <c r="AI1491" s="21">
        <v>0</v>
      </c>
      <c r="AJ1491" s="25">
        <v>26086</v>
      </c>
      <c r="AK1491" s="25">
        <v>34355</v>
      </c>
      <c r="AL1491" s="25">
        <v>7678</v>
      </c>
      <c r="AM1491" s="22">
        <v>16070</v>
      </c>
      <c r="AN1491" s="20">
        <v>86397</v>
      </c>
      <c r="AO1491" s="20">
        <v>4065</v>
      </c>
      <c r="AP1491" s="54">
        <v>1655736</v>
      </c>
      <c r="AQ1491" s="25">
        <v>63963</v>
      </c>
      <c r="AR1491" s="25">
        <v>126616</v>
      </c>
      <c r="AS1491" s="54">
        <v>68755</v>
      </c>
      <c r="AT1491" s="54">
        <v>42756</v>
      </c>
      <c r="AU1491" s="54">
        <v>37460</v>
      </c>
      <c r="AV1491" s="54">
        <v>34339</v>
      </c>
      <c r="AW1491" s="25">
        <f t="shared" si="92"/>
        <v>373889</v>
      </c>
      <c r="AX1491" s="165">
        <v>351537</v>
      </c>
      <c r="AY1491" s="98">
        <f t="shared" si="93"/>
        <v>2381162</v>
      </c>
      <c r="AZ1491" s="73"/>
      <c r="BA1491" s="20">
        <v>345420</v>
      </c>
      <c r="BB1491" s="20">
        <v>14312</v>
      </c>
      <c r="BC1491" s="19">
        <v>359732</v>
      </c>
      <c r="BD1491" s="19">
        <f t="shared" si="94"/>
        <v>2740894</v>
      </c>
      <c r="BF1491" s="20">
        <v>125324</v>
      </c>
      <c r="BG1491" s="21">
        <f t="shared" si="95"/>
        <v>2615570</v>
      </c>
      <c r="BI1491" s="73"/>
      <c r="BJ1491" s="73"/>
      <c r="BK1491" s="73"/>
      <c r="BL1491" s="73"/>
      <c r="BM1491" s="73"/>
      <c r="BN1491" s="73"/>
      <c r="BO1491" s="73"/>
    </row>
    <row r="1492" spans="1:67" ht="22.5" customHeight="1" x14ac:dyDescent="0.2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275324</v>
      </c>
      <c r="G1492" s="20">
        <v>79013</v>
      </c>
      <c r="H1492" s="20">
        <v>49660</v>
      </c>
      <c r="I1492" s="20">
        <v>0</v>
      </c>
      <c r="J1492" s="20">
        <v>0</v>
      </c>
      <c r="K1492" s="20">
        <v>0</v>
      </c>
      <c r="L1492" s="20">
        <v>0</v>
      </c>
      <c r="M1492" s="20">
        <v>15911</v>
      </c>
      <c r="N1492" s="20">
        <v>8060</v>
      </c>
      <c r="O1492" s="20">
        <v>2109</v>
      </c>
      <c r="P1492" s="20">
        <v>109029</v>
      </c>
      <c r="Q1492" s="20">
        <v>34297</v>
      </c>
      <c r="R1492" s="20">
        <v>32441</v>
      </c>
      <c r="S1492" s="20">
        <v>44688</v>
      </c>
      <c r="T1492" s="21">
        <v>65172</v>
      </c>
      <c r="U1492" s="54">
        <v>60066</v>
      </c>
      <c r="V1492" s="20">
        <v>20322</v>
      </c>
      <c r="W1492" s="20">
        <v>9752</v>
      </c>
      <c r="X1492" s="20">
        <v>0</v>
      </c>
      <c r="Y1492" s="21">
        <v>992</v>
      </c>
      <c r="Z1492" s="20">
        <v>130998</v>
      </c>
      <c r="AA1492" s="21">
        <v>0</v>
      </c>
      <c r="AB1492" s="32">
        <v>0</v>
      </c>
      <c r="AC1492" s="20">
        <v>462410</v>
      </c>
      <c r="AD1492" s="20">
        <v>470039</v>
      </c>
      <c r="AE1492" s="20">
        <v>484807</v>
      </c>
      <c r="AF1492" s="20">
        <v>228114</v>
      </c>
      <c r="AG1492" s="20">
        <v>78972</v>
      </c>
      <c r="AH1492" s="20">
        <v>40615</v>
      </c>
      <c r="AI1492" s="21">
        <v>0</v>
      </c>
      <c r="AJ1492" s="25">
        <v>40471</v>
      </c>
      <c r="AK1492" s="25">
        <v>46565</v>
      </c>
      <c r="AL1492" s="25">
        <v>12363</v>
      </c>
      <c r="AM1492" s="22">
        <v>24808</v>
      </c>
      <c r="AN1492" s="20">
        <v>118995</v>
      </c>
      <c r="AO1492" s="20">
        <v>8856</v>
      </c>
      <c r="AP1492" s="54">
        <v>2954849</v>
      </c>
      <c r="AQ1492" s="25">
        <v>89129</v>
      </c>
      <c r="AR1492" s="25">
        <v>133481</v>
      </c>
      <c r="AS1492" s="54">
        <v>83296</v>
      </c>
      <c r="AT1492" s="54">
        <v>43706</v>
      </c>
      <c r="AU1492" s="54">
        <v>51345</v>
      </c>
      <c r="AV1492" s="54">
        <v>72931</v>
      </c>
      <c r="AW1492" s="25">
        <f t="shared" si="92"/>
        <v>473888</v>
      </c>
      <c r="AX1492" s="165">
        <v>671044</v>
      </c>
      <c r="AY1492" s="98">
        <f t="shared" si="93"/>
        <v>4099781</v>
      </c>
      <c r="AZ1492" s="73"/>
      <c r="BA1492" s="20">
        <v>481232</v>
      </c>
      <c r="BB1492" s="20">
        <v>40498</v>
      </c>
      <c r="BC1492" s="19">
        <v>521730</v>
      </c>
      <c r="BD1492" s="19">
        <f t="shared" si="94"/>
        <v>4621511</v>
      </c>
      <c r="BF1492" s="20">
        <v>266172</v>
      </c>
      <c r="BG1492" s="21">
        <f t="shared" si="95"/>
        <v>4355339</v>
      </c>
      <c r="BI1492" s="73"/>
      <c r="BJ1492" s="73"/>
      <c r="BK1492" s="73"/>
      <c r="BL1492" s="73"/>
      <c r="BM1492" s="73"/>
      <c r="BN1492" s="73"/>
      <c r="BO1492" s="73"/>
    </row>
    <row r="1493" spans="1:67" ht="22.5" customHeight="1" x14ac:dyDescent="0.2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251655</v>
      </c>
      <c r="G1493" s="20">
        <v>67613</v>
      </c>
      <c r="H1493" s="20">
        <v>46986</v>
      </c>
      <c r="I1493" s="20">
        <v>0</v>
      </c>
      <c r="J1493" s="20">
        <v>0</v>
      </c>
      <c r="K1493" s="20">
        <v>0</v>
      </c>
      <c r="L1493" s="20">
        <v>0</v>
      </c>
      <c r="M1493" s="20">
        <v>13339</v>
      </c>
      <c r="N1493" s="20">
        <v>6886</v>
      </c>
      <c r="O1493" s="20">
        <v>16317</v>
      </c>
      <c r="P1493" s="20">
        <v>720</v>
      </c>
      <c r="Q1493" s="20">
        <v>32307</v>
      </c>
      <c r="R1493" s="20">
        <v>32218</v>
      </c>
      <c r="S1493" s="20">
        <v>31008</v>
      </c>
      <c r="T1493" s="21">
        <v>21724</v>
      </c>
      <c r="U1493" s="54">
        <v>14424</v>
      </c>
      <c r="V1493" s="20">
        <v>13548</v>
      </c>
      <c r="W1493" s="20">
        <v>9752</v>
      </c>
      <c r="X1493" s="20">
        <v>0</v>
      </c>
      <c r="Y1493" s="21">
        <v>0</v>
      </c>
      <c r="Z1493" s="20">
        <v>109990</v>
      </c>
      <c r="AA1493" s="21">
        <v>20894</v>
      </c>
      <c r="AB1493" s="32">
        <v>0</v>
      </c>
      <c r="AC1493" s="20">
        <v>549157</v>
      </c>
      <c r="AD1493" s="20">
        <v>193206</v>
      </c>
      <c r="AE1493" s="20">
        <v>372945</v>
      </c>
      <c r="AF1493" s="20">
        <v>171828</v>
      </c>
      <c r="AG1493" s="20">
        <v>66667</v>
      </c>
      <c r="AH1493" s="20">
        <v>44086</v>
      </c>
      <c r="AI1493" s="21">
        <v>6416</v>
      </c>
      <c r="AJ1493" s="25">
        <v>36618</v>
      </c>
      <c r="AK1493" s="25">
        <v>41535</v>
      </c>
      <c r="AL1493" s="25">
        <v>9636</v>
      </c>
      <c r="AM1493" s="22">
        <v>21620</v>
      </c>
      <c r="AN1493" s="20">
        <v>66556</v>
      </c>
      <c r="AO1493" s="20">
        <v>5226</v>
      </c>
      <c r="AP1493" s="54">
        <v>2274877</v>
      </c>
      <c r="AQ1493" s="25">
        <v>63814</v>
      </c>
      <c r="AR1493" s="25">
        <v>116096</v>
      </c>
      <c r="AS1493" s="54">
        <v>60148</v>
      </c>
      <c r="AT1493" s="54">
        <v>29214</v>
      </c>
      <c r="AU1493" s="54">
        <v>55549</v>
      </c>
      <c r="AV1493" s="54">
        <v>46172</v>
      </c>
      <c r="AW1493" s="25">
        <f t="shared" si="92"/>
        <v>370993</v>
      </c>
      <c r="AX1493" s="165">
        <v>268750</v>
      </c>
      <c r="AY1493" s="98">
        <f t="shared" si="93"/>
        <v>2914620</v>
      </c>
      <c r="AZ1493" s="73"/>
      <c r="BA1493" s="20">
        <v>449825</v>
      </c>
      <c r="BB1493" s="20">
        <v>22950</v>
      </c>
      <c r="BC1493" s="19">
        <v>472775</v>
      </c>
      <c r="BD1493" s="19">
        <f t="shared" si="94"/>
        <v>3387395</v>
      </c>
      <c r="BF1493" s="20">
        <v>168512</v>
      </c>
      <c r="BG1493" s="21">
        <f t="shared" si="95"/>
        <v>3218883</v>
      </c>
      <c r="BI1493" s="73"/>
      <c r="BJ1493" s="73"/>
      <c r="BK1493" s="73"/>
      <c r="BL1493" s="73"/>
      <c r="BM1493" s="73"/>
      <c r="BN1493" s="73"/>
      <c r="BO1493" s="73"/>
    </row>
    <row r="1494" spans="1:67" ht="22.5" customHeight="1" x14ac:dyDescent="0.2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519398</v>
      </c>
      <c r="G1494" s="20">
        <v>163978</v>
      </c>
      <c r="H1494" s="20">
        <v>122049</v>
      </c>
      <c r="I1494" s="20">
        <v>0</v>
      </c>
      <c r="J1494" s="20">
        <v>0</v>
      </c>
      <c r="K1494" s="20">
        <v>0</v>
      </c>
      <c r="L1494" s="20">
        <v>0</v>
      </c>
      <c r="M1494" s="20">
        <v>29130</v>
      </c>
      <c r="N1494" s="20">
        <v>15814</v>
      </c>
      <c r="O1494" s="20">
        <v>7844</v>
      </c>
      <c r="P1494" s="20">
        <v>523858</v>
      </c>
      <c r="Q1494" s="20">
        <v>51031</v>
      </c>
      <c r="R1494" s="20">
        <v>94607</v>
      </c>
      <c r="S1494" s="20">
        <v>91200</v>
      </c>
      <c r="T1494" s="21">
        <v>43448</v>
      </c>
      <c r="U1494" s="54">
        <v>33882</v>
      </c>
      <c r="V1494" s="20">
        <v>34999</v>
      </c>
      <c r="W1494" s="20">
        <v>19504</v>
      </c>
      <c r="X1494" s="20">
        <v>0</v>
      </c>
      <c r="Y1494" s="21">
        <v>0</v>
      </c>
      <c r="Z1494" s="20">
        <v>234244</v>
      </c>
      <c r="AA1494" s="21">
        <v>0</v>
      </c>
      <c r="AB1494" s="32">
        <v>0</v>
      </c>
      <c r="AC1494" s="20">
        <v>823087</v>
      </c>
      <c r="AD1494" s="20">
        <v>465367</v>
      </c>
      <c r="AE1494" s="20">
        <v>554831</v>
      </c>
      <c r="AF1494" s="20">
        <v>350212</v>
      </c>
      <c r="AG1494" s="20">
        <v>158161</v>
      </c>
      <c r="AH1494" s="20">
        <v>127662</v>
      </c>
      <c r="AI1494" s="21">
        <v>14837</v>
      </c>
      <c r="AJ1494" s="25">
        <v>58825</v>
      </c>
      <c r="AK1494" s="25">
        <v>59017</v>
      </c>
      <c r="AL1494" s="25">
        <v>16636</v>
      </c>
      <c r="AM1494" s="22">
        <v>34052</v>
      </c>
      <c r="AN1494" s="20">
        <v>374426</v>
      </c>
      <c r="AO1494" s="20">
        <v>17909</v>
      </c>
      <c r="AP1494" s="54">
        <v>5040008</v>
      </c>
      <c r="AQ1494" s="25">
        <v>86690</v>
      </c>
      <c r="AR1494" s="25">
        <v>179129</v>
      </c>
      <c r="AS1494" s="54">
        <v>84544</v>
      </c>
      <c r="AT1494" s="54">
        <v>39703</v>
      </c>
      <c r="AU1494" s="54">
        <v>77884</v>
      </c>
      <c r="AV1494" s="54">
        <v>114093</v>
      </c>
      <c r="AW1494" s="25">
        <f t="shared" si="92"/>
        <v>582043</v>
      </c>
      <c r="AX1494" s="165">
        <v>929050</v>
      </c>
      <c r="AY1494" s="98">
        <f t="shared" si="93"/>
        <v>6551101</v>
      </c>
      <c r="AZ1494" s="73"/>
      <c r="BA1494" s="20">
        <v>748372</v>
      </c>
      <c r="BB1494" s="20">
        <v>86032</v>
      </c>
      <c r="BC1494" s="19">
        <v>834404</v>
      </c>
      <c r="BD1494" s="19">
        <f t="shared" si="94"/>
        <v>7385505</v>
      </c>
      <c r="BF1494" s="20">
        <v>416399</v>
      </c>
      <c r="BG1494" s="21">
        <f t="shared" si="95"/>
        <v>6969106</v>
      </c>
      <c r="BI1494" s="73"/>
      <c r="BJ1494" s="73"/>
      <c r="BK1494" s="73"/>
      <c r="BL1494" s="73"/>
      <c r="BM1494" s="73"/>
      <c r="BN1494" s="73"/>
      <c r="BO1494" s="73"/>
    </row>
    <row r="1495" spans="1:67" ht="22.5" customHeight="1" x14ac:dyDescent="0.2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72201</v>
      </c>
      <c r="G1495" s="20">
        <v>18570</v>
      </c>
      <c r="H1495" s="20">
        <v>10505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1017</v>
      </c>
      <c r="O1495" s="20">
        <v>0</v>
      </c>
      <c r="P1495" s="20">
        <v>47</v>
      </c>
      <c r="Q1495" s="20">
        <v>7812</v>
      </c>
      <c r="R1495" s="20">
        <v>21761</v>
      </c>
      <c r="S1495" s="20">
        <v>8208</v>
      </c>
      <c r="T1495" s="21">
        <v>10862</v>
      </c>
      <c r="U1495" s="54">
        <v>13621</v>
      </c>
      <c r="V1495" s="20">
        <v>6774</v>
      </c>
      <c r="W1495" s="20">
        <v>9752</v>
      </c>
      <c r="X1495" s="20">
        <v>0</v>
      </c>
      <c r="Y1495" s="21">
        <v>0</v>
      </c>
      <c r="Z1495" s="20">
        <v>34515</v>
      </c>
      <c r="AA1495" s="21">
        <v>0</v>
      </c>
      <c r="AB1495" s="32">
        <v>0</v>
      </c>
      <c r="AC1495" s="20">
        <v>101264</v>
      </c>
      <c r="AD1495" s="20">
        <v>98824</v>
      </c>
      <c r="AE1495" s="20">
        <v>112082</v>
      </c>
      <c r="AF1495" s="20">
        <v>49119</v>
      </c>
      <c r="AG1495" s="20">
        <v>13395</v>
      </c>
      <c r="AH1495" s="20">
        <v>46712</v>
      </c>
      <c r="AI1495" s="21">
        <v>24060</v>
      </c>
      <c r="AJ1495" s="25">
        <v>9435</v>
      </c>
      <c r="AK1495" s="25">
        <v>19529</v>
      </c>
      <c r="AL1495" s="25">
        <v>3699</v>
      </c>
      <c r="AM1495" s="22">
        <v>6807</v>
      </c>
      <c r="AN1495" s="20">
        <v>179579</v>
      </c>
      <c r="AO1495" s="20">
        <v>6502</v>
      </c>
      <c r="AP1495" s="54">
        <v>886652</v>
      </c>
      <c r="AQ1495" s="25">
        <v>41123</v>
      </c>
      <c r="AR1495" s="25">
        <v>101643</v>
      </c>
      <c r="AS1495" s="54">
        <v>50653</v>
      </c>
      <c r="AT1495" s="54">
        <v>52487</v>
      </c>
      <c r="AU1495" s="54">
        <v>36295</v>
      </c>
      <c r="AV1495" s="54">
        <v>13288</v>
      </c>
      <c r="AW1495" s="25">
        <f t="shared" si="92"/>
        <v>295489</v>
      </c>
      <c r="AX1495" s="165">
        <v>207491</v>
      </c>
      <c r="AY1495" s="98">
        <f t="shared" si="93"/>
        <v>1389632</v>
      </c>
      <c r="AZ1495" s="73"/>
      <c r="BA1495" s="20">
        <v>170316</v>
      </c>
      <c r="BB1495" s="20">
        <v>33273</v>
      </c>
      <c r="BC1495" s="19">
        <v>203589</v>
      </c>
      <c r="BD1495" s="19">
        <f t="shared" si="94"/>
        <v>1593221</v>
      </c>
      <c r="BF1495" s="20">
        <v>48495</v>
      </c>
      <c r="BG1495" s="21">
        <f t="shared" si="95"/>
        <v>1544726</v>
      </c>
      <c r="BI1495" s="73"/>
      <c r="BJ1495" s="73"/>
      <c r="BK1495" s="73"/>
      <c r="BL1495" s="73"/>
      <c r="BM1495" s="73"/>
      <c r="BN1495" s="73"/>
      <c r="BO1495" s="73"/>
    </row>
    <row r="1496" spans="1:67" ht="22.5" customHeight="1" x14ac:dyDescent="0.2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280168</v>
      </c>
      <c r="G1496" s="20">
        <v>76719</v>
      </c>
      <c r="H1496" s="20">
        <v>51761</v>
      </c>
      <c r="I1496" s="20">
        <v>0</v>
      </c>
      <c r="J1496" s="20">
        <v>0</v>
      </c>
      <c r="K1496" s="20">
        <v>0</v>
      </c>
      <c r="L1496" s="20">
        <v>0</v>
      </c>
      <c r="M1496" s="20">
        <v>15047</v>
      </c>
      <c r="N1496" s="20">
        <v>8292</v>
      </c>
      <c r="O1496" s="20">
        <v>0</v>
      </c>
      <c r="P1496" s="20">
        <v>292071</v>
      </c>
      <c r="Q1496" s="20">
        <v>30955</v>
      </c>
      <c r="R1496" s="20">
        <v>41074</v>
      </c>
      <c r="S1496" s="20">
        <v>51072</v>
      </c>
      <c r="T1496" s="21">
        <v>43448</v>
      </c>
      <c r="U1496" s="54">
        <v>16201</v>
      </c>
      <c r="V1496" s="20">
        <v>20322</v>
      </c>
      <c r="W1496" s="20">
        <v>9752</v>
      </c>
      <c r="X1496" s="20">
        <v>0</v>
      </c>
      <c r="Y1496" s="21">
        <v>0</v>
      </c>
      <c r="Z1496" s="20">
        <v>137984</v>
      </c>
      <c r="AA1496" s="21">
        <v>0</v>
      </c>
      <c r="AB1496" s="32">
        <v>0</v>
      </c>
      <c r="AC1496" s="20">
        <v>483469</v>
      </c>
      <c r="AD1496" s="20">
        <v>224388</v>
      </c>
      <c r="AE1496" s="20">
        <v>330961</v>
      </c>
      <c r="AF1496" s="20">
        <v>172790</v>
      </c>
      <c r="AG1496" s="20">
        <v>81810</v>
      </c>
      <c r="AH1496" s="20">
        <v>105337</v>
      </c>
      <c r="AI1496" s="21">
        <v>5213</v>
      </c>
      <c r="AJ1496" s="25">
        <v>41227</v>
      </c>
      <c r="AK1496" s="25">
        <v>40708</v>
      </c>
      <c r="AL1496" s="25">
        <v>11100</v>
      </c>
      <c r="AM1496" s="22">
        <v>21024</v>
      </c>
      <c r="AN1496" s="20">
        <v>65225</v>
      </c>
      <c r="AO1496" s="20">
        <v>7456</v>
      </c>
      <c r="AP1496" s="54">
        <v>2665574</v>
      </c>
      <c r="AQ1496" s="25">
        <v>57439</v>
      </c>
      <c r="AR1496" s="25">
        <v>136537</v>
      </c>
      <c r="AS1496" s="54">
        <v>63229</v>
      </c>
      <c r="AT1496" s="54">
        <v>32691</v>
      </c>
      <c r="AU1496" s="54">
        <v>49790</v>
      </c>
      <c r="AV1496" s="54">
        <v>61424</v>
      </c>
      <c r="AW1496" s="25">
        <f t="shared" si="92"/>
        <v>401110</v>
      </c>
      <c r="AX1496" s="165">
        <v>283484</v>
      </c>
      <c r="AY1496" s="98">
        <f t="shared" si="93"/>
        <v>3350168</v>
      </c>
      <c r="AZ1496" s="73"/>
      <c r="BA1496" s="20">
        <v>487426</v>
      </c>
      <c r="BB1496" s="20">
        <v>38857</v>
      </c>
      <c r="BC1496" s="19">
        <v>526283</v>
      </c>
      <c r="BD1496" s="19">
        <f t="shared" si="94"/>
        <v>3876451</v>
      </c>
      <c r="BF1496" s="20">
        <v>224174</v>
      </c>
      <c r="BG1496" s="21">
        <f t="shared" si="95"/>
        <v>3652277</v>
      </c>
      <c r="BI1496" s="73"/>
      <c r="BJ1496" s="73"/>
      <c r="BK1496" s="73"/>
      <c r="BL1496" s="73"/>
      <c r="BM1496" s="73"/>
      <c r="BN1496" s="73"/>
      <c r="BO1496" s="73"/>
    </row>
    <row r="1497" spans="1:67" ht="22.5" customHeight="1" x14ac:dyDescent="0.2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261378</v>
      </c>
      <c r="G1497" s="20">
        <v>76217</v>
      </c>
      <c r="H1497" s="20">
        <v>59974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7382</v>
      </c>
      <c r="O1497" s="20">
        <v>0</v>
      </c>
      <c r="P1497" s="20">
        <v>423</v>
      </c>
      <c r="Q1497" s="20">
        <v>28783</v>
      </c>
      <c r="R1497" s="20">
        <v>41830</v>
      </c>
      <c r="S1497" s="20">
        <v>37392</v>
      </c>
      <c r="T1497" s="21">
        <v>32586</v>
      </c>
      <c r="U1497" s="54">
        <v>19247</v>
      </c>
      <c r="V1497" s="20">
        <v>18064</v>
      </c>
      <c r="W1497" s="20">
        <v>9752</v>
      </c>
      <c r="X1497" s="20">
        <v>0</v>
      </c>
      <c r="Y1497" s="21">
        <v>0</v>
      </c>
      <c r="Z1497" s="20">
        <v>124897</v>
      </c>
      <c r="AA1497" s="21">
        <v>0</v>
      </c>
      <c r="AB1497" s="32">
        <v>0</v>
      </c>
      <c r="AC1497" s="20">
        <v>458602</v>
      </c>
      <c r="AD1497" s="20">
        <v>189085</v>
      </c>
      <c r="AE1497" s="20">
        <v>301747</v>
      </c>
      <c r="AF1497" s="20">
        <v>152600</v>
      </c>
      <c r="AG1497" s="20">
        <v>72044</v>
      </c>
      <c r="AH1497" s="20">
        <v>121002</v>
      </c>
      <c r="AI1497" s="21">
        <v>2005</v>
      </c>
      <c r="AJ1497" s="25">
        <v>38258</v>
      </c>
      <c r="AK1497" s="25">
        <v>38997</v>
      </c>
      <c r="AL1497" s="25">
        <v>9742</v>
      </c>
      <c r="AM1497" s="22">
        <v>19686</v>
      </c>
      <c r="AN1497" s="20">
        <v>52339</v>
      </c>
      <c r="AO1497" s="20">
        <v>6212</v>
      </c>
      <c r="AP1497" s="54">
        <v>2180244</v>
      </c>
      <c r="AQ1497" s="25">
        <v>39521</v>
      </c>
      <c r="AR1497" s="25">
        <v>96261</v>
      </c>
      <c r="AS1497" s="54">
        <v>56745</v>
      </c>
      <c r="AT1497" s="54">
        <v>31014</v>
      </c>
      <c r="AU1497" s="54">
        <v>54874</v>
      </c>
      <c r="AV1497" s="54">
        <v>56374</v>
      </c>
      <c r="AW1497" s="25">
        <f t="shared" si="92"/>
        <v>334789</v>
      </c>
      <c r="AX1497" s="165">
        <v>281379</v>
      </c>
      <c r="AY1497" s="98">
        <f t="shared" si="93"/>
        <v>2796412</v>
      </c>
      <c r="AZ1497" s="73"/>
      <c r="BA1497" s="20">
        <v>463068</v>
      </c>
      <c r="BB1497" s="20">
        <v>30789</v>
      </c>
      <c r="BC1497" s="19">
        <v>493857</v>
      </c>
      <c r="BD1497" s="19">
        <f t="shared" si="94"/>
        <v>3290269</v>
      </c>
      <c r="BF1497" s="20">
        <v>205745</v>
      </c>
      <c r="BG1497" s="21">
        <f t="shared" si="95"/>
        <v>3084524</v>
      </c>
      <c r="BI1497" s="73"/>
      <c r="BJ1497" s="73"/>
      <c r="BK1497" s="73"/>
      <c r="BL1497" s="73"/>
      <c r="BM1497" s="73"/>
      <c r="BN1497" s="73"/>
      <c r="BO1497" s="73"/>
    </row>
    <row r="1498" spans="1:67" ht="22.5" customHeight="1" x14ac:dyDescent="0.2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330677</v>
      </c>
      <c r="G1498" s="20">
        <v>83674</v>
      </c>
      <c r="H1498" s="20">
        <v>74872</v>
      </c>
      <c r="I1498" s="20">
        <v>0</v>
      </c>
      <c r="J1498" s="20">
        <v>0</v>
      </c>
      <c r="K1498" s="20">
        <v>0</v>
      </c>
      <c r="L1498" s="20">
        <v>0</v>
      </c>
      <c r="M1498" s="20">
        <v>20062</v>
      </c>
      <c r="N1498" s="20">
        <v>10674</v>
      </c>
      <c r="O1498" s="20">
        <v>6253</v>
      </c>
      <c r="P1498" s="20">
        <v>88053</v>
      </c>
      <c r="Q1498" s="20">
        <v>37643</v>
      </c>
      <c r="R1498" s="20">
        <v>50552</v>
      </c>
      <c r="S1498" s="20">
        <v>79344</v>
      </c>
      <c r="T1498" s="21">
        <v>32586</v>
      </c>
      <c r="U1498" s="54">
        <v>23434</v>
      </c>
      <c r="V1498" s="20">
        <v>20322</v>
      </c>
      <c r="W1498" s="20">
        <v>9752</v>
      </c>
      <c r="X1498" s="20">
        <v>0</v>
      </c>
      <c r="Y1498" s="21">
        <v>0</v>
      </c>
      <c r="Z1498" s="20">
        <v>160737</v>
      </c>
      <c r="AA1498" s="21">
        <v>0</v>
      </c>
      <c r="AB1498" s="32">
        <v>0</v>
      </c>
      <c r="AC1498" s="20">
        <v>515264</v>
      </c>
      <c r="AD1498" s="20">
        <v>322784</v>
      </c>
      <c r="AE1498" s="20">
        <v>394745</v>
      </c>
      <c r="AF1498" s="20">
        <v>241574</v>
      </c>
      <c r="AG1498" s="20">
        <v>114603</v>
      </c>
      <c r="AH1498" s="20">
        <v>86202</v>
      </c>
      <c r="AI1498" s="21">
        <v>10426</v>
      </c>
      <c r="AJ1498" s="25">
        <v>49038</v>
      </c>
      <c r="AK1498" s="25">
        <v>48289</v>
      </c>
      <c r="AL1498" s="25">
        <v>11993</v>
      </c>
      <c r="AM1498" s="22">
        <v>26501</v>
      </c>
      <c r="AN1498" s="20">
        <v>67290</v>
      </c>
      <c r="AO1498" s="20">
        <v>10173</v>
      </c>
      <c r="AP1498" s="54">
        <v>2927517</v>
      </c>
      <c r="AQ1498" s="25">
        <v>80811</v>
      </c>
      <c r="AR1498" s="25">
        <v>112608</v>
      </c>
      <c r="AS1498" s="54">
        <v>59908</v>
      </c>
      <c r="AT1498" s="54">
        <v>27647</v>
      </c>
      <c r="AU1498" s="54">
        <v>45737</v>
      </c>
      <c r="AV1498" s="54">
        <v>95503</v>
      </c>
      <c r="AW1498" s="25">
        <f t="shared" si="92"/>
        <v>422214</v>
      </c>
      <c r="AX1498" s="165">
        <v>385969</v>
      </c>
      <c r="AY1498" s="98">
        <f t="shared" si="93"/>
        <v>3735700</v>
      </c>
      <c r="AZ1498" s="73"/>
      <c r="BA1498" s="20">
        <v>550677</v>
      </c>
      <c r="BB1498" s="20">
        <v>47175</v>
      </c>
      <c r="BC1498" s="19">
        <v>597852</v>
      </c>
      <c r="BD1498" s="19">
        <f t="shared" si="94"/>
        <v>4333552</v>
      </c>
      <c r="BF1498" s="20">
        <v>348550</v>
      </c>
      <c r="BG1498" s="21">
        <f t="shared" si="95"/>
        <v>3985002</v>
      </c>
      <c r="BI1498" s="73"/>
      <c r="BJ1498" s="73"/>
      <c r="BK1498" s="73"/>
      <c r="BL1498" s="73"/>
      <c r="BM1498" s="73"/>
      <c r="BN1498" s="73"/>
      <c r="BO1498" s="73"/>
    </row>
    <row r="1499" spans="1:67" ht="22.5" customHeight="1" x14ac:dyDescent="0.2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219539</v>
      </c>
      <c r="G1499" s="20">
        <v>48398</v>
      </c>
      <c r="H1499" s="20">
        <v>36863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5446</v>
      </c>
      <c r="O1499" s="20">
        <v>0</v>
      </c>
      <c r="P1499" s="20">
        <v>35217</v>
      </c>
      <c r="Q1499" s="20">
        <v>25185</v>
      </c>
      <c r="R1499" s="20">
        <v>81435</v>
      </c>
      <c r="S1499" s="20">
        <v>35568</v>
      </c>
      <c r="T1499" s="21">
        <v>43448</v>
      </c>
      <c r="U1499" s="54">
        <v>12436</v>
      </c>
      <c r="V1499" s="20">
        <v>13548</v>
      </c>
      <c r="W1499" s="20">
        <v>19504</v>
      </c>
      <c r="X1499" s="20">
        <v>0</v>
      </c>
      <c r="Y1499" s="21">
        <v>0</v>
      </c>
      <c r="Z1499" s="20">
        <v>110340</v>
      </c>
      <c r="AA1499" s="21">
        <v>3370</v>
      </c>
      <c r="AB1499" s="32">
        <v>0</v>
      </c>
      <c r="AC1499" s="20">
        <v>409529</v>
      </c>
      <c r="AD1499" s="20">
        <v>185702</v>
      </c>
      <c r="AE1499" s="20">
        <v>373386</v>
      </c>
      <c r="AF1499" s="20">
        <v>181268</v>
      </c>
      <c r="AG1499" s="20">
        <v>57682</v>
      </c>
      <c r="AH1499" s="20">
        <v>58062</v>
      </c>
      <c r="AI1499" s="21">
        <v>9223</v>
      </c>
      <c r="AJ1499" s="25">
        <v>31781</v>
      </c>
      <c r="AK1499" s="25">
        <v>44078</v>
      </c>
      <c r="AL1499" s="25">
        <v>11046</v>
      </c>
      <c r="AM1499" s="22">
        <v>20621</v>
      </c>
      <c r="AN1499" s="20">
        <v>107490</v>
      </c>
      <c r="AO1499" s="20">
        <v>8514</v>
      </c>
      <c r="AP1499" s="54">
        <v>2188679</v>
      </c>
      <c r="AQ1499" s="25">
        <v>64090</v>
      </c>
      <c r="AR1499" s="25">
        <v>138553</v>
      </c>
      <c r="AS1499" s="54">
        <v>81951</v>
      </c>
      <c r="AT1499" s="54">
        <v>29002</v>
      </c>
      <c r="AU1499" s="54">
        <v>74305</v>
      </c>
      <c r="AV1499" s="54">
        <v>40189</v>
      </c>
      <c r="AW1499" s="25">
        <f t="shared" si="92"/>
        <v>428090</v>
      </c>
      <c r="AX1499" s="165">
        <v>267566</v>
      </c>
      <c r="AY1499" s="98">
        <f t="shared" si="93"/>
        <v>2884335</v>
      </c>
      <c r="AZ1499" s="73"/>
      <c r="BA1499" s="20">
        <v>404377</v>
      </c>
      <c r="BB1499" s="20">
        <v>37376</v>
      </c>
      <c r="BC1499" s="19">
        <v>441753</v>
      </c>
      <c r="BD1499" s="19">
        <f t="shared" si="94"/>
        <v>3326088</v>
      </c>
      <c r="BF1499" s="20">
        <v>146675</v>
      </c>
      <c r="BG1499" s="21">
        <f t="shared" si="95"/>
        <v>3179413</v>
      </c>
      <c r="BI1499" s="73"/>
      <c r="BJ1499" s="73"/>
      <c r="BK1499" s="73"/>
      <c r="BL1499" s="73"/>
      <c r="BM1499" s="73"/>
      <c r="BN1499" s="73"/>
      <c r="BO1499" s="73"/>
    </row>
    <row r="1500" spans="1:67" ht="22.5" customHeight="1" x14ac:dyDescent="0.2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213244</v>
      </c>
      <c r="G1500" s="20">
        <v>83029</v>
      </c>
      <c r="H1500" s="20">
        <v>33807</v>
      </c>
      <c r="I1500" s="20">
        <v>0</v>
      </c>
      <c r="J1500" s="20">
        <v>0</v>
      </c>
      <c r="K1500" s="20">
        <v>0</v>
      </c>
      <c r="L1500" s="20">
        <v>0</v>
      </c>
      <c r="M1500" s="20">
        <v>9374</v>
      </c>
      <c r="N1500" s="20">
        <v>4702</v>
      </c>
      <c r="O1500" s="20">
        <v>7696</v>
      </c>
      <c r="P1500" s="20">
        <v>257</v>
      </c>
      <c r="Q1500" s="20">
        <v>23835</v>
      </c>
      <c r="R1500" s="20">
        <v>20604</v>
      </c>
      <c r="S1500" s="20">
        <v>32832</v>
      </c>
      <c r="T1500" s="21">
        <v>54310</v>
      </c>
      <c r="U1500" s="54">
        <v>22123</v>
      </c>
      <c r="V1500" s="20">
        <v>10161</v>
      </c>
      <c r="W1500" s="20">
        <v>9752</v>
      </c>
      <c r="X1500" s="20">
        <v>0</v>
      </c>
      <c r="Y1500" s="21">
        <v>0</v>
      </c>
      <c r="Z1500" s="20">
        <v>118720</v>
      </c>
      <c r="AA1500" s="21">
        <v>0</v>
      </c>
      <c r="AB1500" s="32">
        <v>0</v>
      </c>
      <c r="AC1500" s="20">
        <v>346794</v>
      </c>
      <c r="AD1500" s="20">
        <v>168502</v>
      </c>
      <c r="AE1500" s="20">
        <v>417059</v>
      </c>
      <c r="AF1500" s="20">
        <v>185375</v>
      </c>
      <c r="AG1500" s="20">
        <v>55035</v>
      </c>
      <c r="AH1500" s="20">
        <v>68943</v>
      </c>
      <c r="AI1500" s="21">
        <v>67368</v>
      </c>
      <c r="AJ1500" s="25">
        <v>29239</v>
      </c>
      <c r="AK1500" s="25">
        <v>50030</v>
      </c>
      <c r="AL1500" s="25">
        <v>12795</v>
      </c>
      <c r="AM1500" s="22">
        <v>20621</v>
      </c>
      <c r="AN1500" s="20">
        <v>147292</v>
      </c>
      <c r="AO1500" s="20">
        <v>19433</v>
      </c>
      <c r="AP1500" s="54">
        <v>2232932</v>
      </c>
      <c r="AQ1500" s="25">
        <v>59010</v>
      </c>
      <c r="AR1500" s="25">
        <v>127860</v>
      </c>
      <c r="AS1500" s="54">
        <v>91377</v>
      </c>
      <c r="AT1500" s="54">
        <v>48823</v>
      </c>
      <c r="AU1500" s="54">
        <v>95440</v>
      </c>
      <c r="AV1500" s="54">
        <v>35357</v>
      </c>
      <c r="AW1500" s="25">
        <f t="shared" si="92"/>
        <v>457867</v>
      </c>
      <c r="AX1500" s="165">
        <v>536768</v>
      </c>
      <c r="AY1500" s="98">
        <f t="shared" si="93"/>
        <v>3227567</v>
      </c>
      <c r="AZ1500" s="73"/>
      <c r="BA1500" s="20">
        <v>379259</v>
      </c>
      <c r="BB1500" s="20">
        <v>85485</v>
      </c>
      <c r="BC1500" s="19">
        <v>464744</v>
      </c>
      <c r="BD1500" s="19">
        <f t="shared" si="94"/>
        <v>3692311</v>
      </c>
      <c r="BF1500" s="20">
        <v>129040</v>
      </c>
      <c r="BG1500" s="21">
        <f t="shared" si="95"/>
        <v>3563271</v>
      </c>
      <c r="BI1500" s="73"/>
      <c r="BJ1500" s="73"/>
      <c r="BK1500" s="73"/>
      <c r="BL1500" s="73"/>
      <c r="BM1500" s="73"/>
      <c r="BN1500" s="73"/>
      <c r="BO1500" s="73"/>
    </row>
    <row r="1501" spans="1:67" ht="22.5" customHeight="1" x14ac:dyDescent="0.2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185667</v>
      </c>
      <c r="G1501" s="20">
        <v>33269</v>
      </c>
      <c r="H1501" s="20">
        <v>16999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4493</v>
      </c>
      <c r="O1501" s="20">
        <v>0</v>
      </c>
      <c r="P1501" s="20">
        <v>382</v>
      </c>
      <c r="Q1501" s="20">
        <v>26867</v>
      </c>
      <c r="R1501" s="20">
        <v>28525</v>
      </c>
      <c r="S1501" s="20">
        <v>27360</v>
      </c>
      <c r="T1501" s="21">
        <v>10862</v>
      </c>
      <c r="U1501" s="54">
        <v>13409</v>
      </c>
      <c r="V1501" s="20">
        <v>11290</v>
      </c>
      <c r="W1501" s="20">
        <v>9752</v>
      </c>
      <c r="X1501" s="20">
        <v>0</v>
      </c>
      <c r="Y1501" s="21">
        <v>0</v>
      </c>
      <c r="Z1501" s="20">
        <v>77806</v>
      </c>
      <c r="AA1501" s="21">
        <v>0</v>
      </c>
      <c r="AB1501" s="32">
        <v>0</v>
      </c>
      <c r="AC1501" s="20">
        <v>475824</v>
      </c>
      <c r="AD1501" s="20">
        <v>311134</v>
      </c>
      <c r="AE1501" s="20">
        <v>302775</v>
      </c>
      <c r="AF1501" s="20">
        <v>145259</v>
      </c>
      <c r="AG1501" s="20">
        <v>59031</v>
      </c>
      <c r="AH1501" s="20">
        <v>23638</v>
      </c>
      <c r="AI1501" s="21">
        <v>3609</v>
      </c>
      <c r="AJ1501" s="25">
        <v>28526</v>
      </c>
      <c r="AK1501" s="25">
        <v>36182</v>
      </c>
      <c r="AL1501" s="25">
        <v>7630</v>
      </c>
      <c r="AM1501" s="22">
        <v>17498</v>
      </c>
      <c r="AN1501" s="20">
        <v>67449</v>
      </c>
      <c r="AO1501" s="20">
        <v>2323</v>
      </c>
      <c r="AP1501" s="54">
        <v>1927559</v>
      </c>
      <c r="AQ1501" s="25">
        <v>42426</v>
      </c>
      <c r="AR1501" s="25">
        <v>114114</v>
      </c>
      <c r="AS1501" s="54">
        <v>56768</v>
      </c>
      <c r="AT1501" s="54">
        <v>23481</v>
      </c>
      <c r="AU1501" s="54">
        <v>47002</v>
      </c>
      <c r="AV1501" s="54">
        <v>28536</v>
      </c>
      <c r="AW1501" s="25">
        <f t="shared" si="92"/>
        <v>312327</v>
      </c>
      <c r="AX1501" s="165">
        <v>212992</v>
      </c>
      <c r="AY1501" s="98">
        <f t="shared" si="93"/>
        <v>2452878</v>
      </c>
      <c r="AZ1501" s="73"/>
      <c r="BA1501" s="20">
        <v>372324</v>
      </c>
      <c r="BB1501" s="20">
        <v>9162</v>
      </c>
      <c r="BC1501" s="19">
        <v>381486</v>
      </c>
      <c r="BD1501" s="19">
        <f t="shared" si="94"/>
        <v>2834364</v>
      </c>
      <c r="BF1501" s="20">
        <v>104145</v>
      </c>
      <c r="BG1501" s="21">
        <f t="shared" si="95"/>
        <v>2730219</v>
      </c>
      <c r="BI1501" s="73"/>
      <c r="BJ1501" s="73"/>
      <c r="BK1501" s="73"/>
      <c r="BL1501" s="73"/>
      <c r="BM1501" s="73"/>
      <c r="BN1501" s="73"/>
      <c r="BO1501" s="73"/>
    </row>
    <row r="1502" spans="1:67" ht="22.5" customHeight="1" x14ac:dyDescent="0.2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281163</v>
      </c>
      <c r="G1502" s="20">
        <v>86900</v>
      </c>
      <c r="H1502" s="20">
        <v>36099</v>
      </c>
      <c r="I1502" s="20">
        <v>0</v>
      </c>
      <c r="J1502" s="20">
        <v>0</v>
      </c>
      <c r="K1502" s="20">
        <v>0</v>
      </c>
      <c r="L1502" s="20">
        <v>0</v>
      </c>
      <c r="M1502" s="20">
        <v>16688</v>
      </c>
      <c r="N1502" s="20">
        <v>8111</v>
      </c>
      <c r="O1502" s="20">
        <v>0</v>
      </c>
      <c r="P1502" s="20">
        <v>553</v>
      </c>
      <c r="Q1502" s="20">
        <v>62797</v>
      </c>
      <c r="R1502" s="20">
        <v>51620</v>
      </c>
      <c r="S1502" s="20">
        <v>39216</v>
      </c>
      <c r="T1502" s="21">
        <v>43448</v>
      </c>
      <c r="U1502" s="54">
        <v>44965</v>
      </c>
      <c r="V1502" s="20">
        <v>29354</v>
      </c>
      <c r="W1502" s="20">
        <v>29256</v>
      </c>
      <c r="X1502" s="20">
        <v>0</v>
      </c>
      <c r="Y1502" s="21">
        <v>0</v>
      </c>
      <c r="Z1502" s="20">
        <v>123898</v>
      </c>
      <c r="AA1502" s="21">
        <v>26286</v>
      </c>
      <c r="AB1502" s="32">
        <v>0</v>
      </c>
      <c r="AC1502" s="20">
        <v>612941</v>
      </c>
      <c r="AD1502" s="20">
        <v>438726</v>
      </c>
      <c r="AE1502" s="20">
        <v>583603</v>
      </c>
      <c r="AF1502" s="20">
        <v>248129</v>
      </c>
      <c r="AG1502" s="20">
        <v>94870</v>
      </c>
      <c r="AH1502" s="20">
        <v>51309</v>
      </c>
      <c r="AI1502" s="21">
        <v>10827</v>
      </c>
      <c r="AJ1502" s="25">
        <v>40645</v>
      </c>
      <c r="AK1502" s="25">
        <v>50332</v>
      </c>
      <c r="AL1502" s="25">
        <v>12636</v>
      </c>
      <c r="AM1502" s="22">
        <v>27425</v>
      </c>
      <c r="AN1502" s="20">
        <v>146719</v>
      </c>
      <c r="AO1502" s="20">
        <v>8503</v>
      </c>
      <c r="AP1502" s="54">
        <v>3207019</v>
      </c>
      <c r="AQ1502" s="25">
        <v>62334</v>
      </c>
      <c r="AR1502" s="25">
        <v>159844</v>
      </c>
      <c r="AS1502" s="54">
        <v>86403</v>
      </c>
      <c r="AT1502" s="54">
        <v>47286</v>
      </c>
      <c r="AU1502" s="54">
        <v>84803</v>
      </c>
      <c r="AV1502" s="54">
        <v>56632</v>
      </c>
      <c r="AW1502" s="25">
        <f t="shared" si="92"/>
        <v>497302</v>
      </c>
      <c r="AX1502" s="165">
        <v>778573</v>
      </c>
      <c r="AY1502" s="98">
        <f t="shared" si="93"/>
        <v>4482894</v>
      </c>
      <c r="AZ1502" s="73"/>
      <c r="BA1502" s="20">
        <v>482562</v>
      </c>
      <c r="BB1502" s="20">
        <v>33592</v>
      </c>
      <c r="BC1502" s="19">
        <v>516154</v>
      </c>
      <c r="BD1502" s="19">
        <f t="shared" si="94"/>
        <v>4999048</v>
      </c>
      <c r="BF1502" s="20">
        <v>206687</v>
      </c>
      <c r="BG1502" s="21">
        <f t="shared" si="95"/>
        <v>4792361</v>
      </c>
      <c r="BI1502" s="73"/>
      <c r="BJ1502" s="73"/>
      <c r="BK1502" s="73"/>
      <c r="BL1502" s="73"/>
      <c r="BM1502" s="73"/>
      <c r="BN1502" s="73"/>
      <c r="BO1502" s="73"/>
    </row>
    <row r="1503" spans="1:67" ht="22.5" customHeight="1" x14ac:dyDescent="0.2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142471</v>
      </c>
      <c r="G1503" s="20">
        <v>50118</v>
      </c>
      <c r="H1503" s="20">
        <v>21965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2677</v>
      </c>
      <c r="O1503" s="20">
        <v>0</v>
      </c>
      <c r="P1503" s="20">
        <v>197</v>
      </c>
      <c r="Q1503" s="20">
        <v>18481</v>
      </c>
      <c r="R1503" s="20">
        <v>16020</v>
      </c>
      <c r="S1503" s="20">
        <v>16416</v>
      </c>
      <c r="T1503" s="21">
        <v>21724</v>
      </c>
      <c r="U1503" s="54">
        <v>8037</v>
      </c>
      <c r="V1503" s="20">
        <v>7903</v>
      </c>
      <c r="W1503" s="20">
        <v>9752</v>
      </c>
      <c r="X1503" s="20">
        <v>0</v>
      </c>
      <c r="Y1503" s="21">
        <v>0</v>
      </c>
      <c r="Z1503" s="20">
        <v>57635</v>
      </c>
      <c r="AA1503" s="21">
        <v>0</v>
      </c>
      <c r="AB1503" s="32">
        <v>0</v>
      </c>
      <c r="AC1503" s="20">
        <v>230653</v>
      </c>
      <c r="AD1503" s="20">
        <v>121327</v>
      </c>
      <c r="AE1503" s="20">
        <v>210658</v>
      </c>
      <c r="AF1503" s="20">
        <v>85565</v>
      </c>
      <c r="AG1503" s="20">
        <v>31646</v>
      </c>
      <c r="AH1503" s="20">
        <v>33862</v>
      </c>
      <c r="AI1503" s="21">
        <v>1203</v>
      </c>
      <c r="AJ1503" s="25">
        <v>21838</v>
      </c>
      <c r="AK1503" s="25">
        <v>27894</v>
      </c>
      <c r="AL1503" s="25">
        <v>4956</v>
      </c>
      <c r="AM1503" s="22">
        <v>11896</v>
      </c>
      <c r="AN1503" s="20">
        <v>39209</v>
      </c>
      <c r="AO1503" s="20">
        <v>3101</v>
      </c>
      <c r="AP1503" s="54">
        <v>1197204</v>
      </c>
      <c r="AQ1503" s="25">
        <v>67713</v>
      </c>
      <c r="AR1503" s="25">
        <v>130696</v>
      </c>
      <c r="AS1503" s="54">
        <v>58681</v>
      </c>
      <c r="AT1503" s="54">
        <v>33093</v>
      </c>
      <c r="AU1503" s="54">
        <v>42424</v>
      </c>
      <c r="AV1503" s="54">
        <v>24443</v>
      </c>
      <c r="AW1503" s="25">
        <f t="shared" si="92"/>
        <v>357050</v>
      </c>
      <c r="AX1503" s="165">
        <v>765829</v>
      </c>
      <c r="AY1503" s="98">
        <f t="shared" si="93"/>
        <v>2320083</v>
      </c>
      <c r="AZ1503" s="73"/>
      <c r="BA1503" s="20">
        <v>296685</v>
      </c>
      <c r="BB1503" s="20">
        <v>14472</v>
      </c>
      <c r="BC1503" s="19">
        <v>311157</v>
      </c>
      <c r="BD1503" s="19">
        <f t="shared" si="94"/>
        <v>2631240</v>
      </c>
      <c r="BF1503" s="20">
        <v>89209</v>
      </c>
      <c r="BG1503" s="21">
        <f t="shared" si="95"/>
        <v>2542031</v>
      </c>
      <c r="BI1503" s="73"/>
      <c r="BJ1503" s="73"/>
      <c r="BK1503" s="73"/>
      <c r="BL1503" s="73"/>
      <c r="BM1503" s="73"/>
      <c r="BN1503" s="73"/>
      <c r="BO1503" s="73"/>
    </row>
    <row r="1504" spans="1:67" ht="22.5" customHeight="1" x14ac:dyDescent="0.2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96233</v>
      </c>
      <c r="G1504" s="20">
        <v>27389</v>
      </c>
      <c r="H1504" s="20">
        <v>13179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1482</v>
      </c>
      <c r="O1504" s="20">
        <v>0</v>
      </c>
      <c r="P1504" s="20">
        <v>98</v>
      </c>
      <c r="Q1504" s="20">
        <v>11409</v>
      </c>
      <c r="R1504" s="20">
        <v>8322</v>
      </c>
      <c r="S1504" s="20">
        <v>10032</v>
      </c>
      <c r="T1504" s="21">
        <v>21724</v>
      </c>
      <c r="U1504" s="54">
        <v>5414</v>
      </c>
      <c r="V1504" s="20">
        <v>11290</v>
      </c>
      <c r="W1504" s="20">
        <v>9752</v>
      </c>
      <c r="X1504" s="20">
        <v>0</v>
      </c>
      <c r="Y1504" s="21">
        <v>0</v>
      </c>
      <c r="Z1504" s="20">
        <v>43865</v>
      </c>
      <c r="AA1504" s="21">
        <v>0</v>
      </c>
      <c r="AB1504" s="32">
        <v>0</v>
      </c>
      <c r="AC1504" s="20">
        <v>122434</v>
      </c>
      <c r="AD1504" s="20">
        <v>99095</v>
      </c>
      <c r="AE1504" s="20">
        <v>144745</v>
      </c>
      <c r="AF1504" s="20">
        <v>51479</v>
      </c>
      <c r="AG1504" s="20">
        <v>18498</v>
      </c>
      <c r="AH1504" s="20">
        <v>49714</v>
      </c>
      <c r="AI1504" s="21">
        <v>14436</v>
      </c>
      <c r="AJ1504" s="25">
        <v>13755</v>
      </c>
      <c r="AK1504" s="25">
        <v>26235</v>
      </c>
      <c r="AL1504" s="25">
        <v>4145</v>
      </c>
      <c r="AM1504" s="22">
        <v>9487</v>
      </c>
      <c r="AN1504" s="20">
        <v>75344</v>
      </c>
      <c r="AO1504" s="20">
        <v>5496</v>
      </c>
      <c r="AP1504" s="54">
        <v>895052</v>
      </c>
      <c r="AQ1504" s="25">
        <v>39119</v>
      </c>
      <c r="AR1504" s="25">
        <v>93262</v>
      </c>
      <c r="AS1504" s="54">
        <v>54208</v>
      </c>
      <c r="AT1504" s="54">
        <v>37155</v>
      </c>
      <c r="AU1504" s="54">
        <v>45135</v>
      </c>
      <c r="AV1504" s="54">
        <v>14058</v>
      </c>
      <c r="AW1504" s="25">
        <f t="shared" si="92"/>
        <v>282937</v>
      </c>
      <c r="AX1504" s="165">
        <v>185949</v>
      </c>
      <c r="AY1504" s="98">
        <f t="shared" si="93"/>
        <v>1363938</v>
      </c>
      <c r="AZ1504" s="73"/>
      <c r="BA1504" s="20">
        <v>213826</v>
      </c>
      <c r="BB1504" s="20">
        <v>25730</v>
      </c>
      <c r="BC1504" s="19">
        <v>239556</v>
      </c>
      <c r="BD1504" s="19">
        <f t="shared" si="94"/>
        <v>1603494</v>
      </c>
      <c r="BF1504" s="20">
        <v>51306</v>
      </c>
      <c r="BG1504" s="21">
        <f t="shared" si="95"/>
        <v>1552188</v>
      </c>
      <c r="BI1504" s="73"/>
      <c r="BJ1504" s="73"/>
      <c r="BK1504" s="73"/>
      <c r="BL1504" s="73"/>
      <c r="BM1504" s="73"/>
      <c r="BN1504" s="73"/>
      <c r="BO1504" s="73"/>
    </row>
    <row r="1505" spans="1:67" ht="22.5" customHeight="1" x14ac:dyDescent="0.2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428384</v>
      </c>
      <c r="G1505" s="20">
        <v>126049</v>
      </c>
      <c r="H1505" s="20">
        <v>51379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11440</v>
      </c>
      <c r="O1505" s="20">
        <v>0</v>
      </c>
      <c r="P1505" s="20">
        <v>838</v>
      </c>
      <c r="Q1505" s="20">
        <v>66298</v>
      </c>
      <c r="R1505" s="20">
        <v>65237</v>
      </c>
      <c r="S1505" s="20">
        <v>78432</v>
      </c>
      <c r="T1505" s="21">
        <v>54310</v>
      </c>
      <c r="U1505" s="54">
        <v>36167</v>
      </c>
      <c r="V1505" s="20">
        <v>45160</v>
      </c>
      <c r="W1505" s="20">
        <v>29256</v>
      </c>
      <c r="X1505" s="20">
        <v>0</v>
      </c>
      <c r="Y1505" s="21">
        <v>0</v>
      </c>
      <c r="Z1505" s="20">
        <v>160726</v>
      </c>
      <c r="AA1505" s="21">
        <v>0</v>
      </c>
      <c r="AB1505" s="32">
        <v>0</v>
      </c>
      <c r="AC1505" s="20">
        <v>745034</v>
      </c>
      <c r="AD1505" s="20">
        <v>468225</v>
      </c>
      <c r="AE1505" s="20">
        <v>660527</v>
      </c>
      <c r="AF1505" s="20">
        <v>339724</v>
      </c>
      <c r="AG1505" s="20">
        <v>157173</v>
      </c>
      <c r="AH1505" s="20">
        <v>92205</v>
      </c>
      <c r="AI1505" s="21">
        <v>8421</v>
      </c>
      <c r="AJ1505" s="25">
        <v>50506</v>
      </c>
      <c r="AK1505" s="25">
        <v>54840</v>
      </c>
      <c r="AL1505" s="25">
        <v>16391</v>
      </c>
      <c r="AM1505" s="22">
        <v>31210</v>
      </c>
      <c r="AN1505" s="20">
        <v>631832</v>
      </c>
      <c r="AO1505" s="20">
        <v>10194</v>
      </c>
      <c r="AP1505" s="54">
        <v>4419958</v>
      </c>
      <c r="AQ1505" s="25">
        <v>71004</v>
      </c>
      <c r="AR1505" s="25">
        <v>167610</v>
      </c>
      <c r="AS1505" s="54">
        <v>99805</v>
      </c>
      <c r="AT1505" s="54">
        <v>44353</v>
      </c>
      <c r="AU1505" s="54">
        <v>94549</v>
      </c>
      <c r="AV1505" s="54">
        <v>74393</v>
      </c>
      <c r="AW1505" s="25">
        <f t="shared" si="92"/>
        <v>551714</v>
      </c>
      <c r="AX1505" s="165">
        <v>1429647</v>
      </c>
      <c r="AY1505" s="98">
        <f t="shared" si="93"/>
        <v>6401319</v>
      </c>
      <c r="AZ1505" s="73"/>
      <c r="BA1505" s="20">
        <v>580051</v>
      </c>
      <c r="BB1505" s="20">
        <v>44805</v>
      </c>
      <c r="BC1505" s="19">
        <v>624856</v>
      </c>
      <c r="BD1505" s="19">
        <f t="shared" si="94"/>
        <v>7026175</v>
      </c>
      <c r="BF1505" s="20">
        <v>271506</v>
      </c>
      <c r="BG1505" s="21">
        <f t="shared" si="95"/>
        <v>6754669</v>
      </c>
      <c r="BI1505" s="73"/>
      <c r="BJ1505" s="73"/>
      <c r="BK1505" s="73"/>
      <c r="BL1505" s="73"/>
      <c r="BM1505" s="73"/>
      <c r="BN1505" s="73"/>
      <c r="BO1505" s="73"/>
    </row>
    <row r="1506" spans="1:67" ht="22.5" customHeight="1" x14ac:dyDescent="0.2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542857</v>
      </c>
      <c r="G1506" s="20">
        <v>104969</v>
      </c>
      <c r="H1506" s="20">
        <v>81939</v>
      </c>
      <c r="I1506" s="20">
        <v>2820</v>
      </c>
      <c r="J1506" s="20">
        <v>10000</v>
      </c>
      <c r="K1506" s="20">
        <v>0</v>
      </c>
      <c r="L1506" s="20">
        <v>0</v>
      </c>
      <c r="M1506" s="20">
        <v>32729</v>
      </c>
      <c r="N1506" s="20">
        <v>20993</v>
      </c>
      <c r="O1506" s="20">
        <v>7252</v>
      </c>
      <c r="P1506" s="20">
        <v>233347</v>
      </c>
      <c r="Q1506" s="20">
        <v>59288</v>
      </c>
      <c r="R1506" s="20">
        <v>101104</v>
      </c>
      <c r="S1506" s="20">
        <v>103056</v>
      </c>
      <c r="T1506" s="21">
        <v>65172</v>
      </c>
      <c r="U1506" s="54">
        <v>41369</v>
      </c>
      <c r="V1506" s="20">
        <v>37257</v>
      </c>
      <c r="W1506" s="20">
        <v>19504</v>
      </c>
      <c r="X1506" s="20">
        <v>0</v>
      </c>
      <c r="Y1506" s="21">
        <v>0</v>
      </c>
      <c r="Z1506" s="20">
        <v>292287</v>
      </c>
      <c r="AA1506" s="21">
        <v>0</v>
      </c>
      <c r="AB1506" s="32">
        <v>0</v>
      </c>
      <c r="AC1506" s="20">
        <v>888389</v>
      </c>
      <c r="AD1506" s="20">
        <v>413415</v>
      </c>
      <c r="AE1506" s="20">
        <v>630433</v>
      </c>
      <c r="AF1506" s="20">
        <v>353358</v>
      </c>
      <c r="AG1506" s="20">
        <v>202075</v>
      </c>
      <c r="AH1506" s="20">
        <v>55623</v>
      </c>
      <c r="AI1506" s="21">
        <v>14035</v>
      </c>
      <c r="AJ1506" s="25">
        <v>68003</v>
      </c>
      <c r="AK1506" s="25">
        <v>79938</v>
      </c>
      <c r="AL1506" s="25">
        <v>17517</v>
      </c>
      <c r="AM1506" s="22">
        <v>47070</v>
      </c>
      <c r="AN1506" s="20">
        <v>109209</v>
      </c>
      <c r="AO1506" s="20">
        <v>15814</v>
      </c>
      <c r="AP1506" s="54">
        <v>4650822</v>
      </c>
      <c r="AQ1506" s="25">
        <v>92975</v>
      </c>
      <c r="AR1506" s="25">
        <v>175307</v>
      </c>
      <c r="AS1506" s="54">
        <v>54387</v>
      </c>
      <c r="AT1506" s="54">
        <v>40590</v>
      </c>
      <c r="AU1506" s="54">
        <v>37483</v>
      </c>
      <c r="AV1506" s="54">
        <v>0</v>
      </c>
      <c r="AW1506" s="25">
        <f t="shared" si="92"/>
        <v>400742</v>
      </c>
      <c r="AX1506" s="165">
        <v>365183</v>
      </c>
      <c r="AY1506" s="98">
        <f t="shared" si="93"/>
        <v>5416747</v>
      </c>
      <c r="AZ1506" s="73"/>
      <c r="BA1506" s="20">
        <v>881562</v>
      </c>
      <c r="BB1506" s="20">
        <v>53351</v>
      </c>
      <c r="BC1506" s="19">
        <v>934913</v>
      </c>
      <c r="BD1506" s="19">
        <f t="shared" si="94"/>
        <v>6351660</v>
      </c>
      <c r="BF1506" s="20">
        <v>0</v>
      </c>
      <c r="BG1506" s="21">
        <f t="shared" si="95"/>
        <v>6351660</v>
      </c>
      <c r="BI1506" s="73"/>
      <c r="BJ1506" s="73"/>
      <c r="BK1506" s="73"/>
      <c r="BL1506" s="73"/>
      <c r="BM1506" s="73"/>
      <c r="BN1506" s="73"/>
      <c r="BO1506" s="73"/>
    </row>
    <row r="1507" spans="1:67" ht="22.5" customHeight="1" x14ac:dyDescent="0.2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410834</v>
      </c>
      <c r="G1507" s="20">
        <v>139528</v>
      </c>
      <c r="H1507" s="20">
        <v>104668</v>
      </c>
      <c r="I1507" s="20">
        <v>0</v>
      </c>
      <c r="J1507" s="20">
        <v>0</v>
      </c>
      <c r="K1507" s="20">
        <v>0</v>
      </c>
      <c r="L1507" s="20">
        <v>0</v>
      </c>
      <c r="M1507" s="20">
        <v>7660</v>
      </c>
      <c r="N1507" s="20">
        <v>10059</v>
      </c>
      <c r="O1507" s="20">
        <v>0</v>
      </c>
      <c r="P1507" s="20">
        <v>24034</v>
      </c>
      <c r="Q1507" s="20">
        <v>36394</v>
      </c>
      <c r="R1507" s="20">
        <v>66305</v>
      </c>
      <c r="S1507" s="20">
        <v>54720</v>
      </c>
      <c r="T1507" s="21">
        <v>119482</v>
      </c>
      <c r="U1507" s="54">
        <v>31260</v>
      </c>
      <c r="V1507" s="20">
        <v>28225</v>
      </c>
      <c r="W1507" s="20">
        <v>39008</v>
      </c>
      <c r="X1507" s="20">
        <v>0</v>
      </c>
      <c r="Y1507" s="21">
        <v>0</v>
      </c>
      <c r="Z1507" s="20">
        <v>213666</v>
      </c>
      <c r="AA1507" s="21">
        <v>0</v>
      </c>
      <c r="AB1507" s="32">
        <v>0</v>
      </c>
      <c r="AC1507" s="20">
        <v>570354</v>
      </c>
      <c r="AD1507" s="20">
        <v>448356</v>
      </c>
      <c r="AE1507" s="20">
        <v>606651</v>
      </c>
      <c r="AF1507" s="20">
        <v>344968</v>
      </c>
      <c r="AG1507" s="20">
        <v>119210</v>
      </c>
      <c r="AH1507" s="20">
        <v>174187</v>
      </c>
      <c r="AI1507" s="21">
        <v>51328</v>
      </c>
      <c r="AJ1507" s="25">
        <v>47028</v>
      </c>
      <c r="AK1507" s="25">
        <v>63650</v>
      </c>
      <c r="AL1507" s="25">
        <v>19472</v>
      </c>
      <c r="AM1507" s="22">
        <v>31105</v>
      </c>
      <c r="AN1507" s="20">
        <v>622686</v>
      </c>
      <c r="AO1507" s="20">
        <v>26869</v>
      </c>
      <c r="AP1507" s="54">
        <v>4411707</v>
      </c>
      <c r="AQ1507" s="25">
        <v>82215</v>
      </c>
      <c r="AR1507" s="25">
        <v>147441</v>
      </c>
      <c r="AS1507" s="54">
        <v>124823</v>
      </c>
      <c r="AT1507" s="54">
        <v>41290</v>
      </c>
      <c r="AU1507" s="54">
        <v>92584</v>
      </c>
      <c r="AV1507" s="54">
        <v>80794</v>
      </c>
      <c r="AW1507" s="25">
        <f t="shared" si="92"/>
        <v>569147</v>
      </c>
      <c r="AX1507" s="165">
        <v>849774</v>
      </c>
      <c r="AY1507" s="98">
        <f t="shared" si="93"/>
        <v>5830628</v>
      </c>
      <c r="AZ1507" s="73"/>
      <c r="BA1507" s="20">
        <v>534375</v>
      </c>
      <c r="BB1507" s="20">
        <v>131544</v>
      </c>
      <c r="BC1507" s="19">
        <v>665919</v>
      </c>
      <c r="BD1507" s="19">
        <f t="shared" si="94"/>
        <v>6496547</v>
      </c>
      <c r="BF1507" s="20">
        <v>294870</v>
      </c>
      <c r="BG1507" s="21">
        <f t="shared" si="95"/>
        <v>6201677</v>
      </c>
      <c r="BI1507" s="73"/>
      <c r="BJ1507" s="73"/>
      <c r="BK1507" s="73"/>
      <c r="BL1507" s="73"/>
      <c r="BM1507" s="73"/>
      <c r="BN1507" s="73"/>
      <c r="BO1507" s="73"/>
    </row>
    <row r="1508" spans="1:67" ht="22.5" customHeight="1" x14ac:dyDescent="0.2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159974</v>
      </c>
      <c r="G1508" s="20">
        <v>20363</v>
      </c>
      <c r="H1508" s="20">
        <v>16808</v>
      </c>
      <c r="I1508" s="20">
        <v>0</v>
      </c>
      <c r="J1508" s="20">
        <v>0</v>
      </c>
      <c r="K1508" s="20">
        <v>23042</v>
      </c>
      <c r="L1508" s="20">
        <v>12944</v>
      </c>
      <c r="M1508" s="20">
        <v>6587</v>
      </c>
      <c r="N1508" s="20">
        <v>3492</v>
      </c>
      <c r="O1508" s="20">
        <v>11359</v>
      </c>
      <c r="P1508" s="20">
        <v>78225</v>
      </c>
      <c r="Q1508" s="20">
        <v>22601</v>
      </c>
      <c r="R1508" s="20">
        <v>17978</v>
      </c>
      <c r="S1508" s="20">
        <v>13680</v>
      </c>
      <c r="T1508" s="21">
        <v>10862</v>
      </c>
      <c r="U1508" s="54">
        <v>13832</v>
      </c>
      <c r="V1508" s="20">
        <v>12419</v>
      </c>
      <c r="W1508" s="20">
        <v>9752</v>
      </c>
      <c r="X1508" s="20">
        <v>0</v>
      </c>
      <c r="Y1508" s="21">
        <v>0</v>
      </c>
      <c r="Z1508" s="20">
        <v>62905</v>
      </c>
      <c r="AA1508" s="21">
        <v>2022</v>
      </c>
      <c r="AB1508" s="32">
        <v>0</v>
      </c>
      <c r="AC1508" s="20">
        <v>270535</v>
      </c>
      <c r="AD1508" s="20">
        <v>130399</v>
      </c>
      <c r="AE1508" s="20">
        <v>205226</v>
      </c>
      <c r="AF1508" s="20">
        <v>87662</v>
      </c>
      <c r="AG1508" s="20">
        <v>39788</v>
      </c>
      <c r="AH1508" s="20">
        <v>34987</v>
      </c>
      <c r="AI1508" s="21">
        <v>6015</v>
      </c>
      <c r="AJ1508" s="25">
        <v>24868</v>
      </c>
      <c r="AK1508" s="25">
        <v>30183</v>
      </c>
      <c r="AL1508" s="25">
        <v>5590</v>
      </c>
      <c r="AM1508" s="22">
        <v>13620</v>
      </c>
      <c r="AN1508" s="20">
        <v>35428</v>
      </c>
      <c r="AO1508" s="20">
        <v>2447</v>
      </c>
      <c r="AP1508" s="54">
        <v>1385593</v>
      </c>
      <c r="AQ1508" s="25">
        <v>41806</v>
      </c>
      <c r="AR1508" s="25">
        <v>96689</v>
      </c>
      <c r="AS1508" s="54">
        <v>37029</v>
      </c>
      <c r="AT1508" s="54">
        <v>24093</v>
      </c>
      <c r="AU1508" s="54">
        <v>26134</v>
      </c>
      <c r="AV1508" s="54">
        <v>30516</v>
      </c>
      <c r="AW1508" s="25">
        <f t="shared" si="92"/>
        <v>256267</v>
      </c>
      <c r="AX1508" s="165">
        <v>187583</v>
      </c>
      <c r="AY1508" s="98">
        <f t="shared" si="93"/>
        <v>1829443</v>
      </c>
      <c r="AZ1508" s="73"/>
      <c r="BA1508" s="20">
        <v>331474</v>
      </c>
      <c r="BB1508" s="20">
        <v>8956</v>
      </c>
      <c r="BC1508" s="19">
        <v>340430</v>
      </c>
      <c r="BD1508" s="19">
        <f t="shared" si="94"/>
        <v>2169873</v>
      </c>
      <c r="BF1508" s="20">
        <v>111371</v>
      </c>
      <c r="BG1508" s="21">
        <f t="shared" si="95"/>
        <v>2058502</v>
      </c>
      <c r="BI1508" s="73"/>
      <c r="BJ1508" s="73"/>
      <c r="BK1508" s="73"/>
      <c r="BL1508" s="73"/>
      <c r="BM1508" s="73"/>
      <c r="BN1508" s="73"/>
      <c r="BO1508" s="73"/>
    </row>
    <row r="1509" spans="1:67" ht="22.5" customHeight="1" x14ac:dyDescent="0.2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195542</v>
      </c>
      <c r="G1509" s="20">
        <v>87331</v>
      </c>
      <c r="H1509" s="20">
        <v>60929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3874</v>
      </c>
      <c r="O1509" s="20">
        <v>0</v>
      </c>
      <c r="P1509" s="20">
        <v>18158</v>
      </c>
      <c r="Q1509" s="20">
        <v>20405</v>
      </c>
      <c r="R1509" s="20">
        <v>22651</v>
      </c>
      <c r="S1509" s="20">
        <v>31008</v>
      </c>
      <c r="T1509" s="21">
        <v>43448</v>
      </c>
      <c r="U1509" s="54">
        <v>9052</v>
      </c>
      <c r="V1509" s="20">
        <v>9032</v>
      </c>
      <c r="W1509" s="20">
        <v>9752</v>
      </c>
      <c r="X1509" s="20">
        <v>0</v>
      </c>
      <c r="Y1509" s="21">
        <v>0</v>
      </c>
      <c r="Z1509" s="20">
        <v>94354</v>
      </c>
      <c r="AA1509" s="21">
        <v>0</v>
      </c>
      <c r="AB1509" s="32">
        <v>0</v>
      </c>
      <c r="AC1509" s="20">
        <v>294906</v>
      </c>
      <c r="AD1509" s="20">
        <v>209634</v>
      </c>
      <c r="AE1509" s="20">
        <v>229008</v>
      </c>
      <c r="AF1509" s="20">
        <v>118427</v>
      </c>
      <c r="AG1509" s="20">
        <v>51230</v>
      </c>
      <c r="AH1509" s="20">
        <v>97740</v>
      </c>
      <c r="AI1509" s="21">
        <v>24060</v>
      </c>
      <c r="AJ1509" s="25">
        <v>26286</v>
      </c>
      <c r="AK1509" s="25">
        <v>40467</v>
      </c>
      <c r="AL1509" s="25">
        <v>8614</v>
      </c>
      <c r="AM1509" s="22">
        <v>16013</v>
      </c>
      <c r="AN1509" s="20">
        <v>245223</v>
      </c>
      <c r="AO1509" s="20">
        <v>10930</v>
      </c>
      <c r="AP1509" s="54">
        <v>1978074</v>
      </c>
      <c r="AQ1509" s="25">
        <v>39989</v>
      </c>
      <c r="AR1509" s="25">
        <v>114267</v>
      </c>
      <c r="AS1509" s="54">
        <v>74886</v>
      </c>
      <c r="AT1509" s="54">
        <v>28607</v>
      </c>
      <c r="AU1509" s="54">
        <v>55949</v>
      </c>
      <c r="AV1509" s="54">
        <v>32550</v>
      </c>
      <c r="AW1509" s="25">
        <f t="shared" si="92"/>
        <v>346248</v>
      </c>
      <c r="AX1509" s="165">
        <v>349377</v>
      </c>
      <c r="AY1509" s="98">
        <f t="shared" si="93"/>
        <v>2673699</v>
      </c>
      <c r="AZ1509" s="73"/>
      <c r="BA1509" s="20">
        <v>347738</v>
      </c>
      <c r="BB1509" s="20">
        <v>54856</v>
      </c>
      <c r="BC1509" s="19">
        <v>402594</v>
      </c>
      <c r="BD1509" s="19">
        <f t="shared" si="94"/>
        <v>3076293</v>
      </c>
      <c r="BF1509" s="20">
        <v>118797</v>
      </c>
      <c r="BG1509" s="21">
        <f t="shared" si="95"/>
        <v>2957496</v>
      </c>
      <c r="BI1509" s="73"/>
      <c r="BJ1509" s="73"/>
      <c r="BK1509" s="73"/>
      <c r="BL1509" s="73"/>
      <c r="BM1509" s="73"/>
      <c r="BN1509" s="73"/>
      <c r="BO1509" s="73"/>
    </row>
    <row r="1510" spans="1:67" ht="22.5" customHeight="1" x14ac:dyDescent="0.2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344963</v>
      </c>
      <c r="G1510" s="20">
        <v>153008</v>
      </c>
      <c r="H1510" s="20">
        <v>156429</v>
      </c>
      <c r="I1510" s="20">
        <v>0</v>
      </c>
      <c r="J1510" s="20">
        <v>0</v>
      </c>
      <c r="K1510" s="20">
        <v>4702</v>
      </c>
      <c r="L1510" s="20">
        <v>18754</v>
      </c>
      <c r="M1510" s="20">
        <v>10266</v>
      </c>
      <c r="N1510" s="20">
        <v>9186</v>
      </c>
      <c r="O1510" s="20">
        <v>0</v>
      </c>
      <c r="P1510" s="20">
        <v>140438</v>
      </c>
      <c r="Q1510" s="20">
        <v>36701</v>
      </c>
      <c r="R1510" s="20">
        <v>48639</v>
      </c>
      <c r="S1510" s="20">
        <v>56544</v>
      </c>
      <c r="T1510" s="21">
        <v>86896</v>
      </c>
      <c r="U1510" s="54">
        <v>24703</v>
      </c>
      <c r="V1510" s="20">
        <v>23709</v>
      </c>
      <c r="W1510" s="20">
        <v>19504</v>
      </c>
      <c r="X1510" s="20">
        <v>0</v>
      </c>
      <c r="Y1510" s="21">
        <v>0</v>
      </c>
      <c r="Z1510" s="20">
        <v>184644</v>
      </c>
      <c r="AA1510" s="21">
        <v>0</v>
      </c>
      <c r="AB1510" s="32">
        <v>0</v>
      </c>
      <c r="AC1510" s="20">
        <v>545045</v>
      </c>
      <c r="AD1510" s="20">
        <v>338523</v>
      </c>
      <c r="AE1510" s="20">
        <v>491633</v>
      </c>
      <c r="AF1510" s="20">
        <v>292877</v>
      </c>
      <c r="AG1510" s="20">
        <v>100851</v>
      </c>
      <c r="AH1510" s="20">
        <v>158428</v>
      </c>
      <c r="AI1510" s="21">
        <v>30075</v>
      </c>
      <c r="AJ1510" s="25">
        <v>44163</v>
      </c>
      <c r="AK1510" s="25">
        <v>60870</v>
      </c>
      <c r="AL1510" s="25">
        <v>16676</v>
      </c>
      <c r="AM1510" s="22">
        <v>30104</v>
      </c>
      <c r="AN1510" s="20">
        <v>403826</v>
      </c>
      <c r="AO1510" s="20">
        <v>20719</v>
      </c>
      <c r="AP1510" s="54">
        <v>3852876</v>
      </c>
      <c r="AQ1510" s="25">
        <v>69633</v>
      </c>
      <c r="AR1510" s="25">
        <v>160721</v>
      </c>
      <c r="AS1510" s="54">
        <v>103953</v>
      </c>
      <c r="AT1510" s="54">
        <v>62151</v>
      </c>
      <c r="AU1510" s="54">
        <v>110541</v>
      </c>
      <c r="AV1510" s="54">
        <v>71058</v>
      </c>
      <c r="AW1510" s="25">
        <f t="shared" si="92"/>
        <v>578057</v>
      </c>
      <c r="AX1510" s="165">
        <v>725832</v>
      </c>
      <c r="AY1510" s="98">
        <f t="shared" si="93"/>
        <v>5156765</v>
      </c>
      <c r="AZ1510" s="73"/>
      <c r="BA1510" s="20">
        <v>511176</v>
      </c>
      <c r="BB1510" s="20">
        <v>105563</v>
      </c>
      <c r="BC1510" s="19">
        <v>616739</v>
      </c>
      <c r="BD1510" s="19">
        <f t="shared" si="94"/>
        <v>5773504</v>
      </c>
      <c r="BF1510" s="20">
        <v>259334</v>
      </c>
      <c r="BG1510" s="21">
        <f t="shared" si="95"/>
        <v>5514170</v>
      </c>
      <c r="BI1510" s="73"/>
      <c r="BJ1510" s="73"/>
      <c r="BK1510" s="73"/>
      <c r="BL1510" s="73"/>
      <c r="BM1510" s="73"/>
      <c r="BN1510" s="73"/>
      <c r="BO1510" s="73"/>
    </row>
    <row r="1511" spans="1:67" ht="22.5" customHeight="1" x14ac:dyDescent="0.2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2980119</v>
      </c>
      <c r="G1511" s="20">
        <v>696064</v>
      </c>
      <c r="H1511" s="20">
        <v>781954</v>
      </c>
      <c r="I1511" s="20">
        <v>0</v>
      </c>
      <c r="J1511" s="20">
        <v>0</v>
      </c>
      <c r="K1511" s="20">
        <v>102031</v>
      </c>
      <c r="L1511" s="20">
        <v>4641</v>
      </c>
      <c r="M1511" s="20">
        <v>245867</v>
      </c>
      <c r="N1511" s="20">
        <v>144244</v>
      </c>
      <c r="O1511" s="20">
        <v>42069</v>
      </c>
      <c r="P1511" s="20">
        <v>2333363</v>
      </c>
      <c r="Q1511" s="20">
        <v>373585</v>
      </c>
      <c r="R1511" s="20">
        <v>547261</v>
      </c>
      <c r="S1511" s="20">
        <v>552672</v>
      </c>
      <c r="T1511" s="21">
        <v>380170</v>
      </c>
      <c r="U1511" s="54">
        <v>224571</v>
      </c>
      <c r="V1511" s="20">
        <v>268702</v>
      </c>
      <c r="W1511" s="20">
        <v>175536</v>
      </c>
      <c r="X1511" s="20">
        <v>0</v>
      </c>
      <c r="Y1511" s="21">
        <v>0</v>
      </c>
      <c r="Z1511" s="20">
        <v>1412459</v>
      </c>
      <c r="AA1511" s="21">
        <v>19546</v>
      </c>
      <c r="AB1511" s="32">
        <v>1642385</v>
      </c>
      <c r="AC1511" s="20">
        <v>6263240</v>
      </c>
      <c r="AD1511" s="20">
        <v>2629786</v>
      </c>
      <c r="AE1511" s="20">
        <v>4315259</v>
      </c>
      <c r="AF1511" s="20">
        <v>2736144</v>
      </c>
      <c r="AG1511" s="20">
        <v>1302375</v>
      </c>
      <c r="AH1511" s="20">
        <v>369009</v>
      </c>
      <c r="AI1511" s="21">
        <v>225362</v>
      </c>
      <c r="AJ1511" s="25">
        <v>331982</v>
      </c>
      <c r="AK1511" s="25">
        <v>289546</v>
      </c>
      <c r="AL1511" s="25">
        <v>111638</v>
      </c>
      <c r="AM1511" s="22">
        <v>173893</v>
      </c>
      <c r="AN1511" s="20">
        <v>2576106</v>
      </c>
      <c r="AO1511" s="20">
        <v>406183</v>
      </c>
      <c r="AP1511" s="54">
        <v>34657762</v>
      </c>
      <c r="AQ1511" s="25">
        <v>688130</v>
      </c>
      <c r="AR1511" s="25">
        <v>571526</v>
      </c>
      <c r="AS1511" s="54">
        <v>284993</v>
      </c>
      <c r="AT1511" s="54">
        <v>122075</v>
      </c>
      <c r="AU1511" s="54">
        <v>354028</v>
      </c>
      <c r="AV1511" s="54">
        <v>1165668</v>
      </c>
      <c r="AW1511" s="25">
        <f t="shared" si="92"/>
        <v>3186420</v>
      </c>
      <c r="AX1511" s="165">
        <v>6926552</v>
      </c>
      <c r="AY1511" s="98">
        <f t="shared" si="93"/>
        <v>44770734</v>
      </c>
      <c r="AZ1511" s="73"/>
      <c r="BA1511" s="20">
        <v>3726109</v>
      </c>
      <c r="BB1511" s="20">
        <v>487478</v>
      </c>
      <c r="BC1511" s="19">
        <v>4213587</v>
      </c>
      <c r="BD1511" s="19">
        <f t="shared" si="94"/>
        <v>48984321</v>
      </c>
      <c r="BF1511" s="20">
        <v>4254261</v>
      </c>
      <c r="BG1511" s="21">
        <f t="shared" si="95"/>
        <v>44730060</v>
      </c>
      <c r="BI1511" s="73"/>
      <c r="BJ1511" s="73"/>
      <c r="BK1511" s="73"/>
      <c r="BL1511" s="73"/>
      <c r="BM1511" s="73"/>
      <c r="BN1511" s="73"/>
      <c r="BO1511" s="73"/>
    </row>
    <row r="1512" spans="1:67" ht="22.5" customHeight="1" x14ac:dyDescent="0.2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1761400</v>
      </c>
      <c r="G1512" s="20">
        <v>607227</v>
      </c>
      <c r="H1512" s="20">
        <v>342654</v>
      </c>
      <c r="I1512" s="20">
        <v>0</v>
      </c>
      <c r="J1512" s="20">
        <v>33270</v>
      </c>
      <c r="K1512" s="20">
        <v>114179</v>
      </c>
      <c r="L1512" s="20">
        <v>86272</v>
      </c>
      <c r="M1512" s="20">
        <v>99801</v>
      </c>
      <c r="N1512" s="20">
        <v>66283</v>
      </c>
      <c r="O1512" s="20">
        <v>25863</v>
      </c>
      <c r="P1512" s="20">
        <v>1698115</v>
      </c>
      <c r="Q1512" s="20">
        <v>172461</v>
      </c>
      <c r="R1512" s="20">
        <v>329345</v>
      </c>
      <c r="S1512" s="20">
        <v>328320</v>
      </c>
      <c r="T1512" s="21">
        <v>369308</v>
      </c>
      <c r="U1512" s="54">
        <v>159556</v>
      </c>
      <c r="V1512" s="20">
        <v>164834</v>
      </c>
      <c r="W1512" s="20">
        <v>185288</v>
      </c>
      <c r="X1512" s="20">
        <v>0</v>
      </c>
      <c r="Y1512" s="21">
        <v>0</v>
      </c>
      <c r="Z1512" s="20">
        <v>771789</v>
      </c>
      <c r="AA1512" s="21">
        <v>0</v>
      </c>
      <c r="AB1512" s="32">
        <v>858215</v>
      </c>
      <c r="AC1512" s="20">
        <v>3432308</v>
      </c>
      <c r="AD1512" s="20">
        <v>1751784</v>
      </c>
      <c r="AE1512" s="20">
        <v>3014905</v>
      </c>
      <c r="AF1512" s="20">
        <v>1667330</v>
      </c>
      <c r="AG1512" s="20">
        <v>684829</v>
      </c>
      <c r="AH1512" s="20">
        <v>379515</v>
      </c>
      <c r="AI1512" s="21">
        <v>193683</v>
      </c>
      <c r="AJ1512" s="25">
        <v>157190</v>
      </c>
      <c r="AK1512" s="25">
        <v>210078</v>
      </c>
      <c r="AL1512" s="25">
        <v>77255</v>
      </c>
      <c r="AM1512" s="22">
        <v>100595</v>
      </c>
      <c r="AN1512" s="20">
        <v>2305089</v>
      </c>
      <c r="AO1512" s="20">
        <v>89732</v>
      </c>
      <c r="AP1512" s="54">
        <v>22238473</v>
      </c>
      <c r="AQ1512" s="25">
        <v>422773</v>
      </c>
      <c r="AR1512" s="25">
        <v>427615</v>
      </c>
      <c r="AS1512" s="54">
        <v>320130</v>
      </c>
      <c r="AT1512" s="54">
        <v>124054</v>
      </c>
      <c r="AU1512" s="54">
        <v>317815</v>
      </c>
      <c r="AV1512" s="54">
        <v>438664</v>
      </c>
      <c r="AW1512" s="25">
        <f t="shared" si="92"/>
        <v>2051051</v>
      </c>
      <c r="AX1512" s="165">
        <v>5345367</v>
      </c>
      <c r="AY1512" s="98">
        <f t="shared" si="93"/>
        <v>29634891</v>
      </c>
      <c r="AZ1512" s="73"/>
      <c r="BA1512" s="20">
        <v>2137481</v>
      </c>
      <c r="BB1512" s="20">
        <v>459378</v>
      </c>
      <c r="BC1512" s="19">
        <v>2596859</v>
      </c>
      <c r="BD1512" s="19">
        <f t="shared" si="94"/>
        <v>32231750</v>
      </c>
      <c r="BF1512" s="20">
        <v>1600963</v>
      </c>
      <c r="BG1512" s="21">
        <f t="shared" si="95"/>
        <v>30630787</v>
      </c>
      <c r="BI1512" s="73"/>
      <c r="BJ1512" s="73"/>
      <c r="BK1512" s="73"/>
      <c r="BL1512" s="73"/>
      <c r="BM1512" s="73"/>
      <c r="BN1512" s="73"/>
      <c r="BO1512" s="73"/>
    </row>
    <row r="1513" spans="1:67" ht="22.5" customHeight="1" x14ac:dyDescent="0.2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932244</v>
      </c>
      <c r="G1513" s="20">
        <v>237972</v>
      </c>
      <c r="H1513" s="20">
        <v>225189</v>
      </c>
      <c r="I1513" s="20">
        <v>0</v>
      </c>
      <c r="J1513" s="20">
        <v>0</v>
      </c>
      <c r="K1513" s="20">
        <v>0</v>
      </c>
      <c r="L1513" s="20">
        <v>0</v>
      </c>
      <c r="M1513" s="20">
        <v>72827</v>
      </c>
      <c r="N1513" s="20">
        <v>43183</v>
      </c>
      <c r="O1513" s="20">
        <v>26862</v>
      </c>
      <c r="P1513" s="20">
        <v>750173</v>
      </c>
      <c r="Q1513" s="20">
        <v>121586</v>
      </c>
      <c r="R1513" s="20">
        <v>204433</v>
      </c>
      <c r="S1513" s="20">
        <v>228000</v>
      </c>
      <c r="T1513" s="21">
        <v>86896</v>
      </c>
      <c r="U1513" s="54">
        <v>87476</v>
      </c>
      <c r="V1513" s="20">
        <v>106126</v>
      </c>
      <c r="W1513" s="20">
        <v>39008</v>
      </c>
      <c r="X1513" s="20">
        <v>0</v>
      </c>
      <c r="Y1513" s="21">
        <v>0</v>
      </c>
      <c r="Z1513" s="20">
        <v>505947</v>
      </c>
      <c r="AA1513" s="21">
        <v>0</v>
      </c>
      <c r="AB1513" s="32">
        <v>310917</v>
      </c>
      <c r="AC1513" s="20">
        <v>2303662</v>
      </c>
      <c r="AD1513" s="20">
        <v>704763</v>
      </c>
      <c r="AE1513" s="20">
        <v>1184309</v>
      </c>
      <c r="AF1513" s="20">
        <v>718341</v>
      </c>
      <c r="AG1513" s="20">
        <v>384684</v>
      </c>
      <c r="AH1513" s="20">
        <v>67911</v>
      </c>
      <c r="AI1513" s="21">
        <v>16441</v>
      </c>
      <c r="AJ1513" s="25">
        <v>111477</v>
      </c>
      <c r="AK1513" s="25">
        <v>126468</v>
      </c>
      <c r="AL1513" s="25">
        <v>31863</v>
      </c>
      <c r="AM1513" s="22">
        <v>68376</v>
      </c>
      <c r="AN1513" s="20">
        <v>183091</v>
      </c>
      <c r="AO1513" s="20">
        <v>24411</v>
      </c>
      <c r="AP1513" s="54">
        <v>9904636</v>
      </c>
      <c r="AQ1513" s="25">
        <v>203091</v>
      </c>
      <c r="AR1513" s="25">
        <v>203245</v>
      </c>
      <c r="AS1513" s="54">
        <v>66610</v>
      </c>
      <c r="AT1513" s="54">
        <v>58299</v>
      </c>
      <c r="AU1513" s="54">
        <v>84075</v>
      </c>
      <c r="AV1513" s="54">
        <v>358085</v>
      </c>
      <c r="AW1513" s="25">
        <f t="shared" si="92"/>
        <v>973405</v>
      </c>
      <c r="AX1513" s="165">
        <v>993311</v>
      </c>
      <c r="AY1513" s="98">
        <f t="shared" si="93"/>
        <v>11871352</v>
      </c>
      <c r="AZ1513" s="73"/>
      <c r="BA1513" s="20">
        <v>1480043</v>
      </c>
      <c r="BB1513" s="20">
        <v>87787</v>
      </c>
      <c r="BC1513" s="19">
        <v>1567830</v>
      </c>
      <c r="BD1513" s="19">
        <f t="shared" si="94"/>
        <v>13439182</v>
      </c>
      <c r="BF1513" s="20">
        <v>1306880</v>
      </c>
      <c r="BG1513" s="21">
        <f t="shared" si="95"/>
        <v>12132302</v>
      </c>
      <c r="BI1513" s="73"/>
      <c r="BJ1513" s="73"/>
      <c r="BK1513" s="73"/>
      <c r="BL1513" s="73"/>
      <c r="BM1513" s="73"/>
      <c r="BN1513" s="73"/>
      <c r="BO1513" s="73"/>
    </row>
    <row r="1514" spans="1:67" ht="22.5" customHeight="1" x14ac:dyDescent="0.2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326372</v>
      </c>
      <c r="G1514" s="20">
        <v>128128</v>
      </c>
      <c r="H1514" s="20">
        <v>103522</v>
      </c>
      <c r="I1514" s="20">
        <v>0</v>
      </c>
      <c r="J1514" s="20">
        <v>0</v>
      </c>
      <c r="K1514" s="20">
        <v>0</v>
      </c>
      <c r="L1514" s="20">
        <v>0</v>
      </c>
      <c r="M1514" s="20">
        <v>17749</v>
      </c>
      <c r="N1514" s="20">
        <v>9774</v>
      </c>
      <c r="O1514" s="20">
        <v>10212</v>
      </c>
      <c r="P1514" s="20">
        <v>134802</v>
      </c>
      <c r="Q1514" s="20">
        <v>39628</v>
      </c>
      <c r="R1514" s="20">
        <v>140798</v>
      </c>
      <c r="S1514" s="20">
        <v>51072</v>
      </c>
      <c r="T1514" s="21">
        <v>32586</v>
      </c>
      <c r="U1514" s="54">
        <v>18993</v>
      </c>
      <c r="V1514" s="20">
        <v>32741</v>
      </c>
      <c r="W1514" s="20">
        <v>29256</v>
      </c>
      <c r="X1514" s="20">
        <v>0</v>
      </c>
      <c r="Y1514" s="21">
        <v>0</v>
      </c>
      <c r="Z1514" s="20">
        <v>198575</v>
      </c>
      <c r="AA1514" s="21">
        <v>0</v>
      </c>
      <c r="AB1514" s="32">
        <v>141365</v>
      </c>
      <c r="AC1514" s="20">
        <v>631985</v>
      </c>
      <c r="AD1514" s="20">
        <v>358408</v>
      </c>
      <c r="AE1514" s="20">
        <v>615973</v>
      </c>
      <c r="AF1514" s="20">
        <v>296985</v>
      </c>
      <c r="AG1514" s="20">
        <v>104284</v>
      </c>
      <c r="AH1514" s="20">
        <v>115280</v>
      </c>
      <c r="AI1514" s="21">
        <v>28872</v>
      </c>
      <c r="AJ1514" s="25">
        <v>46102</v>
      </c>
      <c r="AK1514" s="25">
        <v>56129</v>
      </c>
      <c r="AL1514" s="25">
        <v>16457</v>
      </c>
      <c r="AM1514" s="22">
        <v>28356</v>
      </c>
      <c r="AN1514" s="20">
        <v>155155</v>
      </c>
      <c r="AO1514" s="20">
        <v>19112</v>
      </c>
      <c r="AP1514" s="54">
        <v>3888671</v>
      </c>
      <c r="AQ1514" s="25">
        <v>76085</v>
      </c>
      <c r="AR1514" s="25">
        <v>164733</v>
      </c>
      <c r="AS1514" s="54">
        <v>109970</v>
      </c>
      <c r="AT1514" s="54">
        <v>50567</v>
      </c>
      <c r="AU1514" s="54">
        <v>76952</v>
      </c>
      <c r="AV1514" s="54">
        <v>76723</v>
      </c>
      <c r="AW1514" s="25">
        <f t="shared" si="92"/>
        <v>555030</v>
      </c>
      <c r="AX1514" s="165">
        <v>826330</v>
      </c>
      <c r="AY1514" s="98">
        <f t="shared" si="93"/>
        <v>5270031</v>
      </c>
      <c r="AZ1514" s="73"/>
      <c r="BA1514" s="20">
        <v>526889</v>
      </c>
      <c r="BB1514" s="20">
        <v>92117</v>
      </c>
      <c r="BC1514" s="19">
        <v>619006</v>
      </c>
      <c r="BD1514" s="19">
        <f t="shared" si="94"/>
        <v>5889037</v>
      </c>
      <c r="BF1514" s="20">
        <v>280011</v>
      </c>
      <c r="BG1514" s="21">
        <f t="shared" si="95"/>
        <v>5609026</v>
      </c>
      <c r="BI1514" s="73"/>
      <c r="BJ1514" s="73"/>
      <c r="BK1514" s="73"/>
      <c r="BL1514" s="73"/>
      <c r="BM1514" s="73"/>
      <c r="BN1514" s="73"/>
      <c r="BO1514" s="73"/>
    </row>
    <row r="1515" spans="1:67" ht="22.5" customHeight="1" x14ac:dyDescent="0.2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711500</v>
      </c>
      <c r="G1515" s="20">
        <v>332616</v>
      </c>
      <c r="H1515" s="20">
        <v>225953</v>
      </c>
      <c r="I1515" s="20">
        <v>0</v>
      </c>
      <c r="J1515" s="20">
        <v>25532</v>
      </c>
      <c r="K1515" s="20">
        <v>8741</v>
      </c>
      <c r="L1515" s="20">
        <v>3981</v>
      </c>
      <c r="M1515" s="20">
        <v>45627</v>
      </c>
      <c r="N1515" s="20">
        <v>33036</v>
      </c>
      <c r="O1515" s="20">
        <v>18315</v>
      </c>
      <c r="P1515" s="20">
        <v>537492</v>
      </c>
      <c r="Q1515" s="20">
        <v>80486</v>
      </c>
      <c r="R1515" s="20">
        <v>158331</v>
      </c>
      <c r="S1515" s="20">
        <v>187872</v>
      </c>
      <c r="T1515" s="21">
        <v>166189</v>
      </c>
      <c r="U1515" s="54">
        <v>73940</v>
      </c>
      <c r="V1515" s="20">
        <v>103868</v>
      </c>
      <c r="W1515" s="20">
        <v>78016</v>
      </c>
      <c r="X1515" s="20">
        <v>0</v>
      </c>
      <c r="Y1515" s="21">
        <v>0</v>
      </c>
      <c r="Z1515" s="20">
        <v>400738</v>
      </c>
      <c r="AA1515" s="21">
        <v>10784</v>
      </c>
      <c r="AB1515" s="32">
        <v>398691</v>
      </c>
      <c r="AC1515" s="20">
        <v>2012647</v>
      </c>
      <c r="AD1515" s="20">
        <v>768136</v>
      </c>
      <c r="AE1515" s="20">
        <v>1375002</v>
      </c>
      <c r="AF1515" s="20">
        <v>745172</v>
      </c>
      <c r="AG1515" s="20">
        <v>586878</v>
      </c>
      <c r="AH1515" s="20">
        <v>260670</v>
      </c>
      <c r="AI1515" s="21">
        <v>66165</v>
      </c>
      <c r="AJ1515" s="25">
        <v>85040</v>
      </c>
      <c r="AK1515" s="25">
        <v>112064</v>
      </c>
      <c r="AL1515" s="25">
        <v>37857</v>
      </c>
      <c r="AM1515" s="22">
        <v>59229</v>
      </c>
      <c r="AN1515" s="20">
        <v>216299</v>
      </c>
      <c r="AO1515" s="20">
        <v>48770</v>
      </c>
      <c r="AP1515" s="54">
        <v>9975637</v>
      </c>
      <c r="AQ1515" s="25">
        <v>159317</v>
      </c>
      <c r="AR1515" s="25">
        <v>216784</v>
      </c>
      <c r="AS1515" s="54">
        <v>180492</v>
      </c>
      <c r="AT1515" s="54">
        <v>63263</v>
      </c>
      <c r="AU1515" s="54">
        <v>116001</v>
      </c>
      <c r="AV1515" s="54">
        <v>258928</v>
      </c>
      <c r="AW1515" s="25">
        <f t="shared" si="92"/>
        <v>994785</v>
      </c>
      <c r="AX1515" s="165">
        <v>1225355</v>
      </c>
      <c r="AY1515" s="98">
        <f t="shared" si="93"/>
        <v>12195777</v>
      </c>
      <c r="AZ1515" s="73"/>
      <c r="BA1515" s="20">
        <v>1126415</v>
      </c>
      <c r="BB1515" s="20">
        <v>228880</v>
      </c>
      <c r="BC1515" s="19">
        <v>1355295</v>
      </c>
      <c r="BD1515" s="19">
        <f t="shared" si="94"/>
        <v>13551072</v>
      </c>
      <c r="BF1515" s="20">
        <v>944994</v>
      </c>
      <c r="BG1515" s="21">
        <f t="shared" si="95"/>
        <v>12606078</v>
      </c>
      <c r="BI1515" s="73"/>
      <c r="BJ1515" s="73"/>
      <c r="BK1515" s="73"/>
      <c r="BL1515" s="73"/>
      <c r="BM1515" s="73"/>
      <c r="BN1515" s="73"/>
      <c r="BO1515" s="73"/>
    </row>
    <row r="1516" spans="1:67" ht="22.5" customHeight="1" x14ac:dyDescent="0.2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774961</v>
      </c>
      <c r="G1516" s="20">
        <v>247293</v>
      </c>
      <c r="H1516" s="20">
        <v>127206</v>
      </c>
      <c r="I1516" s="20">
        <v>0</v>
      </c>
      <c r="J1516" s="20">
        <v>0</v>
      </c>
      <c r="K1516" s="20">
        <v>0</v>
      </c>
      <c r="L1516" s="20">
        <v>0</v>
      </c>
      <c r="M1516" s="20">
        <v>40671</v>
      </c>
      <c r="N1516" s="20">
        <v>25612</v>
      </c>
      <c r="O1516" s="20">
        <v>14800</v>
      </c>
      <c r="P1516" s="20">
        <v>440394</v>
      </c>
      <c r="Q1516" s="20">
        <v>80109</v>
      </c>
      <c r="R1516" s="20">
        <v>117169</v>
      </c>
      <c r="S1516" s="20">
        <v>154128</v>
      </c>
      <c r="T1516" s="21">
        <v>152068</v>
      </c>
      <c r="U1516" s="54">
        <v>50760</v>
      </c>
      <c r="V1516" s="20">
        <v>56450</v>
      </c>
      <c r="W1516" s="20">
        <v>48760</v>
      </c>
      <c r="X1516" s="20">
        <v>0</v>
      </c>
      <c r="Y1516" s="21">
        <v>0</v>
      </c>
      <c r="Z1516" s="20">
        <v>448742</v>
      </c>
      <c r="AA1516" s="21">
        <v>0</v>
      </c>
      <c r="AB1516" s="32">
        <v>198096</v>
      </c>
      <c r="AC1516" s="20">
        <v>1462745</v>
      </c>
      <c r="AD1516" s="20">
        <v>707209</v>
      </c>
      <c r="AE1516" s="20">
        <v>1114212</v>
      </c>
      <c r="AF1516" s="20">
        <v>664764</v>
      </c>
      <c r="AG1516" s="20">
        <v>277469</v>
      </c>
      <c r="AH1516" s="20">
        <v>154864</v>
      </c>
      <c r="AI1516" s="21">
        <v>59348</v>
      </c>
      <c r="AJ1516" s="25">
        <v>79668</v>
      </c>
      <c r="AK1516" s="25">
        <v>97423</v>
      </c>
      <c r="AL1516" s="25">
        <v>34393</v>
      </c>
      <c r="AM1516" s="22">
        <v>52878</v>
      </c>
      <c r="AN1516" s="20">
        <v>643997</v>
      </c>
      <c r="AO1516" s="20">
        <v>39022</v>
      </c>
      <c r="AP1516" s="54">
        <v>8365211</v>
      </c>
      <c r="AQ1516" s="25">
        <v>170611</v>
      </c>
      <c r="AR1516" s="25">
        <v>250478</v>
      </c>
      <c r="AS1516" s="54">
        <v>168535</v>
      </c>
      <c r="AT1516" s="54">
        <v>72720</v>
      </c>
      <c r="AU1516" s="54">
        <v>136898</v>
      </c>
      <c r="AV1516" s="54">
        <v>207204</v>
      </c>
      <c r="AW1516" s="25">
        <f t="shared" si="92"/>
        <v>1006446</v>
      </c>
      <c r="AX1516" s="165">
        <v>1957917</v>
      </c>
      <c r="AY1516" s="98">
        <f t="shared" si="93"/>
        <v>11329574</v>
      </c>
      <c r="AZ1516" s="73"/>
      <c r="BA1516" s="20">
        <v>1049788</v>
      </c>
      <c r="BB1516" s="20">
        <v>191049</v>
      </c>
      <c r="BC1516" s="19">
        <v>1240837</v>
      </c>
      <c r="BD1516" s="19">
        <f t="shared" si="94"/>
        <v>12570411</v>
      </c>
      <c r="BF1516" s="20">
        <v>756218</v>
      </c>
      <c r="BG1516" s="21">
        <f t="shared" si="95"/>
        <v>11814193</v>
      </c>
      <c r="BI1516" s="73"/>
      <c r="BJ1516" s="73"/>
      <c r="BK1516" s="73"/>
      <c r="BL1516" s="73"/>
      <c r="BM1516" s="73"/>
      <c r="BN1516" s="73"/>
      <c r="BO1516" s="73"/>
    </row>
    <row r="1517" spans="1:67" ht="22.5" customHeight="1" x14ac:dyDescent="0.2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445817</v>
      </c>
      <c r="G1517" s="20">
        <v>123467</v>
      </c>
      <c r="H1517" s="20">
        <v>67041</v>
      </c>
      <c r="I1517" s="20">
        <v>0</v>
      </c>
      <c r="J1517" s="20">
        <v>4365</v>
      </c>
      <c r="K1517" s="20">
        <v>35547</v>
      </c>
      <c r="L1517" s="20">
        <v>10729</v>
      </c>
      <c r="M1517" s="20">
        <v>24994</v>
      </c>
      <c r="N1517" s="20">
        <v>15428</v>
      </c>
      <c r="O1517" s="20">
        <v>11322</v>
      </c>
      <c r="P1517" s="20">
        <v>182430</v>
      </c>
      <c r="Q1517" s="20">
        <v>49060</v>
      </c>
      <c r="R1517" s="20">
        <v>67952</v>
      </c>
      <c r="S1517" s="20">
        <v>77520</v>
      </c>
      <c r="T1517" s="21">
        <v>90155</v>
      </c>
      <c r="U1517" s="54">
        <v>31598</v>
      </c>
      <c r="V1517" s="20">
        <v>38386</v>
      </c>
      <c r="W1517" s="20">
        <v>19504</v>
      </c>
      <c r="X1517" s="20">
        <v>0</v>
      </c>
      <c r="Y1517" s="21">
        <v>0</v>
      </c>
      <c r="Z1517" s="20">
        <v>254931</v>
      </c>
      <c r="AA1517" s="21">
        <v>0</v>
      </c>
      <c r="AB1517" s="32">
        <v>150569</v>
      </c>
      <c r="AC1517" s="20">
        <v>915299</v>
      </c>
      <c r="AD1517" s="20">
        <v>335978</v>
      </c>
      <c r="AE1517" s="20">
        <v>705080</v>
      </c>
      <c r="AF1517" s="20">
        <v>409469</v>
      </c>
      <c r="AG1517" s="20">
        <v>157887</v>
      </c>
      <c r="AH1517" s="20">
        <v>148861</v>
      </c>
      <c r="AI1517" s="21">
        <v>56541</v>
      </c>
      <c r="AJ1517" s="25">
        <v>57116</v>
      </c>
      <c r="AK1517" s="25">
        <v>68025</v>
      </c>
      <c r="AL1517" s="25">
        <v>21657</v>
      </c>
      <c r="AM1517" s="22">
        <v>37070</v>
      </c>
      <c r="AN1517" s="20">
        <v>170265</v>
      </c>
      <c r="AO1517" s="20">
        <v>22565</v>
      </c>
      <c r="AP1517" s="54">
        <v>4806628</v>
      </c>
      <c r="AQ1517" s="25">
        <v>90258</v>
      </c>
      <c r="AR1517" s="25">
        <v>165335</v>
      </c>
      <c r="AS1517" s="54">
        <v>95858</v>
      </c>
      <c r="AT1517" s="54">
        <v>47798</v>
      </c>
      <c r="AU1517" s="54">
        <v>89643</v>
      </c>
      <c r="AV1517" s="54">
        <v>105793</v>
      </c>
      <c r="AW1517" s="25">
        <f t="shared" si="92"/>
        <v>594685</v>
      </c>
      <c r="AX1517" s="165">
        <v>614171</v>
      </c>
      <c r="AY1517" s="98">
        <f t="shared" si="93"/>
        <v>6015484</v>
      </c>
      <c r="AZ1517" s="73"/>
      <c r="BA1517" s="20">
        <v>713374</v>
      </c>
      <c r="BB1517" s="20">
        <v>119921</v>
      </c>
      <c r="BC1517" s="19">
        <v>833295</v>
      </c>
      <c r="BD1517" s="19">
        <f t="shared" si="94"/>
        <v>6848779</v>
      </c>
      <c r="BF1517" s="20">
        <v>386107</v>
      </c>
      <c r="BG1517" s="21">
        <f t="shared" si="95"/>
        <v>6462672</v>
      </c>
      <c r="BI1517" s="73"/>
      <c r="BJ1517" s="73"/>
      <c r="BK1517" s="73"/>
      <c r="BL1517" s="73"/>
      <c r="BM1517" s="73"/>
      <c r="BN1517" s="73"/>
      <c r="BO1517" s="73"/>
    </row>
    <row r="1518" spans="1:67" ht="22.5" customHeight="1" x14ac:dyDescent="0.2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778471</v>
      </c>
      <c r="G1518" s="20">
        <v>133936</v>
      </c>
      <c r="H1518" s="20">
        <v>78883</v>
      </c>
      <c r="I1518" s="20">
        <v>0</v>
      </c>
      <c r="J1518" s="20">
        <v>3655</v>
      </c>
      <c r="K1518" s="20">
        <v>6467</v>
      </c>
      <c r="L1518" s="20">
        <v>74</v>
      </c>
      <c r="M1518" s="20">
        <v>43993</v>
      </c>
      <c r="N1518" s="20">
        <v>23483</v>
      </c>
      <c r="O1518" s="20">
        <v>8399</v>
      </c>
      <c r="P1518" s="20">
        <v>422158</v>
      </c>
      <c r="Q1518" s="20">
        <v>68546</v>
      </c>
      <c r="R1518" s="20">
        <v>110093</v>
      </c>
      <c r="S1518" s="20">
        <v>124944</v>
      </c>
      <c r="T1518" s="21">
        <v>86896</v>
      </c>
      <c r="U1518" s="54">
        <v>50845</v>
      </c>
      <c r="V1518" s="20">
        <v>58708</v>
      </c>
      <c r="W1518" s="20">
        <v>39008</v>
      </c>
      <c r="X1518" s="20">
        <v>0</v>
      </c>
      <c r="Y1518" s="21">
        <v>0</v>
      </c>
      <c r="Z1518" s="20">
        <v>311234</v>
      </c>
      <c r="AA1518" s="21">
        <v>76836</v>
      </c>
      <c r="AB1518" s="32">
        <v>167533</v>
      </c>
      <c r="AC1518" s="20">
        <v>1384885</v>
      </c>
      <c r="AD1518" s="20">
        <v>739778</v>
      </c>
      <c r="AE1518" s="20">
        <v>979596</v>
      </c>
      <c r="AF1518" s="20">
        <v>513125</v>
      </c>
      <c r="AG1518" s="20">
        <v>228721</v>
      </c>
      <c r="AH1518" s="20">
        <v>156927</v>
      </c>
      <c r="AI1518" s="21">
        <v>35689</v>
      </c>
      <c r="AJ1518" s="25">
        <v>75125</v>
      </c>
      <c r="AK1518" s="25">
        <v>77722</v>
      </c>
      <c r="AL1518" s="25">
        <v>27919</v>
      </c>
      <c r="AM1518" s="22">
        <v>46025</v>
      </c>
      <c r="AN1518" s="20">
        <v>906341</v>
      </c>
      <c r="AO1518" s="20">
        <v>23073</v>
      </c>
      <c r="AP1518" s="54">
        <v>7789088</v>
      </c>
      <c r="AQ1518" s="25">
        <v>155762</v>
      </c>
      <c r="AR1518" s="25">
        <v>199009</v>
      </c>
      <c r="AS1518" s="54">
        <v>115853</v>
      </c>
      <c r="AT1518" s="54">
        <v>49030</v>
      </c>
      <c r="AU1518" s="54">
        <v>125446</v>
      </c>
      <c r="AV1518" s="54">
        <v>155232</v>
      </c>
      <c r="AW1518" s="25">
        <f t="shared" si="92"/>
        <v>800332</v>
      </c>
      <c r="AX1518" s="165">
        <v>1801854</v>
      </c>
      <c r="AY1518" s="98">
        <f t="shared" si="93"/>
        <v>10391274</v>
      </c>
      <c r="AZ1518" s="73"/>
      <c r="BA1518" s="20">
        <v>984276</v>
      </c>
      <c r="BB1518" s="20">
        <v>126621</v>
      </c>
      <c r="BC1518" s="19">
        <v>1110897</v>
      </c>
      <c r="BD1518" s="19">
        <f t="shared" si="94"/>
        <v>11502171</v>
      </c>
      <c r="BF1518" s="20">
        <v>566539</v>
      </c>
      <c r="BG1518" s="21">
        <f t="shared" si="95"/>
        <v>10935632</v>
      </c>
      <c r="BI1518" s="73"/>
      <c r="BJ1518" s="73"/>
      <c r="BK1518" s="73"/>
      <c r="BL1518" s="73"/>
      <c r="BM1518" s="73"/>
      <c r="BN1518" s="73"/>
      <c r="BO1518" s="73"/>
    </row>
    <row r="1519" spans="1:67" ht="22.5" customHeight="1" x14ac:dyDescent="0.2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467286</v>
      </c>
      <c r="G1519" s="20">
        <v>118018</v>
      </c>
      <c r="H1519" s="20">
        <v>69524</v>
      </c>
      <c r="I1519" s="20">
        <v>0</v>
      </c>
      <c r="J1519" s="20">
        <v>0</v>
      </c>
      <c r="K1519" s="20">
        <v>0</v>
      </c>
      <c r="L1519" s="20">
        <v>0</v>
      </c>
      <c r="M1519" s="20">
        <v>16089</v>
      </c>
      <c r="N1519" s="20">
        <v>14863</v>
      </c>
      <c r="O1519" s="20">
        <v>20276</v>
      </c>
      <c r="P1519" s="20">
        <v>269333</v>
      </c>
      <c r="Q1519" s="20">
        <v>50972</v>
      </c>
      <c r="R1519" s="20">
        <v>58073</v>
      </c>
      <c r="S1519" s="20">
        <v>84816</v>
      </c>
      <c r="T1519" s="21">
        <v>97758</v>
      </c>
      <c r="U1519" s="54">
        <v>26522</v>
      </c>
      <c r="V1519" s="20">
        <v>36128</v>
      </c>
      <c r="W1519" s="20">
        <v>39008</v>
      </c>
      <c r="X1519" s="20">
        <v>0</v>
      </c>
      <c r="Y1519" s="21">
        <v>0</v>
      </c>
      <c r="Z1519" s="20">
        <v>259092</v>
      </c>
      <c r="AA1519" s="21">
        <v>0</v>
      </c>
      <c r="AB1519" s="32">
        <v>141233</v>
      </c>
      <c r="AC1519" s="20">
        <v>798164</v>
      </c>
      <c r="AD1519" s="20">
        <v>419638</v>
      </c>
      <c r="AE1519" s="20">
        <v>690767</v>
      </c>
      <c r="AF1519" s="20">
        <v>423715</v>
      </c>
      <c r="AG1519" s="20">
        <v>156067</v>
      </c>
      <c r="AH1519" s="20">
        <v>174093</v>
      </c>
      <c r="AI1519" s="21">
        <v>48120</v>
      </c>
      <c r="AJ1519" s="25">
        <v>55012</v>
      </c>
      <c r="AK1519" s="25">
        <v>65921</v>
      </c>
      <c r="AL1519" s="25">
        <v>20830</v>
      </c>
      <c r="AM1519" s="22">
        <v>35211</v>
      </c>
      <c r="AN1519" s="20">
        <v>460685</v>
      </c>
      <c r="AO1519" s="20">
        <v>24141</v>
      </c>
      <c r="AP1519" s="54">
        <v>5141355</v>
      </c>
      <c r="AQ1519" s="25">
        <v>91293</v>
      </c>
      <c r="AR1519" s="25">
        <v>184338</v>
      </c>
      <c r="AS1519" s="54">
        <v>127060</v>
      </c>
      <c r="AT1519" s="54">
        <v>48184</v>
      </c>
      <c r="AU1519" s="54">
        <v>103734</v>
      </c>
      <c r="AV1519" s="54">
        <v>97231</v>
      </c>
      <c r="AW1519" s="25">
        <f t="shared" si="92"/>
        <v>651840</v>
      </c>
      <c r="AX1519" s="165">
        <v>985898</v>
      </c>
      <c r="AY1519" s="98">
        <f t="shared" si="93"/>
        <v>6779093</v>
      </c>
      <c r="AZ1519" s="73"/>
      <c r="BA1519" s="20">
        <v>671346</v>
      </c>
      <c r="BB1519" s="20">
        <v>123248</v>
      </c>
      <c r="BC1519" s="19">
        <v>794594</v>
      </c>
      <c r="BD1519" s="19">
        <f t="shared" si="94"/>
        <v>7573687</v>
      </c>
      <c r="BF1519" s="20">
        <v>354858</v>
      </c>
      <c r="BG1519" s="21">
        <f t="shared" si="95"/>
        <v>7218829</v>
      </c>
      <c r="BI1519" s="73"/>
      <c r="BJ1519" s="73"/>
      <c r="BK1519" s="73"/>
      <c r="BL1519" s="73"/>
      <c r="BM1519" s="73"/>
      <c r="BN1519" s="73"/>
      <c r="BO1519" s="73"/>
    </row>
    <row r="1520" spans="1:67" ht="22.5" customHeight="1" x14ac:dyDescent="0.2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556850</v>
      </c>
      <c r="G1520" s="20">
        <v>164480</v>
      </c>
      <c r="H1520" s="20">
        <v>123004</v>
      </c>
      <c r="I1520" s="20">
        <v>0</v>
      </c>
      <c r="J1520" s="20">
        <v>0</v>
      </c>
      <c r="K1520" s="20">
        <v>2744</v>
      </c>
      <c r="L1520" s="20">
        <v>0</v>
      </c>
      <c r="M1520" s="20">
        <v>30133</v>
      </c>
      <c r="N1520" s="20">
        <v>21519</v>
      </c>
      <c r="O1520" s="20">
        <v>14763</v>
      </c>
      <c r="P1520" s="20">
        <v>240924</v>
      </c>
      <c r="Q1520" s="20">
        <v>56915</v>
      </c>
      <c r="R1520" s="20">
        <v>75650</v>
      </c>
      <c r="S1520" s="20">
        <v>71136</v>
      </c>
      <c r="T1520" s="21">
        <v>76034</v>
      </c>
      <c r="U1520" s="54">
        <v>40100</v>
      </c>
      <c r="V1520" s="20">
        <v>67740</v>
      </c>
      <c r="W1520" s="20">
        <v>29256</v>
      </c>
      <c r="X1520" s="20">
        <v>0</v>
      </c>
      <c r="Y1520" s="21">
        <v>0</v>
      </c>
      <c r="Z1520" s="20">
        <v>306866</v>
      </c>
      <c r="AA1520" s="21">
        <v>0</v>
      </c>
      <c r="AB1520" s="32">
        <v>130870</v>
      </c>
      <c r="AC1520" s="20">
        <v>1118214</v>
      </c>
      <c r="AD1520" s="20">
        <v>395582</v>
      </c>
      <c r="AE1520" s="20">
        <v>711760</v>
      </c>
      <c r="AF1520" s="20">
        <v>402477</v>
      </c>
      <c r="AG1520" s="20">
        <v>186833</v>
      </c>
      <c r="AH1520" s="20">
        <v>123535</v>
      </c>
      <c r="AI1520" s="21">
        <v>47318</v>
      </c>
      <c r="AJ1520" s="25">
        <v>60415</v>
      </c>
      <c r="AK1520" s="25">
        <v>71399</v>
      </c>
      <c r="AL1520" s="25">
        <v>22292</v>
      </c>
      <c r="AM1520" s="22">
        <v>39387</v>
      </c>
      <c r="AN1520" s="20">
        <v>511652</v>
      </c>
      <c r="AO1520" s="20">
        <v>25801</v>
      </c>
      <c r="AP1520" s="54">
        <v>5725649</v>
      </c>
      <c r="AQ1520" s="25">
        <v>139342</v>
      </c>
      <c r="AR1520" s="25">
        <v>161289</v>
      </c>
      <c r="AS1520" s="54">
        <v>117326</v>
      </c>
      <c r="AT1520" s="54">
        <v>42896</v>
      </c>
      <c r="AU1520" s="54">
        <v>81542</v>
      </c>
      <c r="AV1520" s="54">
        <v>132738</v>
      </c>
      <c r="AW1520" s="25">
        <f t="shared" si="92"/>
        <v>675133</v>
      </c>
      <c r="AX1520" s="165">
        <v>1407955</v>
      </c>
      <c r="AY1520" s="98">
        <f t="shared" si="93"/>
        <v>7808737</v>
      </c>
      <c r="AZ1520" s="73"/>
      <c r="BA1520" s="20">
        <v>773319</v>
      </c>
      <c r="BB1520" s="20">
        <v>130404</v>
      </c>
      <c r="BC1520" s="19">
        <v>903723</v>
      </c>
      <c r="BD1520" s="19">
        <f t="shared" si="94"/>
        <v>8712460</v>
      </c>
      <c r="BF1520" s="20">
        <v>484444</v>
      </c>
      <c r="BG1520" s="21">
        <f t="shared" si="95"/>
        <v>8228016</v>
      </c>
      <c r="BI1520" s="73"/>
      <c r="BJ1520" s="73"/>
      <c r="BK1520" s="73"/>
      <c r="BL1520" s="73"/>
      <c r="BM1520" s="73"/>
      <c r="BN1520" s="73"/>
      <c r="BO1520" s="73"/>
    </row>
    <row r="1521" spans="1:67" ht="22.5" customHeight="1" x14ac:dyDescent="0.2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322511</v>
      </c>
      <c r="G1521" s="20">
        <v>63956</v>
      </c>
      <c r="H1521" s="20">
        <v>38200</v>
      </c>
      <c r="I1521" s="20">
        <v>0</v>
      </c>
      <c r="J1521" s="20">
        <v>0</v>
      </c>
      <c r="K1521" s="20">
        <v>0</v>
      </c>
      <c r="L1521" s="20">
        <v>0</v>
      </c>
      <c r="M1521" s="20">
        <v>16125</v>
      </c>
      <c r="N1521" s="20">
        <v>8720</v>
      </c>
      <c r="O1521" s="20">
        <v>4218</v>
      </c>
      <c r="P1521" s="20">
        <v>297795</v>
      </c>
      <c r="Q1521" s="20">
        <v>34655</v>
      </c>
      <c r="R1521" s="20">
        <v>41830</v>
      </c>
      <c r="S1521" s="20">
        <v>56544</v>
      </c>
      <c r="T1521" s="21">
        <v>21724</v>
      </c>
      <c r="U1521" s="54">
        <v>18950</v>
      </c>
      <c r="V1521" s="20">
        <v>23709</v>
      </c>
      <c r="W1521" s="20">
        <v>19504</v>
      </c>
      <c r="X1521" s="20">
        <v>0</v>
      </c>
      <c r="Y1521" s="21">
        <v>0</v>
      </c>
      <c r="Z1521" s="20">
        <v>172286</v>
      </c>
      <c r="AA1521" s="21">
        <v>41788</v>
      </c>
      <c r="AB1521" s="32">
        <v>0</v>
      </c>
      <c r="AC1521" s="20">
        <v>548522</v>
      </c>
      <c r="AD1521" s="20">
        <v>232072</v>
      </c>
      <c r="AE1521" s="20">
        <v>329419</v>
      </c>
      <c r="AF1521" s="20">
        <v>149629</v>
      </c>
      <c r="AG1521" s="20">
        <v>96839</v>
      </c>
      <c r="AH1521" s="20">
        <v>54123</v>
      </c>
      <c r="AI1521" s="21">
        <v>8822</v>
      </c>
      <c r="AJ1521" s="25">
        <v>42651</v>
      </c>
      <c r="AK1521" s="25">
        <v>46057</v>
      </c>
      <c r="AL1521" s="25">
        <v>9926</v>
      </c>
      <c r="AM1521" s="22">
        <v>23648</v>
      </c>
      <c r="AN1521" s="20">
        <v>287885</v>
      </c>
      <c r="AO1521" s="20">
        <v>9737</v>
      </c>
      <c r="AP1521" s="54">
        <v>3021845</v>
      </c>
      <c r="AQ1521" s="25">
        <v>83333</v>
      </c>
      <c r="AR1521" s="25">
        <v>115097</v>
      </c>
      <c r="AS1521" s="54">
        <v>53434</v>
      </c>
      <c r="AT1521" s="54">
        <v>26559</v>
      </c>
      <c r="AU1521" s="54">
        <v>37366</v>
      </c>
      <c r="AV1521" s="54">
        <v>78820</v>
      </c>
      <c r="AW1521" s="25">
        <f t="shared" si="92"/>
        <v>394609</v>
      </c>
      <c r="AX1521" s="165">
        <v>608693</v>
      </c>
      <c r="AY1521" s="98">
        <f t="shared" si="93"/>
        <v>4025147</v>
      </c>
      <c r="AZ1521" s="73"/>
      <c r="BA1521" s="20">
        <v>498598</v>
      </c>
      <c r="BB1521" s="20">
        <v>47403</v>
      </c>
      <c r="BC1521" s="19">
        <v>546001</v>
      </c>
      <c r="BD1521" s="19">
        <f t="shared" si="94"/>
        <v>4571148</v>
      </c>
      <c r="BF1521" s="20">
        <v>287663</v>
      </c>
      <c r="BG1521" s="21">
        <f t="shared" si="95"/>
        <v>4283485</v>
      </c>
      <c r="BI1521" s="73"/>
      <c r="BJ1521" s="73"/>
      <c r="BK1521" s="73"/>
      <c r="BL1521" s="73"/>
      <c r="BM1521" s="73"/>
      <c r="BN1521" s="73"/>
      <c r="BO1521" s="73"/>
    </row>
    <row r="1522" spans="1:67" ht="22.5" customHeight="1" x14ac:dyDescent="0.2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298607</v>
      </c>
      <c r="G1522" s="20">
        <v>59654</v>
      </c>
      <c r="H1522" s="20">
        <v>40110</v>
      </c>
      <c r="I1522" s="20">
        <v>0</v>
      </c>
      <c r="J1522" s="20">
        <v>0</v>
      </c>
      <c r="K1522" s="20">
        <v>0</v>
      </c>
      <c r="L1522" s="20">
        <v>0</v>
      </c>
      <c r="M1522" s="20">
        <v>17396</v>
      </c>
      <c r="N1522" s="20">
        <v>9509</v>
      </c>
      <c r="O1522" s="20">
        <v>8214</v>
      </c>
      <c r="P1522" s="20">
        <v>81972</v>
      </c>
      <c r="Q1522" s="20">
        <v>34201</v>
      </c>
      <c r="R1522" s="20">
        <v>37469</v>
      </c>
      <c r="S1522" s="20">
        <v>68400</v>
      </c>
      <c r="T1522" s="21">
        <v>21724</v>
      </c>
      <c r="U1522" s="54">
        <v>17047</v>
      </c>
      <c r="V1522" s="20">
        <v>19193</v>
      </c>
      <c r="W1522" s="20">
        <v>9752</v>
      </c>
      <c r="X1522" s="20">
        <v>0</v>
      </c>
      <c r="Y1522" s="21">
        <v>0</v>
      </c>
      <c r="Z1522" s="20">
        <v>169571</v>
      </c>
      <c r="AA1522" s="21">
        <v>0</v>
      </c>
      <c r="AB1522" s="32">
        <v>0</v>
      </c>
      <c r="AC1522" s="20">
        <v>582470</v>
      </c>
      <c r="AD1522" s="20">
        <v>193378</v>
      </c>
      <c r="AE1522" s="20">
        <v>357678</v>
      </c>
      <c r="AF1522" s="20">
        <v>199709</v>
      </c>
      <c r="AG1522" s="20">
        <v>110447</v>
      </c>
      <c r="AH1522" s="20">
        <v>40522</v>
      </c>
      <c r="AI1522" s="21">
        <v>9223</v>
      </c>
      <c r="AJ1522" s="25">
        <v>44253</v>
      </c>
      <c r="AK1522" s="25">
        <v>45686</v>
      </c>
      <c r="AL1522" s="25">
        <v>9671</v>
      </c>
      <c r="AM1522" s="22">
        <v>24613</v>
      </c>
      <c r="AN1522" s="20">
        <v>79687</v>
      </c>
      <c r="AO1522" s="20">
        <v>6823</v>
      </c>
      <c r="AP1522" s="54">
        <v>2596979</v>
      </c>
      <c r="AQ1522" s="25">
        <v>73651</v>
      </c>
      <c r="AR1522" s="25">
        <v>144976</v>
      </c>
      <c r="AS1522" s="54">
        <v>47512</v>
      </c>
      <c r="AT1522" s="54">
        <v>30596</v>
      </c>
      <c r="AU1522" s="54">
        <v>28895</v>
      </c>
      <c r="AV1522" s="54">
        <v>100081</v>
      </c>
      <c r="AW1522" s="25">
        <f t="shared" si="92"/>
        <v>425711</v>
      </c>
      <c r="AX1522" s="165">
        <v>362893</v>
      </c>
      <c r="AY1522" s="98">
        <f t="shared" si="93"/>
        <v>3385583</v>
      </c>
      <c r="AZ1522" s="73"/>
      <c r="BA1522" s="20">
        <v>511803</v>
      </c>
      <c r="BB1522" s="20">
        <v>24568</v>
      </c>
      <c r="BC1522" s="19">
        <v>536371</v>
      </c>
      <c r="BD1522" s="19">
        <f t="shared" si="94"/>
        <v>3921954</v>
      </c>
      <c r="BF1522" s="20">
        <v>365258</v>
      </c>
      <c r="BG1522" s="21">
        <f t="shared" si="95"/>
        <v>3556696</v>
      </c>
      <c r="BI1522" s="73"/>
      <c r="BJ1522" s="73"/>
      <c r="BK1522" s="73"/>
      <c r="BL1522" s="73"/>
      <c r="BM1522" s="73"/>
      <c r="BN1522" s="73"/>
      <c r="BO1522" s="73"/>
    </row>
    <row r="1523" spans="1:67" ht="22.5" customHeight="1" x14ac:dyDescent="0.2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198362</v>
      </c>
      <c r="G1523" s="20">
        <v>30544</v>
      </c>
      <c r="H1523" s="20">
        <v>22729</v>
      </c>
      <c r="I1523" s="20">
        <v>0</v>
      </c>
      <c r="J1523" s="20">
        <v>0</v>
      </c>
      <c r="K1523" s="20">
        <v>0</v>
      </c>
      <c r="L1523" s="20">
        <v>0</v>
      </c>
      <c r="M1523" s="20">
        <v>9227</v>
      </c>
      <c r="N1523" s="20">
        <v>4964</v>
      </c>
      <c r="O1523" s="20">
        <v>21127</v>
      </c>
      <c r="P1523" s="20">
        <v>194832</v>
      </c>
      <c r="Q1523" s="20">
        <v>22118</v>
      </c>
      <c r="R1523" s="20">
        <v>43966</v>
      </c>
      <c r="S1523" s="20">
        <v>24624</v>
      </c>
      <c r="T1523" s="21">
        <v>10862</v>
      </c>
      <c r="U1523" s="54">
        <v>11929</v>
      </c>
      <c r="V1523" s="20">
        <v>19193</v>
      </c>
      <c r="W1523" s="20">
        <v>9752</v>
      </c>
      <c r="X1523" s="20">
        <v>0</v>
      </c>
      <c r="Y1523" s="21">
        <v>0</v>
      </c>
      <c r="Z1523" s="20">
        <v>117859</v>
      </c>
      <c r="AA1523" s="21">
        <v>0</v>
      </c>
      <c r="AB1523" s="32">
        <v>0</v>
      </c>
      <c r="AC1523" s="20">
        <v>261427</v>
      </c>
      <c r="AD1523" s="20">
        <v>135990</v>
      </c>
      <c r="AE1523" s="20">
        <v>219026</v>
      </c>
      <c r="AF1523" s="20">
        <v>93868</v>
      </c>
      <c r="AG1523" s="20">
        <v>48345</v>
      </c>
      <c r="AH1523" s="20">
        <v>25795</v>
      </c>
      <c r="AI1523" s="21">
        <v>0</v>
      </c>
      <c r="AJ1523" s="25">
        <v>30130</v>
      </c>
      <c r="AK1523" s="25">
        <v>34088</v>
      </c>
      <c r="AL1523" s="25">
        <v>5567</v>
      </c>
      <c r="AM1523" s="22">
        <v>15856</v>
      </c>
      <c r="AN1523" s="20">
        <v>43285</v>
      </c>
      <c r="AO1523" s="20">
        <v>4210</v>
      </c>
      <c r="AP1523" s="54">
        <v>1659675</v>
      </c>
      <c r="AQ1523" s="25">
        <v>49102</v>
      </c>
      <c r="AR1523" s="25">
        <v>77047</v>
      </c>
      <c r="AS1523" s="54">
        <v>37701</v>
      </c>
      <c r="AT1523" s="54">
        <v>25240</v>
      </c>
      <c r="AU1523" s="54">
        <v>23734</v>
      </c>
      <c r="AV1523" s="54">
        <v>60429</v>
      </c>
      <c r="AW1523" s="25">
        <f t="shared" si="92"/>
        <v>273253</v>
      </c>
      <c r="AX1523" s="165">
        <v>209837</v>
      </c>
      <c r="AY1523" s="98">
        <f t="shared" si="93"/>
        <v>2142765</v>
      </c>
      <c r="AZ1523" s="73"/>
      <c r="BA1523" s="20">
        <v>388170</v>
      </c>
      <c r="BB1523" s="20">
        <v>19052</v>
      </c>
      <c r="BC1523" s="19">
        <v>407222</v>
      </c>
      <c r="BD1523" s="19">
        <f t="shared" si="94"/>
        <v>2549987</v>
      </c>
      <c r="BF1523" s="20">
        <v>220542</v>
      </c>
      <c r="BG1523" s="21">
        <f t="shared" si="95"/>
        <v>2329445</v>
      </c>
      <c r="BI1523" s="73"/>
      <c r="BJ1523" s="73"/>
      <c r="BK1523" s="73"/>
      <c r="BL1523" s="73"/>
      <c r="BM1523" s="73"/>
      <c r="BN1523" s="73"/>
      <c r="BO1523" s="73"/>
    </row>
    <row r="1524" spans="1:67" ht="22.5" customHeight="1" x14ac:dyDescent="0.2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486299</v>
      </c>
      <c r="G1524" s="20">
        <v>100237</v>
      </c>
      <c r="H1524" s="20">
        <v>68378</v>
      </c>
      <c r="I1524" s="20">
        <v>0</v>
      </c>
      <c r="J1524" s="20">
        <v>0</v>
      </c>
      <c r="K1524" s="20">
        <v>0</v>
      </c>
      <c r="L1524" s="20">
        <v>0</v>
      </c>
      <c r="M1524" s="20">
        <v>24798</v>
      </c>
      <c r="N1524" s="20">
        <v>14833</v>
      </c>
      <c r="O1524" s="20">
        <v>2183</v>
      </c>
      <c r="P1524" s="20">
        <v>227595</v>
      </c>
      <c r="Q1524" s="20">
        <v>51514</v>
      </c>
      <c r="R1524" s="20">
        <v>56871</v>
      </c>
      <c r="S1524" s="20">
        <v>53808</v>
      </c>
      <c r="T1524" s="21">
        <v>43448</v>
      </c>
      <c r="U1524" s="54">
        <v>25042</v>
      </c>
      <c r="V1524" s="20">
        <v>31612</v>
      </c>
      <c r="W1524" s="20">
        <v>29256</v>
      </c>
      <c r="X1524" s="20">
        <v>0</v>
      </c>
      <c r="Y1524" s="21">
        <v>0</v>
      </c>
      <c r="Z1524" s="20">
        <v>258949</v>
      </c>
      <c r="AA1524" s="21">
        <v>0</v>
      </c>
      <c r="AB1524" s="32">
        <v>0</v>
      </c>
      <c r="AC1524" s="20">
        <v>827255</v>
      </c>
      <c r="AD1524" s="20">
        <v>379811</v>
      </c>
      <c r="AE1524" s="20">
        <v>723137</v>
      </c>
      <c r="AF1524" s="20">
        <v>358864</v>
      </c>
      <c r="AG1524" s="20">
        <v>131995</v>
      </c>
      <c r="AH1524" s="20">
        <v>83763</v>
      </c>
      <c r="AI1524" s="21">
        <v>8020</v>
      </c>
      <c r="AJ1524" s="25">
        <v>54687</v>
      </c>
      <c r="AK1524" s="25">
        <v>54465</v>
      </c>
      <c r="AL1524" s="25">
        <v>17213</v>
      </c>
      <c r="AM1524" s="22">
        <v>30967</v>
      </c>
      <c r="AN1524" s="20">
        <v>557462</v>
      </c>
      <c r="AO1524" s="20">
        <v>13118</v>
      </c>
      <c r="AP1524" s="54">
        <v>4715580</v>
      </c>
      <c r="AQ1524" s="25">
        <v>102382</v>
      </c>
      <c r="AR1524" s="25">
        <v>189584</v>
      </c>
      <c r="AS1524" s="54">
        <v>97381</v>
      </c>
      <c r="AT1524" s="54">
        <v>41621</v>
      </c>
      <c r="AU1524" s="54">
        <v>61763</v>
      </c>
      <c r="AV1524" s="54">
        <v>99927</v>
      </c>
      <c r="AW1524" s="25">
        <f t="shared" si="92"/>
        <v>592658</v>
      </c>
      <c r="AX1524" s="165">
        <v>1173964</v>
      </c>
      <c r="AY1524" s="98">
        <f t="shared" si="93"/>
        <v>6482202</v>
      </c>
      <c r="AZ1524" s="73"/>
      <c r="BA1524" s="20">
        <v>664563</v>
      </c>
      <c r="BB1524" s="20">
        <v>69555</v>
      </c>
      <c r="BC1524" s="19">
        <v>734118</v>
      </c>
      <c r="BD1524" s="19">
        <f t="shared" si="94"/>
        <v>7216320</v>
      </c>
      <c r="BF1524" s="20">
        <v>364698</v>
      </c>
      <c r="BG1524" s="21">
        <f t="shared" si="95"/>
        <v>6851622</v>
      </c>
      <c r="BI1524" s="73"/>
      <c r="BJ1524" s="73"/>
      <c r="BK1524" s="73"/>
      <c r="BL1524" s="73"/>
      <c r="BM1524" s="73"/>
      <c r="BN1524" s="73"/>
      <c r="BO1524" s="73"/>
    </row>
    <row r="1525" spans="1:67" ht="22.5" customHeight="1" x14ac:dyDescent="0.2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153761</v>
      </c>
      <c r="G1525" s="20">
        <v>64315</v>
      </c>
      <c r="H1525" s="20">
        <v>17763</v>
      </c>
      <c r="I1525" s="20">
        <v>0</v>
      </c>
      <c r="J1525" s="20">
        <v>0</v>
      </c>
      <c r="K1525" s="20">
        <v>9598</v>
      </c>
      <c r="L1525" s="20">
        <v>2412</v>
      </c>
      <c r="M1525" s="20">
        <v>0</v>
      </c>
      <c r="N1525" s="20">
        <v>2995</v>
      </c>
      <c r="O1525" s="20">
        <v>0</v>
      </c>
      <c r="P1525" s="20">
        <v>61938</v>
      </c>
      <c r="Q1525" s="20">
        <v>21920</v>
      </c>
      <c r="R1525" s="20">
        <v>53400</v>
      </c>
      <c r="S1525" s="20">
        <v>13680</v>
      </c>
      <c r="T1525" s="21">
        <v>10862</v>
      </c>
      <c r="U1525" s="54">
        <v>23434</v>
      </c>
      <c r="V1525" s="20">
        <v>9032</v>
      </c>
      <c r="W1525" s="20">
        <v>9752</v>
      </c>
      <c r="X1525" s="20">
        <v>0</v>
      </c>
      <c r="Y1525" s="21">
        <v>0</v>
      </c>
      <c r="Z1525" s="20">
        <v>74855</v>
      </c>
      <c r="AA1525" s="21">
        <v>0</v>
      </c>
      <c r="AB1525" s="32">
        <v>0</v>
      </c>
      <c r="AC1525" s="20">
        <v>279892</v>
      </c>
      <c r="AD1525" s="20">
        <v>135621</v>
      </c>
      <c r="AE1525" s="20">
        <v>184601</v>
      </c>
      <c r="AF1525" s="20">
        <v>84603</v>
      </c>
      <c r="AG1525" s="20">
        <v>33057</v>
      </c>
      <c r="AH1525" s="20">
        <v>80949</v>
      </c>
      <c r="AI1525" s="21">
        <v>11629</v>
      </c>
      <c r="AJ1525" s="25">
        <v>23023</v>
      </c>
      <c r="AK1525" s="25">
        <v>31002</v>
      </c>
      <c r="AL1525" s="25">
        <v>5906</v>
      </c>
      <c r="AM1525" s="22">
        <v>12382</v>
      </c>
      <c r="AN1525" s="20">
        <v>66915</v>
      </c>
      <c r="AO1525" s="20">
        <v>7549</v>
      </c>
      <c r="AP1525" s="54">
        <v>1486846</v>
      </c>
      <c r="AQ1525" s="25">
        <v>52705</v>
      </c>
      <c r="AR1525" s="25">
        <v>108548</v>
      </c>
      <c r="AS1525" s="54">
        <v>75426</v>
      </c>
      <c r="AT1525" s="54">
        <v>31741</v>
      </c>
      <c r="AU1525" s="54">
        <v>53627</v>
      </c>
      <c r="AV1525" s="54">
        <v>0</v>
      </c>
      <c r="AW1525" s="25">
        <f t="shared" si="92"/>
        <v>322047</v>
      </c>
      <c r="AX1525" s="165">
        <v>101152</v>
      </c>
      <c r="AY1525" s="98">
        <f t="shared" si="93"/>
        <v>1910045</v>
      </c>
      <c r="AZ1525" s="73"/>
      <c r="BA1525" s="20">
        <v>310327</v>
      </c>
      <c r="BB1525" s="20">
        <v>45648</v>
      </c>
      <c r="BC1525" s="19">
        <v>355975</v>
      </c>
      <c r="BD1525" s="19">
        <f t="shared" si="94"/>
        <v>2266020</v>
      </c>
      <c r="BF1525" s="20">
        <v>0</v>
      </c>
      <c r="BG1525" s="21">
        <f t="shared" si="95"/>
        <v>2266020</v>
      </c>
      <c r="BI1525" s="73"/>
      <c r="BJ1525" s="73"/>
      <c r="BK1525" s="73"/>
      <c r="BL1525" s="73"/>
      <c r="BM1525" s="73"/>
      <c r="BN1525" s="73"/>
      <c r="BO1525" s="73"/>
    </row>
    <row r="1526" spans="1:67" ht="22.5" customHeight="1" x14ac:dyDescent="0.2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368667</v>
      </c>
      <c r="G1526" s="20">
        <v>107622</v>
      </c>
      <c r="H1526" s="20">
        <v>60165</v>
      </c>
      <c r="I1526" s="20">
        <v>0</v>
      </c>
      <c r="J1526" s="20">
        <v>0</v>
      </c>
      <c r="K1526" s="20">
        <v>0</v>
      </c>
      <c r="L1526" s="20">
        <v>0</v>
      </c>
      <c r="M1526" s="20">
        <v>20027</v>
      </c>
      <c r="N1526" s="20">
        <v>10506</v>
      </c>
      <c r="O1526" s="20">
        <v>16613</v>
      </c>
      <c r="P1526" s="20">
        <v>250613</v>
      </c>
      <c r="Q1526" s="20">
        <v>37768</v>
      </c>
      <c r="R1526" s="20">
        <v>46547</v>
      </c>
      <c r="S1526" s="20">
        <v>58368</v>
      </c>
      <c r="T1526" s="21">
        <v>43448</v>
      </c>
      <c r="U1526" s="54">
        <v>21404</v>
      </c>
      <c r="V1526" s="20">
        <v>22580</v>
      </c>
      <c r="W1526" s="20">
        <v>19504</v>
      </c>
      <c r="X1526" s="20">
        <v>0</v>
      </c>
      <c r="Y1526" s="21">
        <v>0</v>
      </c>
      <c r="Z1526" s="20">
        <v>212656</v>
      </c>
      <c r="AA1526" s="21">
        <v>0</v>
      </c>
      <c r="AB1526" s="32">
        <v>0</v>
      </c>
      <c r="AC1526" s="20">
        <v>649649</v>
      </c>
      <c r="AD1526" s="20">
        <v>447256</v>
      </c>
      <c r="AE1526" s="20">
        <v>457502</v>
      </c>
      <c r="AF1526" s="20">
        <v>297160</v>
      </c>
      <c r="AG1526" s="20">
        <v>107329</v>
      </c>
      <c r="AH1526" s="20">
        <v>98865</v>
      </c>
      <c r="AI1526" s="21">
        <v>18045</v>
      </c>
      <c r="AJ1526" s="25">
        <v>47370</v>
      </c>
      <c r="AK1526" s="25">
        <v>53142</v>
      </c>
      <c r="AL1526" s="25">
        <v>15002</v>
      </c>
      <c r="AM1526" s="22">
        <v>27336</v>
      </c>
      <c r="AN1526" s="20">
        <v>386304</v>
      </c>
      <c r="AO1526" s="20">
        <v>12703</v>
      </c>
      <c r="AP1526" s="54">
        <v>3914151</v>
      </c>
      <c r="AQ1526" s="25">
        <v>69130</v>
      </c>
      <c r="AR1526" s="25">
        <v>139417</v>
      </c>
      <c r="AS1526" s="54">
        <v>94653</v>
      </c>
      <c r="AT1526" s="54">
        <v>51337</v>
      </c>
      <c r="AU1526" s="54">
        <v>75856</v>
      </c>
      <c r="AV1526" s="54">
        <v>75539</v>
      </c>
      <c r="AW1526" s="25">
        <f t="shared" si="92"/>
        <v>505932</v>
      </c>
      <c r="AX1526" s="165">
        <v>666974</v>
      </c>
      <c r="AY1526" s="98">
        <f t="shared" si="93"/>
        <v>5087057</v>
      </c>
      <c r="AZ1526" s="73"/>
      <c r="BA1526" s="20">
        <v>537244</v>
      </c>
      <c r="BB1526" s="20">
        <v>60280</v>
      </c>
      <c r="BC1526" s="19">
        <v>597524</v>
      </c>
      <c r="BD1526" s="19">
        <f t="shared" si="94"/>
        <v>5684581</v>
      </c>
      <c r="BF1526" s="20">
        <v>275689</v>
      </c>
      <c r="BG1526" s="21">
        <f t="shared" si="95"/>
        <v>5408892</v>
      </c>
      <c r="BI1526" s="73"/>
      <c r="BJ1526" s="73"/>
      <c r="BK1526" s="73"/>
      <c r="BL1526" s="73"/>
      <c r="BM1526" s="73"/>
      <c r="BN1526" s="73"/>
      <c r="BO1526" s="73"/>
    </row>
    <row r="1527" spans="1:67" ht="22.5" customHeight="1" x14ac:dyDescent="0.2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156827</v>
      </c>
      <c r="G1527" s="20">
        <v>24737</v>
      </c>
      <c r="H1527" s="20">
        <v>9359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3367</v>
      </c>
      <c r="O1527" s="20">
        <v>0</v>
      </c>
      <c r="P1527" s="20">
        <v>186</v>
      </c>
      <c r="Q1527" s="20">
        <v>18438</v>
      </c>
      <c r="R1527" s="20">
        <v>12015</v>
      </c>
      <c r="S1527" s="20">
        <v>13680</v>
      </c>
      <c r="T1527" s="21">
        <v>10862</v>
      </c>
      <c r="U1527" s="54">
        <v>5584</v>
      </c>
      <c r="V1527" s="20">
        <v>11290</v>
      </c>
      <c r="W1527" s="20">
        <v>9752</v>
      </c>
      <c r="X1527" s="20">
        <v>0</v>
      </c>
      <c r="Y1527" s="21">
        <v>0</v>
      </c>
      <c r="Z1527" s="20">
        <v>63657</v>
      </c>
      <c r="AA1527" s="21">
        <v>0</v>
      </c>
      <c r="AB1527" s="32">
        <v>0</v>
      </c>
      <c r="AC1527" s="20">
        <v>290269</v>
      </c>
      <c r="AD1527" s="20">
        <v>169528</v>
      </c>
      <c r="AE1527" s="20">
        <v>265928</v>
      </c>
      <c r="AF1527" s="20">
        <v>114844</v>
      </c>
      <c r="AG1527" s="20">
        <v>32695</v>
      </c>
      <c r="AH1527" s="20">
        <v>21668</v>
      </c>
      <c r="AI1527" s="21">
        <v>6416</v>
      </c>
      <c r="AJ1527" s="25">
        <v>24399</v>
      </c>
      <c r="AK1527" s="25">
        <v>29967</v>
      </c>
      <c r="AL1527" s="25">
        <v>5893</v>
      </c>
      <c r="AM1527" s="22">
        <v>13517</v>
      </c>
      <c r="AN1527" s="20">
        <v>69403</v>
      </c>
      <c r="AO1527" s="20">
        <v>3142</v>
      </c>
      <c r="AP1527" s="54">
        <v>1387423</v>
      </c>
      <c r="AQ1527" s="25">
        <v>55670</v>
      </c>
      <c r="AR1527" s="25">
        <v>105811</v>
      </c>
      <c r="AS1527" s="54">
        <v>58141</v>
      </c>
      <c r="AT1527" s="54">
        <v>44918</v>
      </c>
      <c r="AU1527" s="54">
        <v>34128</v>
      </c>
      <c r="AV1527" s="54">
        <v>29868</v>
      </c>
      <c r="AW1527" s="25">
        <f t="shared" si="92"/>
        <v>328536</v>
      </c>
      <c r="AX1527" s="165">
        <v>499514</v>
      </c>
      <c r="AY1527" s="98">
        <f t="shared" si="93"/>
        <v>2215473</v>
      </c>
      <c r="AZ1527" s="73"/>
      <c r="BA1527" s="20">
        <v>326211</v>
      </c>
      <c r="BB1527" s="20">
        <v>13856</v>
      </c>
      <c r="BC1527" s="19">
        <v>340067</v>
      </c>
      <c r="BD1527" s="19">
        <f t="shared" si="94"/>
        <v>2555540</v>
      </c>
      <c r="BF1527" s="20">
        <v>109009</v>
      </c>
      <c r="BG1527" s="21">
        <f t="shared" si="95"/>
        <v>2446531</v>
      </c>
      <c r="BI1527" s="73"/>
      <c r="BJ1527" s="73"/>
      <c r="BK1527" s="73"/>
      <c r="BL1527" s="73"/>
      <c r="BM1527" s="73"/>
      <c r="BN1527" s="73"/>
      <c r="BO1527" s="73"/>
    </row>
    <row r="1528" spans="1:67" ht="22.5" customHeight="1" x14ac:dyDescent="0.2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203732</v>
      </c>
      <c r="G1528" s="20">
        <v>46462</v>
      </c>
      <c r="H1528" s="20">
        <v>18145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5112</v>
      </c>
      <c r="O1528" s="20">
        <v>0</v>
      </c>
      <c r="P1528" s="20">
        <v>257786</v>
      </c>
      <c r="Q1528" s="20">
        <v>23039</v>
      </c>
      <c r="R1528" s="20">
        <v>24253</v>
      </c>
      <c r="S1528" s="20">
        <v>21888</v>
      </c>
      <c r="T1528" s="21">
        <v>10862</v>
      </c>
      <c r="U1528" s="54">
        <v>10829</v>
      </c>
      <c r="V1528" s="20">
        <v>14677</v>
      </c>
      <c r="W1528" s="20">
        <v>9752</v>
      </c>
      <c r="X1528" s="20">
        <v>0</v>
      </c>
      <c r="Y1528" s="21">
        <v>0</v>
      </c>
      <c r="Z1528" s="20">
        <v>92701</v>
      </c>
      <c r="AA1528" s="21">
        <v>19546</v>
      </c>
      <c r="AB1528" s="32">
        <v>0</v>
      </c>
      <c r="AC1528" s="20">
        <v>387863</v>
      </c>
      <c r="AD1528" s="20">
        <v>171490</v>
      </c>
      <c r="AE1528" s="20">
        <v>251101</v>
      </c>
      <c r="AF1528" s="20">
        <v>129090</v>
      </c>
      <c r="AG1528" s="20">
        <v>50976</v>
      </c>
      <c r="AH1528" s="20">
        <v>47181</v>
      </c>
      <c r="AI1528" s="21">
        <v>3609</v>
      </c>
      <c r="AJ1528" s="25">
        <v>30631</v>
      </c>
      <c r="AK1528" s="25">
        <v>35152</v>
      </c>
      <c r="AL1528" s="25">
        <v>7813</v>
      </c>
      <c r="AM1528" s="22">
        <v>15834</v>
      </c>
      <c r="AN1528" s="20">
        <v>50240</v>
      </c>
      <c r="AO1528" s="20">
        <v>6004</v>
      </c>
      <c r="AP1528" s="54">
        <v>1945768</v>
      </c>
      <c r="AQ1528" s="25">
        <v>60161</v>
      </c>
      <c r="AR1528" s="25">
        <v>131985</v>
      </c>
      <c r="AS1528" s="54">
        <v>53128</v>
      </c>
      <c r="AT1528" s="54">
        <v>39949</v>
      </c>
      <c r="AU1528" s="54">
        <v>44883</v>
      </c>
      <c r="AV1528" s="54">
        <v>41492</v>
      </c>
      <c r="AW1528" s="25">
        <f t="shared" si="92"/>
        <v>371598</v>
      </c>
      <c r="AX1528" s="165">
        <v>288320</v>
      </c>
      <c r="AY1528" s="98">
        <f t="shared" si="93"/>
        <v>2605686</v>
      </c>
      <c r="AZ1528" s="73"/>
      <c r="BA1528" s="20">
        <v>393243</v>
      </c>
      <c r="BB1528" s="20">
        <v>33570</v>
      </c>
      <c r="BC1528" s="19">
        <v>426813</v>
      </c>
      <c r="BD1528" s="19">
        <f t="shared" si="94"/>
        <v>3032499</v>
      </c>
      <c r="BF1528" s="20">
        <v>151429</v>
      </c>
      <c r="BG1528" s="21">
        <f t="shared" si="95"/>
        <v>2881070</v>
      </c>
      <c r="BI1528" s="73"/>
      <c r="BJ1528" s="73"/>
      <c r="BK1528" s="73"/>
      <c r="BL1528" s="73"/>
      <c r="BM1528" s="73"/>
      <c r="BN1528" s="73"/>
      <c r="BO1528" s="73"/>
    </row>
    <row r="1529" spans="1:67" ht="22.5" customHeight="1" x14ac:dyDescent="0.2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441312</v>
      </c>
      <c r="G1529" s="20">
        <v>163404</v>
      </c>
      <c r="H1529" s="20">
        <v>81175</v>
      </c>
      <c r="I1529" s="20">
        <v>0</v>
      </c>
      <c r="J1529" s="20">
        <v>4010</v>
      </c>
      <c r="K1529" s="20">
        <v>15739</v>
      </c>
      <c r="L1529" s="20">
        <v>8763</v>
      </c>
      <c r="M1529" s="20">
        <v>8377</v>
      </c>
      <c r="N1529" s="20">
        <v>11793</v>
      </c>
      <c r="O1529" s="20">
        <v>2590</v>
      </c>
      <c r="P1529" s="20">
        <v>204770</v>
      </c>
      <c r="Q1529" s="20">
        <v>39760</v>
      </c>
      <c r="R1529" s="20">
        <v>48238</v>
      </c>
      <c r="S1529" s="20">
        <v>75696</v>
      </c>
      <c r="T1529" s="21">
        <v>86896</v>
      </c>
      <c r="U1529" s="54">
        <v>24026</v>
      </c>
      <c r="V1529" s="20">
        <v>49676</v>
      </c>
      <c r="W1529" s="20">
        <v>29256</v>
      </c>
      <c r="X1529" s="20">
        <v>0</v>
      </c>
      <c r="Y1529" s="21">
        <v>0</v>
      </c>
      <c r="Z1529" s="20">
        <v>212202</v>
      </c>
      <c r="AA1529" s="21">
        <v>0</v>
      </c>
      <c r="AB1529" s="32">
        <v>0</v>
      </c>
      <c r="AC1529" s="20">
        <v>656438</v>
      </c>
      <c r="AD1529" s="20">
        <v>451821</v>
      </c>
      <c r="AE1529" s="20">
        <v>628157</v>
      </c>
      <c r="AF1529" s="20">
        <v>399768</v>
      </c>
      <c r="AG1529" s="20">
        <v>124907</v>
      </c>
      <c r="AH1529" s="20">
        <v>224651</v>
      </c>
      <c r="AI1529" s="21">
        <v>17644</v>
      </c>
      <c r="AJ1529" s="25">
        <v>51171</v>
      </c>
      <c r="AK1529" s="25">
        <v>56582</v>
      </c>
      <c r="AL1529" s="25">
        <v>20600</v>
      </c>
      <c r="AM1529" s="22">
        <v>29116</v>
      </c>
      <c r="AN1529" s="20">
        <v>627021</v>
      </c>
      <c r="AO1529" s="20">
        <v>24245</v>
      </c>
      <c r="AP1529" s="54">
        <v>4819804</v>
      </c>
      <c r="AQ1529" s="25">
        <v>111019</v>
      </c>
      <c r="AR1529" s="25">
        <v>173223</v>
      </c>
      <c r="AS1529" s="54">
        <v>134316</v>
      </c>
      <c r="AT1529" s="54">
        <v>58995</v>
      </c>
      <c r="AU1529" s="54">
        <v>113529</v>
      </c>
      <c r="AV1529" s="54">
        <v>86917</v>
      </c>
      <c r="AW1529" s="25">
        <f t="shared" si="92"/>
        <v>677999</v>
      </c>
      <c r="AX1529" s="165">
        <v>1144884</v>
      </c>
      <c r="AY1529" s="98">
        <f t="shared" si="93"/>
        <v>6642687</v>
      </c>
      <c r="AZ1529" s="73"/>
      <c r="BA1529" s="20">
        <v>593731</v>
      </c>
      <c r="BB1529" s="20">
        <v>152374</v>
      </c>
      <c r="BC1529" s="19">
        <v>746105</v>
      </c>
      <c r="BD1529" s="19">
        <f t="shared" si="94"/>
        <v>7388792</v>
      </c>
      <c r="BF1529" s="20">
        <v>317217</v>
      </c>
      <c r="BG1529" s="21">
        <f t="shared" si="95"/>
        <v>7071575</v>
      </c>
      <c r="BI1529" s="73"/>
      <c r="BJ1529" s="73"/>
      <c r="BK1529" s="73"/>
      <c r="BL1529" s="73"/>
      <c r="BM1529" s="73"/>
      <c r="BN1529" s="73"/>
      <c r="BO1529" s="73"/>
    </row>
    <row r="1530" spans="1:67" ht="22.5" customHeight="1" x14ac:dyDescent="0.2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190722</v>
      </c>
      <c r="G1530" s="20">
        <v>82097</v>
      </c>
      <c r="H1530" s="20">
        <v>43930</v>
      </c>
      <c r="I1530" s="20">
        <v>0</v>
      </c>
      <c r="J1530" s="20">
        <v>7073</v>
      </c>
      <c r="K1530" s="20">
        <v>47471</v>
      </c>
      <c r="L1530" s="20">
        <v>24004</v>
      </c>
      <c r="M1530" s="20">
        <v>0</v>
      </c>
      <c r="N1530" s="20">
        <v>4339</v>
      </c>
      <c r="O1530" s="20">
        <v>0</v>
      </c>
      <c r="P1530" s="20">
        <v>11769</v>
      </c>
      <c r="Q1530" s="20">
        <v>20242</v>
      </c>
      <c r="R1530" s="20">
        <v>15308</v>
      </c>
      <c r="S1530" s="20">
        <v>19152</v>
      </c>
      <c r="T1530" s="21">
        <v>21724</v>
      </c>
      <c r="U1530" s="54">
        <v>8418</v>
      </c>
      <c r="V1530" s="20">
        <v>19193</v>
      </c>
      <c r="W1530" s="20">
        <v>19504</v>
      </c>
      <c r="X1530" s="20">
        <v>0</v>
      </c>
      <c r="Y1530" s="21">
        <v>0</v>
      </c>
      <c r="Z1530" s="20">
        <v>108727</v>
      </c>
      <c r="AA1530" s="21">
        <v>0</v>
      </c>
      <c r="AB1530" s="32">
        <v>0</v>
      </c>
      <c r="AC1530" s="20">
        <v>273157</v>
      </c>
      <c r="AD1530" s="20">
        <v>265126</v>
      </c>
      <c r="AE1530" s="20">
        <v>315400</v>
      </c>
      <c r="AF1530" s="20">
        <v>155485</v>
      </c>
      <c r="AG1530" s="20">
        <v>64532</v>
      </c>
      <c r="AH1530" s="20">
        <v>113686</v>
      </c>
      <c r="AI1530" s="21">
        <v>63759</v>
      </c>
      <c r="AJ1530" s="25">
        <v>28000</v>
      </c>
      <c r="AK1530" s="25">
        <v>41342</v>
      </c>
      <c r="AL1530" s="25">
        <v>10141</v>
      </c>
      <c r="AM1530" s="22">
        <v>16252</v>
      </c>
      <c r="AN1530" s="20">
        <v>105830</v>
      </c>
      <c r="AO1530" s="20">
        <v>13688</v>
      </c>
      <c r="AP1530" s="54">
        <v>2110071</v>
      </c>
      <c r="AQ1530" s="25">
        <v>60978</v>
      </c>
      <c r="AR1530" s="25">
        <v>137673</v>
      </c>
      <c r="AS1530" s="54">
        <v>97213</v>
      </c>
      <c r="AT1530" s="54">
        <v>56143</v>
      </c>
      <c r="AU1530" s="54">
        <v>85855</v>
      </c>
      <c r="AV1530" s="54">
        <v>35027</v>
      </c>
      <c r="AW1530" s="25">
        <f t="shared" si="92"/>
        <v>472889</v>
      </c>
      <c r="AX1530" s="165">
        <v>421433</v>
      </c>
      <c r="AY1530" s="98">
        <f t="shared" si="93"/>
        <v>3004393</v>
      </c>
      <c r="AZ1530" s="73"/>
      <c r="BA1530" s="20">
        <v>367156</v>
      </c>
      <c r="BB1530" s="20">
        <v>76529</v>
      </c>
      <c r="BC1530" s="19">
        <v>443685</v>
      </c>
      <c r="BD1530" s="19">
        <f t="shared" si="94"/>
        <v>3448078</v>
      </c>
      <c r="BF1530" s="20">
        <v>127836</v>
      </c>
      <c r="BG1530" s="21">
        <f t="shared" si="95"/>
        <v>3320242</v>
      </c>
      <c r="BI1530" s="73"/>
      <c r="BJ1530" s="73"/>
      <c r="BK1530" s="73"/>
      <c r="BL1530" s="73"/>
      <c r="BM1530" s="73"/>
      <c r="BN1530" s="73"/>
      <c r="BO1530" s="73"/>
    </row>
    <row r="1531" spans="1:67" ht="22.5" customHeight="1" x14ac:dyDescent="0.2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4755348</v>
      </c>
      <c r="G1531" s="20">
        <v>760307</v>
      </c>
      <c r="H1531" s="20">
        <v>1444151</v>
      </c>
      <c r="I1531" s="20">
        <v>0</v>
      </c>
      <c r="J1531" s="20">
        <v>101875</v>
      </c>
      <c r="K1531" s="20">
        <v>54672</v>
      </c>
      <c r="L1531" s="20">
        <v>113515</v>
      </c>
      <c r="M1531" s="20">
        <v>475687</v>
      </c>
      <c r="N1531" s="20">
        <v>263376</v>
      </c>
      <c r="O1531" s="20">
        <v>154179</v>
      </c>
      <c r="P1531" s="20">
        <v>3637182</v>
      </c>
      <c r="Q1531" s="20">
        <v>732804</v>
      </c>
      <c r="R1531" s="20">
        <v>844521</v>
      </c>
      <c r="S1531" s="20">
        <v>952128</v>
      </c>
      <c r="T1531" s="21">
        <v>756321</v>
      </c>
      <c r="U1531" s="54">
        <v>394151</v>
      </c>
      <c r="V1531" s="20">
        <v>469664</v>
      </c>
      <c r="W1531" s="20">
        <v>390080</v>
      </c>
      <c r="X1531" s="20">
        <v>413203</v>
      </c>
      <c r="Y1531" s="21">
        <v>60430</v>
      </c>
      <c r="Z1531" s="20">
        <v>2410496</v>
      </c>
      <c r="AA1531" s="21">
        <v>34374</v>
      </c>
      <c r="AB1531" s="32">
        <v>6781575</v>
      </c>
      <c r="AC1531" s="20">
        <v>10460842</v>
      </c>
      <c r="AD1531" s="20">
        <v>6233533</v>
      </c>
      <c r="AE1531" s="20">
        <v>9847711</v>
      </c>
      <c r="AF1531" s="20">
        <v>5511968</v>
      </c>
      <c r="AG1531" s="20">
        <v>3011220</v>
      </c>
      <c r="AH1531" s="20">
        <v>262077</v>
      </c>
      <c r="AI1531" s="21">
        <v>187267</v>
      </c>
      <c r="AJ1531" s="25">
        <v>571209</v>
      </c>
      <c r="AK1531" s="25">
        <v>520045</v>
      </c>
      <c r="AL1531" s="25">
        <v>207813</v>
      </c>
      <c r="AM1531" s="22">
        <v>321906</v>
      </c>
      <c r="AN1531" s="20">
        <v>5371219</v>
      </c>
      <c r="AO1531" s="20">
        <v>326054</v>
      </c>
      <c r="AP1531" s="54">
        <v>68832903</v>
      </c>
      <c r="AQ1531" s="25">
        <v>859499</v>
      </c>
      <c r="AR1531" s="25">
        <v>869774</v>
      </c>
      <c r="AS1531" s="54">
        <v>546729</v>
      </c>
      <c r="AT1531" s="54">
        <v>220550</v>
      </c>
      <c r="AU1531" s="54">
        <v>571963</v>
      </c>
      <c r="AV1531" s="54">
        <v>2059782</v>
      </c>
      <c r="AW1531" s="25">
        <f t="shared" si="92"/>
        <v>5128297</v>
      </c>
      <c r="AX1531" s="165">
        <v>10311761</v>
      </c>
      <c r="AY1531" s="98">
        <f t="shared" si="93"/>
        <v>84272961</v>
      </c>
      <c r="AZ1531" s="73"/>
      <c r="BA1531" s="20">
        <v>5910368</v>
      </c>
      <c r="BB1531" s="20">
        <v>374690</v>
      </c>
      <c r="BC1531" s="19">
        <v>6285058</v>
      </c>
      <c r="BD1531" s="19">
        <f t="shared" si="94"/>
        <v>90558019</v>
      </c>
      <c r="BF1531" s="20">
        <v>7517454</v>
      </c>
      <c r="BG1531" s="21">
        <f t="shared" si="95"/>
        <v>83040565</v>
      </c>
      <c r="BI1531" s="73"/>
      <c r="BJ1531" s="73"/>
      <c r="BK1531" s="73"/>
      <c r="BL1531" s="73"/>
      <c r="BM1531" s="73"/>
      <c r="BN1531" s="73"/>
      <c r="BO1531" s="73"/>
    </row>
    <row r="1532" spans="1:67" ht="22.5" customHeight="1" x14ac:dyDescent="0.2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2813452</v>
      </c>
      <c r="G1532" s="20">
        <v>737291</v>
      </c>
      <c r="H1532" s="20">
        <v>655894</v>
      </c>
      <c r="I1532" s="20">
        <v>361101</v>
      </c>
      <c r="J1532" s="20">
        <v>371095</v>
      </c>
      <c r="K1532" s="20">
        <v>86506</v>
      </c>
      <c r="L1532" s="20">
        <v>91292</v>
      </c>
      <c r="M1532" s="20">
        <v>254181</v>
      </c>
      <c r="N1532" s="20">
        <v>143356</v>
      </c>
      <c r="O1532" s="20">
        <v>131905</v>
      </c>
      <c r="P1532" s="20">
        <v>1210356</v>
      </c>
      <c r="Q1532" s="20">
        <v>489001</v>
      </c>
      <c r="R1532" s="20">
        <v>593586</v>
      </c>
      <c r="S1532" s="20">
        <v>609216</v>
      </c>
      <c r="T1532" s="21">
        <v>506169</v>
      </c>
      <c r="U1532" s="54">
        <v>272962</v>
      </c>
      <c r="V1532" s="20">
        <v>373699</v>
      </c>
      <c r="W1532" s="20">
        <v>253552</v>
      </c>
      <c r="X1532" s="20">
        <v>0</v>
      </c>
      <c r="Y1532" s="21">
        <v>0</v>
      </c>
      <c r="Z1532" s="20">
        <v>1482263</v>
      </c>
      <c r="AA1532" s="21">
        <v>19546</v>
      </c>
      <c r="AB1532" s="32">
        <v>3002041</v>
      </c>
      <c r="AC1532" s="20">
        <v>6717481</v>
      </c>
      <c r="AD1532" s="20">
        <v>4386061</v>
      </c>
      <c r="AE1532" s="20">
        <v>5630220</v>
      </c>
      <c r="AF1532" s="20">
        <v>3324783</v>
      </c>
      <c r="AG1532" s="20">
        <v>1351428</v>
      </c>
      <c r="AH1532" s="20">
        <v>285527</v>
      </c>
      <c r="AI1532" s="21">
        <v>166014</v>
      </c>
      <c r="AJ1532" s="25">
        <v>342368</v>
      </c>
      <c r="AK1532" s="25">
        <v>314104</v>
      </c>
      <c r="AL1532" s="25">
        <v>130941</v>
      </c>
      <c r="AM1532" s="22">
        <v>193408</v>
      </c>
      <c r="AN1532" s="20">
        <v>3338231</v>
      </c>
      <c r="AO1532" s="20">
        <v>306205</v>
      </c>
      <c r="AP1532" s="54">
        <v>40945235</v>
      </c>
      <c r="AQ1532" s="25">
        <v>598527</v>
      </c>
      <c r="AR1532" s="25">
        <v>647119</v>
      </c>
      <c r="AS1532" s="54">
        <v>399617</v>
      </c>
      <c r="AT1532" s="54">
        <v>153714</v>
      </c>
      <c r="AU1532" s="54">
        <v>410861</v>
      </c>
      <c r="AV1532" s="54">
        <v>1058238</v>
      </c>
      <c r="AW1532" s="25">
        <f t="shared" si="92"/>
        <v>3268076</v>
      </c>
      <c r="AX1532" s="165">
        <v>6504457</v>
      </c>
      <c r="AY1532" s="98">
        <f t="shared" si="93"/>
        <v>50717768</v>
      </c>
      <c r="AZ1532" s="73"/>
      <c r="BA1532" s="20">
        <v>3861332</v>
      </c>
      <c r="BB1532" s="20">
        <v>393059</v>
      </c>
      <c r="BC1532" s="19">
        <v>4254391</v>
      </c>
      <c r="BD1532" s="19">
        <f t="shared" si="94"/>
        <v>54972159</v>
      </c>
      <c r="BF1532" s="20">
        <v>3862183</v>
      </c>
      <c r="BG1532" s="21">
        <f t="shared" si="95"/>
        <v>51109976</v>
      </c>
      <c r="BI1532" s="73"/>
      <c r="BJ1532" s="73"/>
      <c r="BK1532" s="73"/>
      <c r="BL1532" s="73"/>
      <c r="BM1532" s="73"/>
      <c r="BN1532" s="73"/>
      <c r="BO1532" s="73"/>
    </row>
    <row r="1533" spans="1:67" ht="22.5" customHeight="1" x14ac:dyDescent="0.2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661530</v>
      </c>
      <c r="G1533" s="20">
        <v>177673</v>
      </c>
      <c r="H1533" s="20">
        <v>135419</v>
      </c>
      <c r="I1533" s="20">
        <v>0</v>
      </c>
      <c r="J1533" s="20">
        <v>23964</v>
      </c>
      <c r="K1533" s="20">
        <v>11975</v>
      </c>
      <c r="L1533" s="20">
        <v>23692</v>
      </c>
      <c r="M1533" s="20">
        <v>32967</v>
      </c>
      <c r="N1533" s="20">
        <v>23154</v>
      </c>
      <c r="O1533" s="20">
        <v>15910</v>
      </c>
      <c r="P1533" s="20">
        <v>4293</v>
      </c>
      <c r="Q1533" s="20">
        <v>105347</v>
      </c>
      <c r="R1533" s="20">
        <v>100837</v>
      </c>
      <c r="S1533" s="20">
        <v>111264</v>
      </c>
      <c r="T1533" s="21">
        <v>108620</v>
      </c>
      <c r="U1533" s="54">
        <v>45303</v>
      </c>
      <c r="V1533" s="20">
        <v>54192</v>
      </c>
      <c r="W1533" s="20">
        <v>48760</v>
      </c>
      <c r="X1533" s="20">
        <v>0</v>
      </c>
      <c r="Y1533" s="21">
        <v>0</v>
      </c>
      <c r="Z1533" s="20">
        <v>293188</v>
      </c>
      <c r="AA1533" s="21">
        <v>0</v>
      </c>
      <c r="AB1533" s="32">
        <v>248198</v>
      </c>
      <c r="AC1533" s="20">
        <v>1464815</v>
      </c>
      <c r="AD1533" s="20">
        <v>631160</v>
      </c>
      <c r="AE1533" s="20">
        <v>1258883</v>
      </c>
      <c r="AF1533" s="20">
        <v>715194</v>
      </c>
      <c r="AG1533" s="20">
        <v>226188</v>
      </c>
      <c r="AH1533" s="20">
        <v>155802</v>
      </c>
      <c r="AI1533" s="21">
        <v>27669</v>
      </c>
      <c r="AJ1533" s="25">
        <v>74435</v>
      </c>
      <c r="AK1533" s="25">
        <v>86437</v>
      </c>
      <c r="AL1533" s="25">
        <v>32109</v>
      </c>
      <c r="AM1533" s="22">
        <v>50125</v>
      </c>
      <c r="AN1533" s="20">
        <v>482817</v>
      </c>
      <c r="AO1533" s="20">
        <v>18832</v>
      </c>
      <c r="AP1533" s="54">
        <v>7450752</v>
      </c>
      <c r="AQ1533" s="25">
        <v>129776</v>
      </c>
      <c r="AR1533" s="25">
        <v>244429</v>
      </c>
      <c r="AS1533" s="54">
        <v>120824</v>
      </c>
      <c r="AT1533" s="54">
        <v>85087</v>
      </c>
      <c r="AU1533" s="54">
        <v>123541</v>
      </c>
      <c r="AV1533" s="54">
        <v>157856</v>
      </c>
      <c r="AW1533" s="25">
        <f t="shared" si="92"/>
        <v>861513</v>
      </c>
      <c r="AX1533" s="165">
        <v>1449867</v>
      </c>
      <c r="AY1533" s="98">
        <f t="shared" si="93"/>
        <v>9762132</v>
      </c>
      <c r="AZ1533" s="73"/>
      <c r="BA1533" s="20">
        <v>974605</v>
      </c>
      <c r="BB1533" s="20">
        <v>91479</v>
      </c>
      <c r="BC1533" s="19">
        <v>1066084</v>
      </c>
      <c r="BD1533" s="19">
        <f t="shared" si="94"/>
        <v>10828216</v>
      </c>
      <c r="BF1533" s="20">
        <v>576118</v>
      </c>
      <c r="BG1533" s="21">
        <f t="shared" si="95"/>
        <v>10252098</v>
      </c>
      <c r="BI1533" s="73"/>
      <c r="BJ1533" s="73"/>
      <c r="BK1533" s="73"/>
      <c r="BL1533" s="73"/>
      <c r="BM1533" s="73"/>
      <c r="BN1533" s="73"/>
      <c r="BO1533" s="73"/>
    </row>
    <row r="1534" spans="1:67" ht="22.5" customHeight="1" x14ac:dyDescent="0.2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1846272</v>
      </c>
      <c r="G1534" s="20">
        <v>522119</v>
      </c>
      <c r="H1534" s="20">
        <v>478073</v>
      </c>
      <c r="I1534" s="20">
        <v>0</v>
      </c>
      <c r="J1534" s="20">
        <v>33626</v>
      </c>
      <c r="K1534" s="20">
        <v>19839</v>
      </c>
      <c r="L1534" s="20">
        <v>26393</v>
      </c>
      <c r="M1534" s="20">
        <v>100314</v>
      </c>
      <c r="N1534" s="20">
        <v>76827</v>
      </c>
      <c r="O1534" s="20">
        <v>57017</v>
      </c>
      <c r="P1534" s="20">
        <v>1574567</v>
      </c>
      <c r="Q1534" s="20">
        <v>229870</v>
      </c>
      <c r="R1534" s="20">
        <v>355466</v>
      </c>
      <c r="S1534" s="20">
        <v>344736</v>
      </c>
      <c r="T1534" s="21">
        <v>304136</v>
      </c>
      <c r="U1534" s="54">
        <v>154480</v>
      </c>
      <c r="V1534" s="20">
        <v>168221</v>
      </c>
      <c r="W1534" s="20">
        <v>136528</v>
      </c>
      <c r="X1534" s="20">
        <v>0</v>
      </c>
      <c r="Y1534" s="21">
        <v>0</v>
      </c>
      <c r="Z1534" s="20">
        <v>799668</v>
      </c>
      <c r="AA1534" s="21">
        <v>32352</v>
      </c>
      <c r="AB1534" s="32">
        <v>1021939</v>
      </c>
      <c r="AC1534" s="20">
        <v>4111296</v>
      </c>
      <c r="AD1534" s="20">
        <v>1756357</v>
      </c>
      <c r="AE1534" s="20">
        <v>2623903</v>
      </c>
      <c r="AF1534" s="20">
        <v>1676682</v>
      </c>
      <c r="AG1534" s="20">
        <v>714721</v>
      </c>
      <c r="AH1534" s="20">
        <v>384111</v>
      </c>
      <c r="AI1534" s="21">
        <v>128721</v>
      </c>
      <c r="AJ1534" s="25">
        <v>179684</v>
      </c>
      <c r="AK1534" s="25">
        <v>208242</v>
      </c>
      <c r="AL1534" s="25">
        <v>69904</v>
      </c>
      <c r="AM1534" s="22">
        <v>106721</v>
      </c>
      <c r="AN1534" s="20">
        <v>1737735</v>
      </c>
      <c r="AO1534" s="20">
        <v>144910</v>
      </c>
      <c r="AP1534" s="54">
        <v>22125430</v>
      </c>
      <c r="AQ1534" s="25">
        <v>380937</v>
      </c>
      <c r="AR1534" s="25">
        <v>374840</v>
      </c>
      <c r="AS1534" s="54">
        <v>267224</v>
      </c>
      <c r="AT1534" s="54">
        <v>116875</v>
      </c>
      <c r="AU1534" s="54">
        <v>214292</v>
      </c>
      <c r="AV1534" s="54">
        <v>514026</v>
      </c>
      <c r="AW1534" s="25">
        <f t="shared" si="92"/>
        <v>1868194</v>
      </c>
      <c r="AX1534" s="165">
        <v>4294396</v>
      </c>
      <c r="AY1534" s="98">
        <f t="shared" si="93"/>
        <v>28288020</v>
      </c>
      <c r="AZ1534" s="73"/>
      <c r="BA1534" s="20">
        <v>2364474</v>
      </c>
      <c r="BB1534" s="20">
        <v>350054</v>
      </c>
      <c r="BC1534" s="19">
        <v>2714528</v>
      </c>
      <c r="BD1534" s="19">
        <f t="shared" si="94"/>
        <v>31002548</v>
      </c>
      <c r="BF1534" s="20">
        <v>1876006</v>
      </c>
      <c r="BG1534" s="21">
        <f t="shared" si="95"/>
        <v>29126542</v>
      </c>
      <c r="BI1534" s="73"/>
      <c r="BJ1534" s="73"/>
      <c r="BK1534" s="73"/>
      <c r="BL1534" s="73"/>
      <c r="BM1534" s="73"/>
      <c r="BN1534" s="73"/>
      <c r="BO1534" s="73"/>
    </row>
    <row r="1535" spans="1:67" ht="22.5" customHeight="1" x14ac:dyDescent="0.2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1154755</v>
      </c>
      <c r="G1535" s="20">
        <v>234172</v>
      </c>
      <c r="H1535" s="20">
        <v>248491</v>
      </c>
      <c r="I1535" s="20">
        <v>0</v>
      </c>
      <c r="J1535" s="20">
        <v>11675</v>
      </c>
      <c r="K1535" s="20">
        <v>8721</v>
      </c>
      <c r="L1535" s="20">
        <v>11085</v>
      </c>
      <c r="M1535" s="20">
        <v>90063</v>
      </c>
      <c r="N1535" s="20">
        <v>57343</v>
      </c>
      <c r="O1535" s="20">
        <v>23236</v>
      </c>
      <c r="P1535" s="20">
        <v>913743</v>
      </c>
      <c r="Q1535" s="20">
        <v>164614</v>
      </c>
      <c r="R1535" s="20">
        <v>281285</v>
      </c>
      <c r="S1535" s="20">
        <v>224352</v>
      </c>
      <c r="T1535" s="21">
        <v>162930</v>
      </c>
      <c r="U1535" s="54">
        <v>122839</v>
      </c>
      <c r="V1535" s="20">
        <v>132093</v>
      </c>
      <c r="W1535" s="20">
        <v>58512</v>
      </c>
      <c r="X1535" s="20">
        <v>0</v>
      </c>
      <c r="Y1535" s="21">
        <v>0</v>
      </c>
      <c r="Z1535" s="20">
        <v>625694</v>
      </c>
      <c r="AA1535" s="21">
        <v>62682</v>
      </c>
      <c r="AB1535" s="32">
        <v>898311</v>
      </c>
      <c r="AC1535" s="20">
        <v>3285200</v>
      </c>
      <c r="AD1535" s="20">
        <v>1380027</v>
      </c>
      <c r="AE1535" s="20">
        <v>1612745</v>
      </c>
      <c r="AF1535" s="20">
        <v>926090</v>
      </c>
      <c r="AG1535" s="20">
        <v>568498</v>
      </c>
      <c r="AH1535" s="20">
        <v>151487</v>
      </c>
      <c r="AI1535" s="21">
        <v>54536</v>
      </c>
      <c r="AJ1535" s="25">
        <v>136128</v>
      </c>
      <c r="AK1535" s="25">
        <v>158569</v>
      </c>
      <c r="AL1535" s="25">
        <v>43348</v>
      </c>
      <c r="AM1535" s="22">
        <v>82232</v>
      </c>
      <c r="AN1535" s="20">
        <v>336886</v>
      </c>
      <c r="AO1535" s="20">
        <v>47381</v>
      </c>
      <c r="AP1535" s="54">
        <v>14269723</v>
      </c>
      <c r="AQ1535" s="25">
        <v>273129</v>
      </c>
      <c r="AR1535" s="25">
        <v>281374</v>
      </c>
      <c r="AS1535" s="54">
        <v>104978</v>
      </c>
      <c r="AT1535" s="54">
        <v>65797</v>
      </c>
      <c r="AU1535" s="54">
        <v>166000</v>
      </c>
      <c r="AV1535" s="54">
        <v>402421</v>
      </c>
      <c r="AW1535" s="25">
        <f t="shared" si="92"/>
        <v>1293699</v>
      </c>
      <c r="AX1535" s="165">
        <v>1460435</v>
      </c>
      <c r="AY1535" s="98">
        <f t="shared" si="93"/>
        <v>17023857</v>
      </c>
      <c r="AZ1535" s="73"/>
      <c r="BA1535" s="20">
        <v>1826280</v>
      </c>
      <c r="BB1535" s="20">
        <v>118280</v>
      </c>
      <c r="BC1535" s="19">
        <v>1944560</v>
      </c>
      <c r="BD1535" s="19">
        <f t="shared" si="94"/>
        <v>18968417</v>
      </c>
      <c r="BF1535" s="20">
        <v>1468689</v>
      </c>
      <c r="BG1535" s="21">
        <f t="shared" si="95"/>
        <v>17499728</v>
      </c>
      <c r="BI1535" s="73"/>
      <c r="BJ1535" s="73"/>
      <c r="BK1535" s="73"/>
      <c r="BL1535" s="73"/>
      <c r="BM1535" s="73"/>
      <c r="BN1535" s="73"/>
      <c r="BO1535" s="73"/>
    </row>
    <row r="1536" spans="1:67" ht="22.5" customHeight="1" x14ac:dyDescent="0.2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571206</v>
      </c>
      <c r="G1536" s="20">
        <v>256041</v>
      </c>
      <c r="H1536" s="20">
        <v>199977</v>
      </c>
      <c r="I1536" s="20">
        <v>0</v>
      </c>
      <c r="J1536" s="20">
        <v>41510</v>
      </c>
      <c r="K1536" s="20">
        <v>73613</v>
      </c>
      <c r="L1536" s="20">
        <v>121944</v>
      </c>
      <c r="M1536" s="20">
        <v>14945</v>
      </c>
      <c r="N1536" s="20">
        <v>15686</v>
      </c>
      <c r="O1536" s="20">
        <v>9176</v>
      </c>
      <c r="P1536" s="20">
        <v>5970</v>
      </c>
      <c r="Q1536" s="20">
        <v>62295</v>
      </c>
      <c r="R1536" s="20">
        <v>115567</v>
      </c>
      <c r="S1536" s="20">
        <v>113088</v>
      </c>
      <c r="T1536" s="21">
        <v>175964</v>
      </c>
      <c r="U1536" s="54">
        <v>29314</v>
      </c>
      <c r="V1536" s="20">
        <v>50805</v>
      </c>
      <c r="W1536" s="20">
        <v>87768</v>
      </c>
      <c r="X1536" s="20">
        <v>0</v>
      </c>
      <c r="Y1536" s="21">
        <v>0</v>
      </c>
      <c r="Z1536" s="20">
        <v>282259</v>
      </c>
      <c r="AA1536" s="21">
        <v>3370</v>
      </c>
      <c r="AB1536" s="32">
        <v>266199</v>
      </c>
      <c r="AC1536" s="20">
        <v>1212882</v>
      </c>
      <c r="AD1536" s="20">
        <v>936942</v>
      </c>
      <c r="AE1536" s="20">
        <v>1048519</v>
      </c>
      <c r="AF1536" s="20">
        <v>593009</v>
      </c>
      <c r="AG1536" s="20">
        <v>180118</v>
      </c>
      <c r="AH1536" s="20">
        <v>238909</v>
      </c>
      <c r="AI1536" s="21">
        <v>145162</v>
      </c>
      <c r="AJ1536" s="25">
        <v>58593</v>
      </c>
      <c r="AK1536" s="25">
        <v>87049</v>
      </c>
      <c r="AL1536" s="25">
        <v>33174</v>
      </c>
      <c r="AM1536" s="22">
        <v>46025</v>
      </c>
      <c r="AN1536" s="20">
        <v>1121506</v>
      </c>
      <c r="AO1536" s="20">
        <v>39790</v>
      </c>
      <c r="AP1536" s="54">
        <v>8238375</v>
      </c>
      <c r="AQ1536" s="25">
        <v>137786</v>
      </c>
      <c r="AR1536" s="25">
        <v>254680</v>
      </c>
      <c r="AS1536" s="54">
        <v>182097</v>
      </c>
      <c r="AT1536" s="54">
        <v>81263</v>
      </c>
      <c r="AU1536" s="54">
        <v>165043</v>
      </c>
      <c r="AV1536" s="54">
        <v>129222</v>
      </c>
      <c r="AW1536" s="25">
        <f t="shared" si="92"/>
        <v>950091</v>
      </c>
      <c r="AX1536" s="165">
        <v>2765358</v>
      </c>
      <c r="AY1536" s="98">
        <f t="shared" si="93"/>
        <v>11953824</v>
      </c>
      <c r="AZ1536" s="73"/>
      <c r="BA1536" s="20">
        <v>743432</v>
      </c>
      <c r="BB1536" s="20">
        <v>207571</v>
      </c>
      <c r="BC1536" s="19">
        <v>951003</v>
      </c>
      <c r="BD1536" s="19">
        <f t="shared" si="94"/>
        <v>12904827</v>
      </c>
      <c r="BF1536" s="20">
        <v>471613</v>
      </c>
      <c r="BG1536" s="21">
        <f t="shared" si="95"/>
        <v>12433214</v>
      </c>
      <c r="BI1536" s="73"/>
      <c r="BJ1536" s="73"/>
      <c r="BK1536" s="73"/>
      <c r="BL1536" s="73"/>
      <c r="BM1536" s="73"/>
      <c r="BN1536" s="73"/>
      <c r="BO1536" s="73"/>
    </row>
    <row r="1537" spans="1:67" ht="22.5" customHeight="1" x14ac:dyDescent="0.2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444261</v>
      </c>
      <c r="G1537" s="20">
        <v>177386</v>
      </c>
      <c r="H1537" s="20">
        <v>101039</v>
      </c>
      <c r="I1537" s="20">
        <v>0</v>
      </c>
      <c r="J1537" s="20">
        <v>26959</v>
      </c>
      <c r="K1537" s="20">
        <v>39341</v>
      </c>
      <c r="L1537" s="20">
        <v>38977</v>
      </c>
      <c r="M1537" s="20">
        <v>14387</v>
      </c>
      <c r="N1537" s="20">
        <v>11366</v>
      </c>
      <c r="O1537" s="20">
        <v>8732</v>
      </c>
      <c r="P1537" s="20">
        <v>139782</v>
      </c>
      <c r="Q1537" s="20">
        <v>49824</v>
      </c>
      <c r="R1537" s="20">
        <v>57494</v>
      </c>
      <c r="S1537" s="20">
        <v>84816</v>
      </c>
      <c r="T1537" s="21">
        <v>97758</v>
      </c>
      <c r="U1537" s="54">
        <v>23857</v>
      </c>
      <c r="V1537" s="20">
        <v>46289</v>
      </c>
      <c r="W1537" s="20">
        <v>68264</v>
      </c>
      <c r="X1537" s="20">
        <v>0</v>
      </c>
      <c r="Y1537" s="21">
        <v>0</v>
      </c>
      <c r="Z1537" s="20">
        <v>239697</v>
      </c>
      <c r="AA1537" s="21">
        <v>0</v>
      </c>
      <c r="AB1537" s="32">
        <v>228008</v>
      </c>
      <c r="AC1537" s="20">
        <v>795404</v>
      </c>
      <c r="AD1537" s="20">
        <v>510243</v>
      </c>
      <c r="AE1537" s="20">
        <v>739505</v>
      </c>
      <c r="AF1537" s="20">
        <v>384123</v>
      </c>
      <c r="AG1537" s="20">
        <v>127203</v>
      </c>
      <c r="AH1537" s="20">
        <v>154582</v>
      </c>
      <c r="AI1537" s="21">
        <v>61353</v>
      </c>
      <c r="AJ1537" s="25">
        <v>50383</v>
      </c>
      <c r="AK1537" s="25">
        <v>67529</v>
      </c>
      <c r="AL1537" s="25">
        <v>20371</v>
      </c>
      <c r="AM1537" s="22">
        <v>35119</v>
      </c>
      <c r="AN1537" s="20">
        <v>790599</v>
      </c>
      <c r="AO1537" s="20">
        <v>24670</v>
      </c>
      <c r="AP1537" s="54">
        <v>5659321</v>
      </c>
      <c r="AQ1537" s="25">
        <v>101397</v>
      </c>
      <c r="AR1537" s="25">
        <v>187136</v>
      </c>
      <c r="AS1537" s="54">
        <v>138290</v>
      </c>
      <c r="AT1537" s="54">
        <v>76236</v>
      </c>
      <c r="AU1537" s="54">
        <v>101529</v>
      </c>
      <c r="AV1537" s="54">
        <v>105444</v>
      </c>
      <c r="AW1537" s="25">
        <f t="shared" si="92"/>
        <v>710032</v>
      </c>
      <c r="AX1537" s="165">
        <v>1361326</v>
      </c>
      <c r="AY1537" s="98">
        <f t="shared" si="93"/>
        <v>7730679</v>
      </c>
      <c r="AZ1537" s="73"/>
      <c r="BA1537" s="20">
        <v>577486</v>
      </c>
      <c r="BB1537" s="20">
        <v>123841</v>
      </c>
      <c r="BC1537" s="19">
        <v>701327</v>
      </c>
      <c r="BD1537" s="19">
        <f t="shared" si="94"/>
        <v>8432006</v>
      </c>
      <c r="BF1537" s="20">
        <v>384832</v>
      </c>
      <c r="BG1537" s="21">
        <f t="shared" si="95"/>
        <v>8047174</v>
      </c>
      <c r="BI1537" s="73"/>
      <c r="BJ1537" s="73"/>
      <c r="BK1537" s="73"/>
      <c r="BL1537" s="73"/>
      <c r="BM1537" s="73"/>
      <c r="BN1537" s="73"/>
      <c r="BO1537" s="73"/>
    </row>
    <row r="1538" spans="1:67" ht="22.5" customHeight="1" x14ac:dyDescent="0.2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675500</v>
      </c>
      <c r="G1538" s="20">
        <v>258335</v>
      </c>
      <c r="H1538" s="20">
        <v>164833</v>
      </c>
      <c r="I1538" s="20">
        <v>0</v>
      </c>
      <c r="J1538" s="20">
        <v>36660</v>
      </c>
      <c r="K1538" s="20">
        <v>201215</v>
      </c>
      <c r="L1538" s="20">
        <v>229797</v>
      </c>
      <c r="M1538" s="20">
        <v>8859</v>
      </c>
      <c r="N1538" s="20">
        <v>15225</v>
      </c>
      <c r="O1538" s="20">
        <v>4514</v>
      </c>
      <c r="P1538" s="20">
        <v>10946</v>
      </c>
      <c r="Q1538" s="20">
        <v>70859</v>
      </c>
      <c r="R1538" s="20">
        <v>183385</v>
      </c>
      <c r="S1538" s="20">
        <v>134064</v>
      </c>
      <c r="T1538" s="21">
        <v>212895</v>
      </c>
      <c r="U1538" s="54">
        <v>54440</v>
      </c>
      <c r="V1538" s="20">
        <v>81288</v>
      </c>
      <c r="W1538" s="20">
        <v>126776</v>
      </c>
      <c r="X1538" s="20">
        <v>0</v>
      </c>
      <c r="Y1538" s="21">
        <v>0</v>
      </c>
      <c r="Z1538" s="20">
        <v>328454</v>
      </c>
      <c r="AA1538" s="21">
        <v>46506</v>
      </c>
      <c r="AB1538" s="32">
        <v>470774</v>
      </c>
      <c r="AC1538" s="20">
        <v>1317265</v>
      </c>
      <c r="AD1538" s="20">
        <v>1474442</v>
      </c>
      <c r="AE1538" s="20">
        <v>1101661</v>
      </c>
      <c r="AF1538" s="20">
        <v>511465</v>
      </c>
      <c r="AG1538" s="20">
        <v>195307</v>
      </c>
      <c r="AH1538" s="20">
        <v>126161</v>
      </c>
      <c r="AI1538" s="21">
        <v>420649</v>
      </c>
      <c r="AJ1538" s="25">
        <v>57702</v>
      </c>
      <c r="AK1538" s="25">
        <v>101018</v>
      </c>
      <c r="AL1538" s="25">
        <v>30494</v>
      </c>
      <c r="AM1538" s="22">
        <v>50243</v>
      </c>
      <c r="AN1538" s="20">
        <v>2532206</v>
      </c>
      <c r="AO1538" s="20">
        <v>98826</v>
      </c>
      <c r="AP1538" s="54">
        <v>11332764</v>
      </c>
      <c r="AQ1538" s="25">
        <v>107044</v>
      </c>
      <c r="AR1538" s="25">
        <v>244572</v>
      </c>
      <c r="AS1538" s="54">
        <v>186414</v>
      </c>
      <c r="AT1538" s="54">
        <v>85200</v>
      </c>
      <c r="AU1538" s="54">
        <v>166683</v>
      </c>
      <c r="AV1538" s="54">
        <v>155378</v>
      </c>
      <c r="AW1538" s="25">
        <f t="shared" si="92"/>
        <v>945291</v>
      </c>
      <c r="AX1538" s="165">
        <v>3402815</v>
      </c>
      <c r="AY1538" s="98">
        <f t="shared" si="93"/>
        <v>15680870</v>
      </c>
      <c r="AZ1538" s="73"/>
      <c r="BA1538" s="20">
        <v>725895</v>
      </c>
      <c r="BB1538" s="20">
        <v>423529</v>
      </c>
      <c r="BC1538" s="19">
        <v>1149424</v>
      </c>
      <c r="BD1538" s="19">
        <f t="shared" si="94"/>
        <v>16830294</v>
      </c>
      <c r="BF1538" s="20">
        <v>567073</v>
      </c>
      <c r="BG1538" s="21">
        <f t="shared" si="95"/>
        <v>16263221</v>
      </c>
      <c r="BI1538" s="73"/>
      <c r="BJ1538" s="73"/>
      <c r="BK1538" s="73"/>
      <c r="BL1538" s="73"/>
      <c r="BM1538" s="73"/>
      <c r="BN1538" s="73"/>
      <c r="BO1538" s="73"/>
    </row>
    <row r="1539" spans="1:67" ht="22.5" customHeight="1" x14ac:dyDescent="0.2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519819</v>
      </c>
      <c r="G1539" s="20">
        <v>371119</v>
      </c>
      <c r="H1539" s="20">
        <v>279624</v>
      </c>
      <c r="I1539" s="20">
        <v>0</v>
      </c>
      <c r="J1539" s="20">
        <v>24731</v>
      </c>
      <c r="K1539" s="20">
        <v>93095</v>
      </c>
      <c r="L1539" s="20">
        <v>73506</v>
      </c>
      <c r="M1539" s="20">
        <v>4550</v>
      </c>
      <c r="N1539" s="20">
        <v>13336</v>
      </c>
      <c r="O1539" s="20">
        <v>4847</v>
      </c>
      <c r="P1539" s="20">
        <v>85328</v>
      </c>
      <c r="Q1539" s="20">
        <v>64462</v>
      </c>
      <c r="R1539" s="20">
        <v>67640</v>
      </c>
      <c r="S1539" s="20">
        <v>117648</v>
      </c>
      <c r="T1539" s="21">
        <v>195516</v>
      </c>
      <c r="U1539" s="54">
        <v>108457</v>
      </c>
      <c r="V1539" s="20">
        <v>39515</v>
      </c>
      <c r="W1539" s="20">
        <v>39008</v>
      </c>
      <c r="X1539" s="20">
        <v>0</v>
      </c>
      <c r="Y1539" s="21">
        <v>0</v>
      </c>
      <c r="Z1539" s="20">
        <v>227212</v>
      </c>
      <c r="AA1539" s="21">
        <v>134800</v>
      </c>
      <c r="AB1539" s="32">
        <v>273659</v>
      </c>
      <c r="AC1539" s="20">
        <v>1242773</v>
      </c>
      <c r="AD1539" s="20">
        <v>864020</v>
      </c>
      <c r="AE1539" s="20">
        <v>1061437</v>
      </c>
      <c r="AF1539" s="20">
        <v>479302</v>
      </c>
      <c r="AG1539" s="20">
        <v>141896</v>
      </c>
      <c r="AH1539" s="20">
        <v>245193</v>
      </c>
      <c r="AI1539" s="21">
        <v>87017</v>
      </c>
      <c r="AJ1539" s="25">
        <v>54118</v>
      </c>
      <c r="AK1539" s="25">
        <v>70956</v>
      </c>
      <c r="AL1539" s="25">
        <v>25383</v>
      </c>
      <c r="AM1539" s="22">
        <v>37915</v>
      </c>
      <c r="AN1539" s="20">
        <v>1412759</v>
      </c>
      <c r="AO1539" s="20">
        <v>27252</v>
      </c>
      <c r="AP1539" s="54">
        <v>8487893</v>
      </c>
      <c r="AQ1539" s="25">
        <v>76705</v>
      </c>
      <c r="AR1539" s="25">
        <v>215761</v>
      </c>
      <c r="AS1539" s="54">
        <v>167039</v>
      </c>
      <c r="AT1539" s="54">
        <v>76642</v>
      </c>
      <c r="AU1539" s="54">
        <v>129193</v>
      </c>
      <c r="AV1539" s="54">
        <v>117957</v>
      </c>
      <c r="AW1539" s="25">
        <f t="shared" si="92"/>
        <v>783297</v>
      </c>
      <c r="AX1539" s="165">
        <v>2269661</v>
      </c>
      <c r="AY1539" s="98">
        <f t="shared" si="93"/>
        <v>11540851</v>
      </c>
      <c r="AZ1539" s="73"/>
      <c r="BA1539" s="20">
        <v>652916</v>
      </c>
      <c r="BB1539" s="20">
        <v>145605</v>
      </c>
      <c r="BC1539" s="19">
        <v>798521</v>
      </c>
      <c r="BD1539" s="19">
        <f t="shared" si="94"/>
        <v>12339372</v>
      </c>
      <c r="BF1539" s="20">
        <v>430500</v>
      </c>
      <c r="BG1539" s="21">
        <f t="shared" si="95"/>
        <v>11908872</v>
      </c>
      <c r="BI1539" s="73"/>
      <c r="BJ1539" s="73"/>
      <c r="BK1539" s="73"/>
      <c r="BL1539" s="73"/>
      <c r="BM1539" s="73"/>
      <c r="BN1539" s="73"/>
      <c r="BO1539" s="73"/>
    </row>
    <row r="1540" spans="1:67" ht="22.5" customHeight="1" x14ac:dyDescent="0.2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694676</v>
      </c>
      <c r="G1540" s="20">
        <v>304725</v>
      </c>
      <c r="H1540" s="20">
        <v>207808</v>
      </c>
      <c r="I1540" s="20">
        <v>0</v>
      </c>
      <c r="J1540" s="20">
        <v>60077</v>
      </c>
      <c r="K1540" s="20">
        <v>143086</v>
      </c>
      <c r="L1540" s="20">
        <v>150871</v>
      </c>
      <c r="M1540" s="20">
        <v>20343</v>
      </c>
      <c r="N1540" s="20">
        <v>18370</v>
      </c>
      <c r="O1540" s="20">
        <v>5365</v>
      </c>
      <c r="P1540" s="20">
        <v>5892</v>
      </c>
      <c r="Q1540" s="20">
        <v>80774</v>
      </c>
      <c r="R1540" s="20">
        <v>99057</v>
      </c>
      <c r="S1540" s="20">
        <v>94848</v>
      </c>
      <c r="T1540" s="21">
        <v>181395</v>
      </c>
      <c r="U1540" s="54">
        <v>40735</v>
      </c>
      <c r="V1540" s="20">
        <v>59837</v>
      </c>
      <c r="W1540" s="20">
        <v>107272</v>
      </c>
      <c r="X1540" s="20">
        <v>0</v>
      </c>
      <c r="Y1540" s="21">
        <v>0</v>
      </c>
      <c r="Z1540" s="20">
        <v>372400</v>
      </c>
      <c r="AA1540" s="21">
        <v>0</v>
      </c>
      <c r="AB1540" s="32">
        <v>412949</v>
      </c>
      <c r="AC1540" s="20">
        <v>1262755</v>
      </c>
      <c r="AD1540" s="20">
        <v>1446011</v>
      </c>
      <c r="AE1540" s="20">
        <v>1393719</v>
      </c>
      <c r="AF1540" s="20">
        <v>707153</v>
      </c>
      <c r="AG1540" s="20">
        <v>206836</v>
      </c>
      <c r="AH1540" s="20">
        <v>170622</v>
      </c>
      <c r="AI1540" s="21">
        <v>157994</v>
      </c>
      <c r="AJ1540" s="25">
        <v>64217</v>
      </c>
      <c r="AK1540" s="25">
        <v>116857</v>
      </c>
      <c r="AL1540" s="25">
        <v>38976</v>
      </c>
      <c r="AM1540" s="22">
        <v>57356</v>
      </c>
      <c r="AN1540" s="20">
        <v>2125660</v>
      </c>
      <c r="AO1540" s="20">
        <v>69251</v>
      </c>
      <c r="AP1540" s="54">
        <v>10877887</v>
      </c>
      <c r="AQ1540" s="25">
        <v>160660</v>
      </c>
      <c r="AR1540" s="25">
        <v>299302</v>
      </c>
      <c r="AS1540" s="54">
        <v>169913</v>
      </c>
      <c r="AT1540" s="54">
        <v>98746</v>
      </c>
      <c r="AU1540" s="54">
        <v>177897</v>
      </c>
      <c r="AV1540" s="54">
        <v>159001</v>
      </c>
      <c r="AW1540" s="25">
        <f t="shared" si="92"/>
        <v>1065519</v>
      </c>
      <c r="AX1540" s="165">
        <v>2778391</v>
      </c>
      <c r="AY1540" s="98">
        <f t="shared" si="93"/>
        <v>14721797</v>
      </c>
      <c r="AZ1540" s="73"/>
      <c r="BA1540" s="20">
        <v>828115</v>
      </c>
      <c r="BB1540" s="20">
        <v>356755</v>
      </c>
      <c r="BC1540" s="19">
        <v>1184870</v>
      </c>
      <c r="BD1540" s="19">
        <f t="shared" si="94"/>
        <v>15906667</v>
      </c>
      <c r="BF1540" s="20">
        <v>580297</v>
      </c>
      <c r="BG1540" s="21">
        <f t="shared" si="95"/>
        <v>15326370</v>
      </c>
      <c r="BI1540" s="73"/>
      <c r="BJ1540" s="73"/>
      <c r="BK1540" s="73"/>
      <c r="BL1540" s="73"/>
      <c r="BM1540" s="73"/>
      <c r="BN1540" s="73"/>
      <c r="BO1540" s="73"/>
    </row>
    <row r="1541" spans="1:67" ht="22.5" customHeight="1" x14ac:dyDescent="0.2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574412</v>
      </c>
      <c r="G1541" s="20">
        <v>248656</v>
      </c>
      <c r="H1541" s="20">
        <v>212201</v>
      </c>
      <c r="I1541" s="20">
        <v>0</v>
      </c>
      <c r="J1541" s="20">
        <v>75063</v>
      </c>
      <c r="K1541" s="20">
        <v>28172</v>
      </c>
      <c r="L1541" s="20">
        <v>28704</v>
      </c>
      <c r="M1541" s="20">
        <v>4837</v>
      </c>
      <c r="N1541" s="20">
        <v>14042</v>
      </c>
      <c r="O1541" s="20">
        <v>10878</v>
      </c>
      <c r="P1541" s="20">
        <v>299528</v>
      </c>
      <c r="Q1541" s="20">
        <v>69791</v>
      </c>
      <c r="R1541" s="20">
        <v>83171</v>
      </c>
      <c r="S1541" s="20">
        <v>79344</v>
      </c>
      <c r="T1541" s="21">
        <v>147723</v>
      </c>
      <c r="U1541" s="54">
        <v>47503</v>
      </c>
      <c r="V1541" s="20">
        <v>33870</v>
      </c>
      <c r="W1541" s="20">
        <v>58512</v>
      </c>
      <c r="X1541" s="20">
        <v>0</v>
      </c>
      <c r="Y1541" s="21">
        <v>0</v>
      </c>
      <c r="Z1541" s="20">
        <v>269728</v>
      </c>
      <c r="AA1541" s="21">
        <v>12132</v>
      </c>
      <c r="AB1541" s="32">
        <v>218955</v>
      </c>
      <c r="AC1541" s="20">
        <v>1083576</v>
      </c>
      <c r="AD1541" s="20">
        <v>727767</v>
      </c>
      <c r="AE1541" s="20">
        <v>898856</v>
      </c>
      <c r="AF1541" s="20">
        <v>490751</v>
      </c>
      <c r="AG1541" s="20">
        <v>153895</v>
      </c>
      <c r="AH1541" s="20">
        <v>184974</v>
      </c>
      <c r="AI1541" s="21">
        <v>76591</v>
      </c>
      <c r="AJ1541" s="25">
        <v>55448</v>
      </c>
      <c r="AK1541" s="25">
        <v>84562</v>
      </c>
      <c r="AL1541" s="25">
        <v>26193</v>
      </c>
      <c r="AM1541" s="22">
        <v>43447</v>
      </c>
      <c r="AN1541" s="20">
        <v>1258780</v>
      </c>
      <c r="AO1541" s="20">
        <v>41241</v>
      </c>
      <c r="AP1541" s="54">
        <v>7643303</v>
      </c>
      <c r="AQ1541" s="25">
        <v>123477</v>
      </c>
      <c r="AR1541" s="25">
        <v>207332</v>
      </c>
      <c r="AS1541" s="54">
        <v>178548</v>
      </c>
      <c r="AT1541" s="54">
        <v>58096</v>
      </c>
      <c r="AU1541" s="54">
        <v>119044</v>
      </c>
      <c r="AV1541" s="54">
        <v>127447</v>
      </c>
      <c r="AW1541" s="25">
        <f t="shared" si="92"/>
        <v>813944</v>
      </c>
      <c r="AX1541" s="165">
        <v>2262805</v>
      </c>
      <c r="AY1541" s="98">
        <f t="shared" si="93"/>
        <v>10720052</v>
      </c>
      <c r="AZ1541" s="73"/>
      <c r="BA1541" s="20">
        <v>679991</v>
      </c>
      <c r="BB1541" s="20">
        <v>223456</v>
      </c>
      <c r="BC1541" s="19">
        <v>903447</v>
      </c>
      <c r="BD1541" s="19">
        <f t="shared" si="94"/>
        <v>11623499</v>
      </c>
      <c r="BF1541" s="20">
        <v>465134</v>
      </c>
      <c r="BG1541" s="21">
        <f t="shared" si="95"/>
        <v>11158365</v>
      </c>
      <c r="BI1541" s="73"/>
      <c r="BJ1541" s="73"/>
      <c r="BK1541" s="73"/>
      <c r="BL1541" s="73"/>
      <c r="BM1541" s="73"/>
      <c r="BN1541" s="73"/>
      <c r="BO1541" s="73"/>
    </row>
    <row r="1542" spans="1:67" ht="22.5" customHeight="1" x14ac:dyDescent="0.2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868140</v>
      </c>
      <c r="G1542" s="20">
        <v>289883</v>
      </c>
      <c r="H1542" s="20">
        <v>231301</v>
      </c>
      <c r="I1542" s="20">
        <v>0</v>
      </c>
      <c r="J1542" s="20">
        <v>23705</v>
      </c>
      <c r="K1542" s="20">
        <v>34313</v>
      </c>
      <c r="L1542" s="20">
        <v>35928</v>
      </c>
      <c r="M1542" s="20">
        <v>16936</v>
      </c>
      <c r="N1542" s="20">
        <v>21964</v>
      </c>
      <c r="O1542" s="20">
        <v>3700</v>
      </c>
      <c r="P1542" s="20">
        <v>237290</v>
      </c>
      <c r="Q1542" s="20">
        <v>70463</v>
      </c>
      <c r="R1542" s="20">
        <v>91003</v>
      </c>
      <c r="S1542" s="20">
        <v>128592</v>
      </c>
      <c r="T1542" s="21">
        <v>211809</v>
      </c>
      <c r="U1542" s="54">
        <v>42850</v>
      </c>
      <c r="V1542" s="20">
        <v>57579</v>
      </c>
      <c r="W1542" s="20">
        <v>68264</v>
      </c>
      <c r="X1542" s="20">
        <v>0</v>
      </c>
      <c r="Y1542" s="21">
        <v>0</v>
      </c>
      <c r="Z1542" s="20">
        <v>358388</v>
      </c>
      <c r="AA1542" s="21">
        <v>0</v>
      </c>
      <c r="AB1542" s="32">
        <v>375842</v>
      </c>
      <c r="AC1542" s="20">
        <v>1501882</v>
      </c>
      <c r="AD1542" s="20">
        <v>1080255</v>
      </c>
      <c r="AE1542" s="20">
        <v>1438420</v>
      </c>
      <c r="AF1542" s="20">
        <v>712223</v>
      </c>
      <c r="AG1542" s="20">
        <v>297921</v>
      </c>
      <c r="AH1542" s="20">
        <v>342276</v>
      </c>
      <c r="AI1542" s="21">
        <v>57343</v>
      </c>
      <c r="AJ1542" s="25">
        <v>71923</v>
      </c>
      <c r="AK1542" s="25">
        <v>94040</v>
      </c>
      <c r="AL1542" s="25">
        <v>36305</v>
      </c>
      <c r="AM1542" s="22">
        <v>51250</v>
      </c>
      <c r="AN1542" s="20">
        <v>1725185</v>
      </c>
      <c r="AO1542" s="20">
        <v>40464</v>
      </c>
      <c r="AP1542" s="54">
        <v>10617437</v>
      </c>
      <c r="AQ1542" s="25">
        <v>172222</v>
      </c>
      <c r="AR1542" s="25">
        <v>259413</v>
      </c>
      <c r="AS1542" s="54">
        <v>195220</v>
      </c>
      <c r="AT1542" s="54">
        <v>84432</v>
      </c>
      <c r="AU1542" s="54">
        <v>177115</v>
      </c>
      <c r="AV1542" s="54">
        <v>169109</v>
      </c>
      <c r="AW1542" s="25">
        <f t="shared" si="92"/>
        <v>1057511</v>
      </c>
      <c r="AX1542" s="165">
        <v>2844505</v>
      </c>
      <c r="AY1542" s="98">
        <f t="shared" si="93"/>
        <v>14519453</v>
      </c>
      <c r="AZ1542" s="73"/>
      <c r="BA1542" s="20">
        <v>937783</v>
      </c>
      <c r="BB1542" s="20">
        <v>219354</v>
      </c>
      <c r="BC1542" s="19">
        <v>1157137</v>
      </c>
      <c r="BD1542" s="19">
        <f t="shared" si="94"/>
        <v>15676590</v>
      </c>
      <c r="BF1542" s="20">
        <v>617186</v>
      </c>
      <c r="BG1542" s="21">
        <f t="shared" si="95"/>
        <v>15059404</v>
      </c>
      <c r="BI1542" s="73"/>
      <c r="BJ1542" s="73"/>
      <c r="BK1542" s="73"/>
      <c r="BL1542" s="73"/>
      <c r="BM1542" s="73"/>
      <c r="BN1542" s="73"/>
      <c r="BO1542" s="73"/>
    </row>
    <row r="1543" spans="1:67" ht="22.5" customHeight="1" x14ac:dyDescent="0.2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902012</v>
      </c>
      <c r="G1543" s="20">
        <v>287302</v>
      </c>
      <c r="H1543" s="20">
        <v>233975</v>
      </c>
      <c r="I1543" s="20">
        <v>0</v>
      </c>
      <c r="J1543" s="20">
        <v>23592</v>
      </c>
      <c r="K1543" s="20">
        <v>34415</v>
      </c>
      <c r="L1543" s="20">
        <v>61835</v>
      </c>
      <c r="M1543" s="20">
        <v>18933</v>
      </c>
      <c r="N1543" s="20">
        <v>24814</v>
      </c>
      <c r="O1543" s="20">
        <v>6623</v>
      </c>
      <c r="P1543" s="20">
        <v>97972</v>
      </c>
      <c r="Q1543" s="20">
        <v>77718</v>
      </c>
      <c r="R1543" s="20">
        <v>193397</v>
      </c>
      <c r="S1543" s="20">
        <v>132240</v>
      </c>
      <c r="T1543" s="21">
        <v>184654</v>
      </c>
      <c r="U1543" s="54">
        <v>43019</v>
      </c>
      <c r="V1543" s="20">
        <v>58708</v>
      </c>
      <c r="W1543" s="20">
        <v>78016</v>
      </c>
      <c r="X1543" s="20">
        <v>0</v>
      </c>
      <c r="Y1543" s="21">
        <v>0</v>
      </c>
      <c r="Z1543" s="20">
        <v>341622</v>
      </c>
      <c r="AA1543" s="21">
        <v>0</v>
      </c>
      <c r="AB1543" s="32">
        <v>228093</v>
      </c>
      <c r="AC1543" s="20">
        <v>1489489</v>
      </c>
      <c r="AD1543" s="20">
        <v>1154613</v>
      </c>
      <c r="AE1543" s="20">
        <v>1492956</v>
      </c>
      <c r="AF1543" s="20">
        <v>844109</v>
      </c>
      <c r="AG1543" s="20">
        <v>240901</v>
      </c>
      <c r="AH1543" s="20">
        <v>312260</v>
      </c>
      <c r="AI1543" s="21">
        <v>39699</v>
      </c>
      <c r="AJ1543" s="25">
        <v>73306</v>
      </c>
      <c r="AK1543" s="25">
        <v>96027</v>
      </c>
      <c r="AL1543" s="25">
        <v>39533</v>
      </c>
      <c r="AM1543" s="22">
        <v>52297</v>
      </c>
      <c r="AN1543" s="20">
        <v>1848638</v>
      </c>
      <c r="AO1543" s="20">
        <v>37726</v>
      </c>
      <c r="AP1543" s="54">
        <v>10750494</v>
      </c>
      <c r="AQ1543" s="25">
        <v>147145</v>
      </c>
      <c r="AR1543" s="25">
        <v>274798</v>
      </c>
      <c r="AS1543" s="54">
        <v>213775</v>
      </c>
      <c r="AT1543" s="54">
        <v>91623</v>
      </c>
      <c r="AU1543" s="54">
        <v>177942</v>
      </c>
      <c r="AV1543" s="54">
        <v>172301</v>
      </c>
      <c r="AW1543" s="25">
        <f t="shared" ref="AW1543:AW1606" si="96">SUM(AQ1543:AV1543)</f>
        <v>1077584</v>
      </c>
      <c r="AX1543" s="165">
        <v>3817245</v>
      </c>
      <c r="AY1543" s="98">
        <f t="shared" ref="AY1543:AY1606" si="97">SUM(AP1543,AW1543:AX1543)</f>
        <v>15645323</v>
      </c>
      <c r="AZ1543" s="73"/>
      <c r="BA1543" s="20">
        <v>958569</v>
      </c>
      <c r="BB1543" s="20">
        <v>207070</v>
      </c>
      <c r="BC1543" s="19">
        <v>1165639</v>
      </c>
      <c r="BD1543" s="19">
        <f t="shared" ref="BD1543:BD1606" si="98">AY1543+BC1543</f>
        <v>16810962</v>
      </c>
      <c r="BF1543" s="20">
        <v>628835</v>
      </c>
      <c r="BG1543" s="21">
        <f t="shared" ref="BG1543:BG1606" si="99">BD1543-BF1543</f>
        <v>16182127</v>
      </c>
      <c r="BI1543" s="73"/>
      <c r="BJ1543" s="73"/>
      <c r="BK1543" s="73"/>
      <c r="BL1543" s="73"/>
      <c r="BM1543" s="73"/>
      <c r="BN1543" s="73"/>
      <c r="BO1543" s="73"/>
    </row>
    <row r="1544" spans="1:67" ht="22.5" customHeight="1" x14ac:dyDescent="0.2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574259</v>
      </c>
      <c r="G1544" s="20">
        <v>86183</v>
      </c>
      <c r="H1544" s="20">
        <v>93590</v>
      </c>
      <c r="I1544" s="20">
        <v>0</v>
      </c>
      <c r="J1544" s="20">
        <v>9120</v>
      </c>
      <c r="K1544" s="20">
        <v>0</v>
      </c>
      <c r="L1544" s="20">
        <v>0</v>
      </c>
      <c r="M1544" s="20">
        <v>38547</v>
      </c>
      <c r="N1544" s="20">
        <v>21787</v>
      </c>
      <c r="O1544" s="20">
        <v>11470</v>
      </c>
      <c r="P1544" s="20">
        <v>166253</v>
      </c>
      <c r="Q1544" s="20">
        <v>68496</v>
      </c>
      <c r="R1544" s="20">
        <v>102884</v>
      </c>
      <c r="S1544" s="20">
        <v>96672</v>
      </c>
      <c r="T1544" s="21">
        <v>54310</v>
      </c>
      <c r="U1544" s="54">
        <v>47841</v>
      </c>
      <c r="V1544" s="20">
        <v>47418</v>
      </c>
      <c r="W1544" s="20">
        <v>29256</v>
      </c>
      <c r="X1544" s="20">
        <v>0</v>
      </c>
      <c r="Y1544" s="21">
        <v>0</v>
      </c>
      <c r="Z1544" s="20">
        <v>316395</v>
      </c>
      <c r="AA1544" s="21">
        <v>0</v>
      </c>
      <c r="AB1544" s="32">
        <v>0</v>
      </c>
      <c r="AC1544" s="20">
        <v>993214</v>
      </c>
      <c r="AD1544" s="20">
        <v>370476</v>
      </c>
      <c r="AE1544" s="20">
        <v>688932</v>
      </c>
      <c r="AF1544" s="20">
        <v>438486</v>
      </c>
      <c r="AG1544" s="20">
        <v>276538</v>
      </c>
      <c r="AH1544" s="20">
        <v>64347</v>
      </c>
      <c r="AI1544" s="21">
        <v>7619</v>
      </c>
      <c r="AJ1544" s="25">
        <v>71514</v>
      </c>
      <c r="AK1544" s="25">
        <v>83278</v>
      </c>
      <c r="AL1544" s="25">
        <v>16354</v>
      </c>
      <c r="AM1544" s="22">
        <v>48644</v>
      </c>
      <c r="AN1544" s="20">
        <v>155553</v>
      </c>
      <c r="AO1544" s="20">
        <v>7985</v>
      </c>
      <c r="AP1544" s="54">
        <v>4987421</v>
      </c>
      <c r="AQ1544" s="25">
        <v>119947</v>
      </c>
      <c r="AR1544" s="25">
        <v>195456</v>
      </c>
      <c r="AS1544" s="54">
        <v>60546</v>
      </c>
      <c r="AT1544" s="54">
        <v>33426</v>
      </c>
      <c r="AU1544" s="54">
        <v>108965</v>
      </c>
      <c r="AV1544" s="54">
        <v>167266</v>
      </c>
      <c r="AW1544" s="25">
        <f t="shared" si="96"/>
        <v>685606</v>
      </c>
      <c r="AX1544" s="165">
        <v>741405</v>
      </c>
      <c r="AY1544" s="98">
        <f t="shared" si="97"/>
        <v>6414432</v>
      </c>
      <c r="AZ1544" s="73"/>
      <c r="BA1544" s="20">
        <v>932558</v>
      </c>
      <c r="BB1544" s="20">
        <v>34618</v>
      </c>
      <c r="BC1544" s="19">
        <v>967176</v>
      </c>
      <c r="BD1544" s="19">
        <f t="shared" si="98"/>
        <v>7381608</v>
      </c>
      <c r="BF1544" s="20">
        <v>610461</v>
      </c>
      <c r="BG1544" s="21">
        <f t="shared" si="99"/>
        <v>6771147</v>
      </c>
      <c r="BI1544" s="73"/>
      <c r="BJ1544" s="73"/>
      <c r="BK1544" s="73"/>
      <c r="BL1544" s="73"/>
      <c r="BM1544" s="73"/>
      <c r="BN1544" s="73"/>
      <c r="BO1544" s="73"/>
    </row>
    <row r="1545" spans="1:67" ht="22.5" customHeight="1" x14ac:dyDescent="0.2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457493</v>
      </c>
      <c r="G1545" s="20">
        <v>52269</v>
      </c>
      <c r="H1545" s="20">
        <v>59974</v>
      </c>
      <c r="I1545" s="20">
        <v>0</v>
      </c>
      <c r="J1545" s="20">
        <v>11427</v>
      </c>
      <c r="K1545" s="20">
        <v>1326</v>
      </c>
      <c r="L1545" s="20">
        <v>3658</v>
      </c>
      <c r="M1545" s="20">
        <v>29625</v>
      </c>
      <c r="N1545" s="20">
        <v>15676</v>
      </c>
      <c r="O1545" s="20">
        <v>11914</v>
      </c>
      <c r="P1545" s="20">
        <v>231968</v>
      </c>
      <c r="Q1545" s="20">
        <v>51676</v>
      </c>
      <c r="R1545" s="20">
        <v>76140</v>
      </c>
      <c r="S1545" s="20">
        <v>72048</v>
      </c>
      <c r="T1545" s="21">
        <v>43448</v>
      </c>
      <c r="U1545" s="54">
        <v>35363</v>
      </c>
      <c r="V1545" s="20">
        <v>31612</v>
      </c>
      <c r="W1545" s="20">
        <v>19504</v>
      </c>
      <c r="X1545" s="20">
        <v>0</v>
      </c>
      <c r="Y1545" s="21">
        <v>0</v>
      </c>
      <c r="Z1545" s="20">
        <v>246349</v>
      </c>
      <c r="AA1545" s="21">
        <v>0</v>
      </c>
      <c r="AB1545" s="32">
        <v>0</v>
      </c>
      <c r="AC1545" s="20">
        <v>823198</v>
      </c>
      <c r="AD1545" s="20">
        <v>310666</v>
      </c>
      <c r="AE1545" s="20">
        <v>521727</v>
      </c>
      <c r="AF1545" s="20">
        <v>300569</v>
      </c>
      <c r="AG1545" s="20">
        <v>151771</v>
      </c>
      <c r="AH1545" s="20">
        <v>42022</v>
      </c>
      <c r="AI1545" s="21">
        <v>4812</v>
      </c>
      <c r="AJ1545" s="25">
        <v>58555</v>
      </c>
      <c r="AK1545" s="25">
        <v>63986</v>
      </c>
      <c r="AL1545" s="25">
        <v>13074</v>
      </c>
      <c r="AM1545" s="22">
        <v>37804</v>
      </c>
      <c r="AN1545" s="20">
        <v>99920</v>
      </c>
      <c r="AO1545" s="20">
        <v>6803</v>
      </c>
      <c r="AP1545" s="54">
        <v>3886377</v>
      </c>
      <c r="AQ1545" s="25">
        <v>85410</v>
      </c>
      <c r="AR1545" s="25">
        <v>129455</v>
      </c>
      <c r="AS1545" s="54">
        <v>51176</v>
      </c>
      <c r="AT1545" s="54">
        <v>31480</v>
      </c>
      <c r="AU1545" s="54">
        <v>54647</v>
      </c>
      <c r="AV1545" s="54">
        <v>144614</v>
      </c>
      <c r="AW1545" s="25">
        <f t="shared" si="96"/>
        <v>496782</v>
      </c>
      <c r="AX1545" s="165">
        <v>469376</v>
      </c>
      <c r="AY1545" s="98">
        <f t="shared" si="97"/>
        <v>4852535</v>
      </c>
      <c r="AZ1545" s="73"/>
      <c r="BA1545" s="20">
        <v>742938</v>
      </c>
      <c r="BB1545" s="20">
        <v>24317</v>
      </c>
      <c r="BC1545" s="19">
        <v>767255</v>
      </c>
      <c r="BD1545" s="19">
        <f t="shared" si="98"/>
        <v>5619790</v>
      </c>
      <c r="BF1545" s="20">
        <v>527788</v>
      </c>
      <c r="BG1545" s="21">
        <f t="shared" si="99"/>
        <v>5092002</v>
      </c>
      <c r="BI1545" s="73"/>
      <c r="BJ1545" s="73"/>
      <c r="BK1545" s="73"/>
      <c r="BL1545" s="73"/>
      <c r="BM1545" s="73"/>
      <c r="BN1545" s="73"/>
      <c r="BO1545" s="73"/>
    </row>
    <row r="1546" spans="1:67" ht="22.5" customHeight="1" x14ac:dyDescent="0.2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185585</v>
      </c>
      <c r="G1546" s="20">
        <v>73636</v>
      </c>
      <c r="H1546" s="20">
        <v>60738</v>
      </c>
      <c r="I1546" s="20">
        <v>0</v>
      </c>
      <c r="J1546" s="20">
        <v>3858</v>
      </c>
      <c r="K1546" s="20">
        <v>3356</v>
      </c>
      <c r="L1546" s="20">
        <v>5669</v>
      </c>
      <c r="M1546" s="20">
        <v>7525</v>
      </c>
      <c r="N1546" s="20">
        <v>4130</v>
      </c>
      <c r="O1546" s="20">
        <v>0</v>
      </c>
      <c r="P1546" s="20">
        <v>97309</v>
      </c>
      <c r="Q1546" s="20">
        <v>21213</v>
      </c>
      <c r="R1546" s="20">
        <v>39694</v>
      </c>
      <c r="S1546" s="20">
        <v>20064</v>
      </c>
      <c r="T1546" s="21">
        <v>21724</v>
      </c>
      <c r="U1546" s="54">
        <v>24746</v>
      </c>
      <c r="V1546" s="20">
        <v>10161</v>
      </c>
      <c r="W1546" s="20">
        <v>18529</v>
      </c>
      <c r="X1546" s="20">
        <v>0</v>
      </c>
      <c r="Y1546" s="21">
        <v>0</v>
      </c>
      <c r="Z1546" s="20">
        <v>111029</v>
      </c>
      <c r="AA1546" s="21">
        <v>0</v>
      </c>
      <c r="AB1546" s="32">
        <v>0</v>
      </c>
      <c r="AC1546" s="20">
        <v>259992</v>
      </c>
      <c r="AD1546" s="20">
        <v>188461</v>
      </c>
      <c r="AE1546" s="20">
        <v>276718</v>
      </c>
      <c r="AF1546" s="20">
        <v>135645</v>
      </c>
      <c r="AG1546" s="20">
        <v>45222</v>
      </c>
      <c r="AH1546" s="20">
        <v>104399</v>
      </c>
      <c r="AI1546" s="21">
        <v>18847</v>
      </c>
      <c r="AJ1546" s="25">
        <v>27241</v>
      </c>
      <c r="AK1546" s="25">
        <v>40824</v>
      </c>
      <c r="AL1546" s="25">
        <v>8634</v>
      </c>
      <c r="AM1546" s="22">
        <v>15919</v>
      </c>
      <c r="AN1546" s="20">
        <v>100587</v>
      </c>
      <c r="AO1546" s="20">
        <v>11303</v>
      </c>
      <c r="AP1546" s="54">
        <v>1942758</v>
      </c>
      <c r="AQ1546" s="25">
        <v>60502</v>
      </c>
      <c r="AR1546" s="25">
        <v>126140</v>
      </c>
      <c r="AS1546" s="54">
        <v>89854</v>
      </c>
      <c r="AT1546" s="54">
        <v>30335</v>
      </c>
      <c r="AU1546" s="54">
        <v>69380</v>
      </c>
      <c r="AV1546" s="54">
        <v>34234</v>
      </c>
      <c r="AW1546" s="25">
        <f t="shared" si="96"/>
        <v>410445</v>
      </c>
      <c r="AX1546" s="165">
        <v>308946</v>
      </c>
      <c r="AY1546" s="98">
        <f t="shared" si="97"/>
        <v>2662149</v>
      </c>
      <c r="AZ1546" s="73"/>
      <c r="BA1546" s="20">
        <v>358701</v>
      </c>
      <c r="BB1546" s="20">
        <v>64085</v>
      </c>
      <c r="BC1546" s="19">
        <v>422786</v>
      </c>
      <c r="BD1546" s="19">
        <f t="shared" si="98"/>
        <v>3084935</v>
      </c>
      <c r="BF1546" s="20">
        <v>124943</v>
      </c>
      <c r="BG1546" s="21">
        <f t="shared" si="99"/>
        <v>2959992</v>
      </c>
      <c r="BI1546" s="73"/>
      <c r="BJ1546" s="73"/>
      <c r="BK1546" s="73"/>
      <c r="BL1546" s="73"/>
      <c r="BM1546" s="73"/>
      <c r="BN1546" s="73"/>
      <c r="BO1546" s="73"/>
    </row>
    <row r="1547" spans="1:67" ht="22.5" customHeight="1" x14ac:dyDescent="0.2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259354</v>
      </c>
      <c r="G1547" s="20">
        <v>48039</v>
      </c>
      <c r="H1547" s="20">
        <v>32088</v>
      </c>
      <c r="I1547" s="20">
        <v>0</v>
      </c>
      <c r="J1547" s="20">
        <v>10660</v>
      </c>
      <c r="K1547" s="20">
        <v>6885</v>
      </c>
      <c r="L1547" s="20">
        <v>8711</v>
      </c>
      <c r="M1547" s="20">
        <v>12661</v>
      </c>
      <c r="N1547" s="20">
        <v>7152</v>
      </c>
      <c r="O1547" s="20">
        <v>6105</v>
      </c>
      <c r="P1547" s="20">
        <v>190274</v>
      </c>
      <c r="Q1547" s="20">
        <v>29266</v>
      </c>
      <c r="R1547" s="20">
        <v>30349</v>
      </c>
      <c r="S1547" s="20">
        <v>33744</v>
      </c>
      <c r="T1547" s="21">
        <v>32586</v>
      </c>
      <c r="U1547" s="54">
        <v>15693</v>
      </c>
      <c r="V1547" s="20">
        <v>16935</v>
      </c>
      <c r="W1547" s="20">
        <v>9752</v>
      </c>
      <c r="X1547" s="20">
        <v>0</v>
      </c>
      <c r="Y1547" s="21">
        <v>0</v>
      </c>
      <c r="Z1547" s="20">
        <v>141233</v>
      </c>
      <c r="AA1547" s="21">
        <v>0</v>
      </c>
      <c r="AB1547" s="32">
        <v>0</v>
      </c>
      <c r="AC1547" s="20">
        <v>439171</v>
      </c>
      <c r="AD1547" s="20">
        <v>190677</v>
      </c>
      <c r="AE1547" s="20">
        <v>396360</v>
      </c>
      <c r="AF1547" s="20">
        <v>184064</v>
      </c>
      <c r="AG1547" s="20">
        <v>226648</v>
      </c>
      <c r="AH1547" s="20">
        <v>57030</v>
      </c>
      <c r="AI1547" s="21">
        <v>19248</v>
      </c>
      <c r="AJ1547" s="25">
        <v>37497</v>
      </c>
      <c r="AK1547" s="25">
        <v>43264</v>
      </c>
      <c r="AL1547" s="25">
        <v>9981</v>
      </c>
      <c r="AM1547" s="22">
        <v>21569</v>
      </c>
      <c r="AN1547" s="20">
        <v>82691</v>
      </c>
      <c r="AO1547" s="20">
        <v>7300</v>
      </c>
      <c r="AP1547" s="54">
        <v>2606987</v>
      </c>
      <c r="AQ1547" s="25">
        <v>48525</v>
      </c>
      <c r="AR1547" s="25">
        <v>122730</v>
      </c>
      <c r="AS1547" s="54">
        <v>61534</v>
      </c>
      <c r="AT1547" s="54">
        <v>32269</v>
      </c>
      <c r="AU1547" s="54">
        <v>54534</v>
      </c>
      <c r="AV1547" s="54">
        <v>50215</v>
      </c>
      <c r="AW1547" s="25">
        <f t="shared" si="96"/>
        <v>369807</v>
      </c>
      <c r="AX1547" s="165">
        <v>302082</v>
      </c>
      <c r="AY1547" s="98">
        <f t="shared" si="97"/>
        <v>3278876</v>
      </c>
      <c r="AZ1547" s="73"/>
      <c r="BA1547" s="20">
        <v>456798</v>
      </c>
      <c r="BB1547" s="20">
        <v>31678</v>
      </c>
      <c r="BC1547" s="19">
        <v>488476</v>
      </c>
      <c r="BD1547" s="19">
        <f t="shared" si="98"/>
        <v>3767352</v>
      </c>
      <c r="BF1547" s="20">
        <v>183268</v>
      </c>
      <c r="BG1547" s="21">
        <f t="shared" si="99"/>
        <v>3584084</v>
      </c>
      <c r="BI1547" s="73"/>
      <c r="BJ1547" s="73"/>
      <c r="BK1547" s="73"/>
      <c r="BL1547" s="73"/>
      <c r="BM1547" s="73"/>
      <c r="BN1547" s="73"/>
      <c r="BO1547" s="73"/>
    </row>
    <row r="1548" spans="1:67" ht="22.5" customHeight="1" x14ac:dyDescent="0.2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273417</v>
      </c>
      <c r="G1548" s="20">
        <v>59941</v>
      </c>
      <c r="H1548" s="20">
        <v>31133</v>
      </c>
      <c r="I1548" s="20">
        <v>0</v>
      </c>
      <c r="J1548" s="20">
        <v>0</v>
      </c>
      <c r="K1548" s="20">
        <v>0</v>
      </c>
      <c r="L1548" s="20">
        <v>0</v>
      </c>
      <c r="M1548" s="20">
        <v>14161</v>
      </c>
      <c r="N1548" s="20">
        <v>8325</v>
      </c>
      <c r="O1548" s="20">
        <v>7067</v>
      </c>
      <c r="P1548" s="20">
        <v>107502</v>
      </c>
      <c r="Q1548" s="20">
        <v>29594</v>
      </c>
      <c r="R1548" s="20">
        <v>47660</v>
      </c>
      <c r="S1548" s="20">
        <v>38304</v>
      </c>
      <c r="T1548" s="21">
        <v>32586</v>
      </c>
      <c r="U1548" s="54">
        <v>16286</v>
      </c>
      <c r="V1548" s="20">
        <v>19193</v>
      </c>
      <c r="W1548" s="20">
        <v>9752</v>
      </c>
      <c r="X1548" s="20">
        <v>0</v>
      </c>
      <c r="Y1548" s="21">
        <v>0</v>
      </c>
      <c r="Z1548" s="20">
        <v>174777</v>
      </c>
      <c r="AA1548" s="21">
        <v>0</v>
      </c>
      <c r="AB1548" s="32">
        <v>0</v>
      </c>
      <c r="AC1548" s="20">
        <v>447617</v>
      </c>
      <c r="AD1548" s="20">
        <v>183411</v>
      </c>
      <c r="AE1548" s="20">
        <v>394598</v>
      </c>
      <c r="AF1548" s="20">
        <v>196912</v>
      </c>
      <c r="AG1548" s="20">
        <v>82224</v>
      </c>
      <c r="AH1548" s="20">
        <v>89016</v>
      </c>
      <c r="AI1548" s="21">
        <v>14035</v>
      </c>
      <c r="AJ1548" s="25">
        <v>39084</v>
      </c>
      <c r="AK1548" s="25">
        <v>45677</v>
      </c>
      <c r="AL1548" s="25">
        <v>11071</v>
      </c>
      <c r="AM1548" s="22">
        <v>22049</v>
      </c>
      <c r="AN1548" s="20">
        <v>87942</v>
      </c>
      <c r="AO1548" s="20">
        <v>12454</v>
      </c>
      <c r="AP1548" s="54">
        <v>2495788</v>
      </c>
      <c r="AQ1548" s="25">
        <v>66180</v>
      </c>
      <c r="AR1548" s="25">
        <v>115974</v>
      </c>
      <c r="AS1548" s="54">
        <v>77670</v>
      </c>
      <c r="AT1548" s="54">
        <v>39000</v>
      </c>
      <c r="AU1548" s="54">
        <v>45271</v>
      </c>
      <c r="AV1548" s="54">
        <v>52452</v>
      </c>
      <c r="AW1548" s="25">
        <f t="shared" si="96"/>
        <v>396547</v>
      </c>
      <c r="AX1548" s="165">
        <v>285451</v>
      </c>
      <c r="AY1548" s="98">
        <f t="shared" si="97"/>
        <v>3177786</v>
      </c>
      <c r="AZ1548" s="73"/>
      <c r="BA1548" s="20">
        <v>469832</v>
      </c>
      <c r="BB1548" s="20">
        <v>49614</v>
      </c>
      <c r="BC1548" s="19">
        <v>519446</v>
      </c>
      <c r="BD1548" s="19">
        <f t="shared" si="98"/>
        <v>3697232</v>
      </c>
      <c r="BF1548" s="20">
        <v>191431</v>
      </c>
      <c r="BG1548" s="21">
        <f t="shared" si="99"/>
        <v>3505801</v>
      </c>
      <c r="BI1548" s="73"/>
      <c r="BJ1548" s="73"/>
      <c r="BK1548" s="73"/>
      <c r="BL1548" s="73"/>
      <c r="BM1548" s="73"/>
      <c r="BN1548" s="73"/>
      <c r="BO1548" s="73"/>
    </row>
    <row r="1549" spans="1:67" ht="22.5" customHeight="1" x14ac:dyDescent="0.2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78881</v>
      </c>
      <c r="G1549" s="20">
        <v>25454</v>
      </c>
      <c r="H1549" s="20">
        <v>25594</v>
      </c>
      <c r="I1549" s="20">
        <v>0</v>
      </c>
      <c r="J1549" s="20">
        <v>0</v>
      </c>
      <c r="K1549" s="20">
        <v>35190</v>
      </c>
      <c r="L1549" s="20">
        <v>33449</v>
      </c>
      <c r="M1549" s="20">
        <v>0</v>
      </c>
      <c r="N1549" s="20">
        <v>1223</v>
      </c>
      <c r="O1549" s="20">
        <v>0</v>
      </c>
      <c r="P1549" s="20">
        <v>57244</v>
      </c>
      <c r="Q1549" s="20">
        <v>9311</v>
      </c>
      <c r="R1549" s="20">
        <v>4005</v>
      </c>
      <c r="S1549" s="20">
        <v>12768</v>
      </c>
      <c r="T1549" s="21">
        <v>21724</v>
      </c>
      <c r="U1549" s="54">
        <v>1861</v>
      </c>
      <c r="V1549" s="20">
        <v>5645</v>
      </c>
      <c r="W1549" s="20">
        <v>9752</v>
      </c>
      <c r="X1549" s="20">
        <v>0</v>
      </c>
      <c r="Y1549" s="21">
        <v>0</v>
      </c>
      <c r="Z1549" s="20">
        <v>35898</v>
      </c>
      <c r="AA1549" s="21">
        <v>3370</v>
      </c>
      <c r="AB1549" s="32">
        <v>43944</v>
      </c>
      <c r="AC1549" s="20">
        <v>150862</v>
      </c>
      <c r="AD1549" s="20">
        <v>101591</v>
      </c>
      <c r="AE1549" s="20">
        <v>133661</v>
      </c>
      <c r="AF1549" s="20">
        <v>63540</v>
      </c>
      <c r="AG1549" s="20">
        <v>14476</v>
      </c>
      <c r="AH1549" s="20">
        <v>37708</v>
      </c>
      <c r="AI1549" s="21">
        <v>13634</v>
      </c>
      <c r="AJ1549" s="25">
        <v>11352</v>
      </c>
      <c r="AK1549" s="25">
        <v>26955</v>
      </c>
      <c r="AL1549" s="25">
        <v>4892</v>
      </c>
      <c r="AM1549" s="22">
        <v>9813</v>
      </c>
      <c r="AN1549" s="20">
        <v>338189</v>
      </c>
      <c r="AO1549" s="20">
        <v>4179</v>
      </c>
      <c r="AP1549" s="54">
        <v>1316165</v>
      </c>
      <c r="AQ1549" s="25">
        <v>61406</v>
      </c>
      <c r="AR1549" s="25">
        <v>131900</v>
      </c>
      <c r="AS1549" s="54">
        <v>48945</v>
      </c>
      <c r="AT1549" s="54">
        <v>44025</v>
      </c>
      <c r="AU1549" s="54">
        <v>39921</v>
      </c>
      <c r="AV1549" s="54">
        <v>17021</v>
      </c>
      <c r="AW1549" s="25">
        <f t="shared" si="96"/>
        <v>343218</v>
      </c>
      <c r="AX1549" s="165">
        <v>294612</v>
      </c>
      <c r="AY1549" s="98">
        <f t="shared" si="97"/>
        <v>1953995</v>
      </c>
      <c r="AZ1549" s="73"/>
      <c r="BA1549" s="20">
        <v>190133</v>
      </c>
      <c r="BB1549" s="20">
        <v>23474</v>
      </c>
      <c r="BC1549" s="19">
        <v>213607</v>
      </c>
      <c r="BD1549" s="19">
        <f t="shared" si="98"/>
        <v>2167602</v>
      </c>
      <c r="BF1549" s="20">
        <v>62120</v>
      </c>
      <c r="BG1549" s="21">
        <f t="shared" si="99"/>
        <v>2105482</v>
      </c>
      <c r="BI1549" s="73"/>
      <c r="BJ1549" s="73"/>
      <c r="BK1549" s="73"/>
      <c r="BL1549" s="73"/>
      <c r="BM1549" s="73"/>
      <c r="BN1549" s="73"/>
      <c r="BO1549" s="73"/>
    </row>
    <row r="1550" spans="1:67" ht="22.5" customHeight="1" x14ac:dyDescent="0.2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262267</v>
      </c>
      <c r="G1550" s="20">
        <v>60587</v>
      </c>
      <c r="H1550" s="20">
        <v>44503</v>
      </c>
      <c r="I1550" s="20">
        <v>0</v>
      </c>
      <c r="J1550" s="20">
        <v>620</v>
      </c>
      <c r="K1550" s="20">
        <v>0</v>
      </c>
      <c r="L1550" s="20">
        <v>0</v>
      </c>
      <c r="M1550" s="20">
        <v>13544</v>
      </c>
      <c r="N1550" s="20">
        <v>7435</v>
      </c>
      <c r="O1550" s="20">
        <v>4218</v>
      </c>
      <c r="P1550" s="20">
        <v>215555</v>
      </c>
      <c r="Q1550" s="20">
        <v>42986</v>
      </c>
      <c r="R1550" s="20">
        <v>42542</v>
      </c>
      <c r="S1550" s="20">
        <v>37392</v>
      </c>
      <c r="T1550" s="21">
        <v>21724</v>
      </c>
      <c r="U1550" s="54">
        <v>17216</v>
      </c>
      <c r="V1550" s="20">
        <v>22580</v>
      </c>
      <c r="W1550" s="20">
        <v>9752</v>
      </c>
      <c r="X1550" s="20">
        <v>0</v>
      </c>
      <c r="Y1550" s="21">
        <v>0</v>
      </c>
      <c r="Z1550" s="20">
        <v>142656</v>
      </c>
      <c r="AA1550" s="21">
        <v>0</v>
      </c>
      <c r="AB1550" s="32">
        <v>0</v>
      </c>
      <c r="AC1550" s="20">
        <v>498401</v>
      </c>
      <c r="AD1550" s="20">
        <v>179807</v>
      </c>
      <c r="AE1550" s="20">
        <v>297197</v>
      </c>
      <c r="AF1550" s="20">
        <v>147619</v>
      </c>
      <c r="AG1550" s="20">
        <v>72556</v>
      </c>
      <c r="AH1550" s="20">
        <v>46337</v>
      </c>
      <c r="AI1550" s="21">
        <v>13233</v>
      </c>
      <c r="AJ1550" s="25">
        <v>38415</v>
      </c>
      <c r="AK1550" s="25">
        <v>41449</v>
      </c>
      <c r="AL1550" s="25">
        <v>8606</v>
      </c>
      <c r="AM1550" s="22">
        <v>21285</v>
      </c>
      <c r="AN1550" s="20">
        <v>56040</v>
      </c>
      <c r="AO1550" s="20">
        <v>7000</v>
      </c>
      <c r="AP1550" s="54">
        <v>2373522</v>
      </c>
      <c r="AQ1550" s="25">
        <v>57699</v>
      </c>
      <c r="AR1550" s="25">
        <v>127531</v>
      </c>
      <c r="AS1550" s="54">
        <v>56390</v>
      </c>
      <c r="AT1550" s="54">
        <v>32824</v>
      </c>
      <c r="AU1550" s="54">
        <v>51196</v>
      </c>
      <c r="AV1550" s="54">
        <v>72575</v>
      </c>
      <c r="AW1550" s="25">
        <f t="shared" si="96"/>
        <v>398215</v>
      </c>
      <c r="AX1550" s="165">
        <v>289288</v>
      </c>
      <c r="AY1550" s="98">
        <f t="shared" si="97"/>
        <v>3061025</v>
      </c>
      <c r="AZ1550" s="73"/>
      <c r="BA1550" s="20">
        <v>464531</v>
      </c>
      <c r="BB1550" s="20">
        <v>29354</v>
      </c>
      <c r="BC1550" s="19">
        <v>493885</v>
      </c>
      <c r="BD1550" s="19">
        <f t="shared" si="98"/>
        <v>3554910</v>
      </c>
      <c r="BF1550" s="20">
        <v>264873</v>
      </c>
      <c r="BG1550" s="21">
        <f t="shared" si="99"/>
        <v>3290037</v>
      </c>
      <c r="BI1550" s="73"/>
      <c r="BJ1550" s="73"/>
      <c r="BK1550" s="73"/>
      <c r="BL1550" s="73"/>
      <c r="BM1550" s="73"/>
      <c r="BN1550" s="73"/>
      <c r="BO1550" s="73"/>
    </row>
    <row r="1551" spans="1:67" ht="22.5" customHeight="1" x14ac:dyDescent="0.2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478390</v>
      </c>
      <c r="G1551" s="20">
        <v>126264</v>
      </c>
      <c r="H1551" s="20">
        <v>102376</v>
      </c>
      <c r="I1551" s="20">
        <v>0</v>
      </c>
      <c r="J1551" s="20">
        <v>18121</v>
      </c>
      <c r="K1551" s="20">
        <v>115862</v>
      </c>
      <c r="L1551" s="20">
        <v>105219</v>
      </c>
      <c r="M1551" s="20">
        <v>8364</v>
      </c>
      <c r="N1551" s="20">
        <v>9351</v>
      </c>
      <c r="O1551" s="20">
        <v>2849</v>
      </c>
      <c r="P1551" s="20">
        <v>406</v>
      </c>
      <c r="Q1551" s="20">
        <v>36435</v>
      </c>
      <c r="R1551" s="20">
        <v>58874</v>
      </c>
      <c r="S1551" s="20">
        <v>70224</v>
      </c>
      <c r="T1551" s="21">
        <v>119482</v>
      </c>
      <c r="U1551" s="54">
        <v>81301</v>
      </c>
      <c r="V1551" s="20">
        <v>29354</v>
      </c>
      <c r="W1551" s="20">
        <v>54611</v>
      </c>
      <c r="X1551" s="20">
        <v>0</v>
      </c>
      <c r="Y1551" s="21">
        <v>0</v>
      </c>
      <c r="Z1551" s="20">
        <v>198512</v>
      </c>
      <c r="AA1551" s="21">
        <v>53920</v>
      </c>
      <c r="AB1551" s="32">
        <v>0</v>
      </c>
      <c r="AC1551" s="20">
        <v>694499</v>
      </c>
      <c r="AD1551" s="20">
        <v>865900</v>
      </c>
      <c r="AE1551" s="20">
        <v>791032</v>
      </c>
      <c r="AF1551" s="20">
        <v>374596</v>
      </c>
      <c r="AG1551" s="20">
        <v>105649</v>
      </c>
      <c r="AH1551" s="20">
        <v>46243</v>
      </c>
      <c r="AI1551" s="21">
        <v>151177</v>
      </c>
      <c r="AJ1551" s="25">
        <v>44714</v>
      </c>
      <c r="AK1551" s="25">
        <v>74326</v>
      </c>
      <c r="AL1551" s="25">
        <v>22920</v>
      </c>
      <c r="AM1551" s="22">
        <v>36093</v>
      </c>
      <c r="AN1551" s="20">
        <v>1531500</v>
      </c>
      <c r="AO1551" s="20">
        <v>34294</v>
      </c>
      <c r="AP1551" s="54">
        <v>6442858</v>
      </c>
      <c r="AQ1551" s="25">
        <v>94187</v>
      </c>
      <c r="AR1551" s="25">
        <v>203915</v>
      </c>
      <c r="AS1551" s="54">
        <v>144713</v>
      </c>
      <c r="AT1551" s="54">
        <v>73383</v>
      </c>
      <c r="AU1551" s="54">
        <v>122558</v>
      </c>
      <c r="AV1551" s="54">
        <v>95716</v>
      </c>
      <c r="AW1551" s="25">
        <f t="shared" si="96"/>
        <v>734472</v>
      </c>
      <c r="AX1551" s="165">
        <v>1941938</v>
      </c>
      <c r="AY1551" s="98">
        <f t="shared" si="97"/>
        <v>9119268</v>
      </c>
      <c r="AZ1551" s="73"/>
      <c r="BA1551" s="20">
        <v>515375</v>
      </c>
      <c r="BB1551" s="20">
        <v>151804</v>
      </c>
      <c r="BC1551" s="19">
        <v>667179</v>
      </c>
      <c r="BD1551" s="19">
        <f t="shared" si="98"/>
        <v>9786447</v>
      </c>
      <c r="BF1551" s="20">
        <v>349329</v>
      </c>
      <c r="BG1551" s="21">
        <f t="shared" si="99"/>
        <v>9437118</v>
      </c>
      <c r="BI1551" s="73"/>
      <c r="BJ1551" s="73"/>
      <c r="BK1551" s="73"/>
      <c r="BL1551" s="73"/>
      <c r="BM1551" s="73"/>
      <c r="BN1551" s="73"/>
      <c r="BO1551" s="73"/>
    </row>
    <row r="1552" spans="1:67" ht="22.5" customHeight="1" x14ac:dyDescent="0.2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8401290</v>
      </c>
      <c r="G1552" s="20">
        <v>2526421</v>
      </c>
      <c r="H1552" s="20">
        <v>4345059</v>
      </c>
      <c r="I1552" s="20">
        <v>0</v>
      </c>
      <c r="J1552" s="20">
        <v>38070</v>
      </c>
      <c r="K1552" s="20">
        <v>21961</v>
      </c>
      <c r="L1552" s="20">
        <v>18346</v>
      </c>
      <c r="M1552" s="20">
        <v>856560</v>
      </c>
      <c r="N1552" s="20">
        <v>500212</v>
      </c>
      <c r="O1552" s="20">
        <v>217338</v>
      </c>
      <c r="P1552" s="20">
        <v>5200530</v>
      </c>
      <c r="Q1552" s="20">
        <v>1441992</v>
      </c>
      <c r="R1552" s="20">
        <v>1840743</v>
      </c>
      <c r="S1552" s="20">
        <v>1629744</v>
      </c>
      <c r="T1552" s="21">
        <v>1015271</v>
      </c>
      <c r="U1552" s="54">
        <v>824596</v>
      </c>
      <c r="V1552" s="20">
        <v>858040</v>
      </c>
      <c r="W1552" s="20">
        <v>419336</v>
      </c>
      <c r="X1552" s="20">
        <v>843407</v>
      </c>
      <c r="Y1552" s="21">
        <v>180984</v>
      </c>
      <c r="Z1552" s="20">
        <v>30501132</v>
      </c>
      <c r="AA1552" s="21">
        <v>167826</v>
      </c>
      <c r="AB1552" s="32">
        <v>9014467</v>
      </c>
      <c r="AC1552" s="20">
        <v>23406953</v>
      </c>
      <c r="AD1552" s="20">
        <v>11917899</v>
      </c>
      <c r="AE1552" s="20">
        <v>13523289</v>
      </c>
      <c r="AF1552" s="20">
        <v>7796517</v>
      </c>
      <c r="AG1552" s="20">
        <v>5679307</v>
      </c>
      <c r="AH1552" s="20">
        <v>550981</v>
      </c>
      <c r="AI1552" s="21">
        <v>312379</v>
      </c>
      <c r="AJ1552" s="25">
        <v>1048419</v>
      </c>
      <c r="AK1552" s="25">
        <v>817129</v>
      </c>
      <c r="AL1552" s="25">
        <v>266352</v>
      </c>
      <c r="AM1552" s="22">
        <v>496720</v>
      </c>
      <c r="AN1552" s="20">
        <v>11238624</v>
      </c>
      <c r="AO1552" s="20">
        <v>1053675</v>
      </c>
      <c r="AP1552" s="54">
        <v>148971569</v>
      </c>
      <c r="AQ1552" s="25">
        <v>730788</v>
      </c>
      <c r="AR1552" s="25">
        <v>1190561</v>
      </c>
      <c r="AS1552" s="54">
        <v>414878</v>
      </c>
      <c r="AT1552" s="54">
        <v>294198</v>
      </c>
      <c r="AU1552" s="54">
        <v>734681</v>
      </c>
      <c r="AV1552" s="54">
        <v>6441729</v>
      </c>
      <c r="AW1552" s="25">
        <f t="shared" si="96"/>
        <v>9806835</v>
      </c>
      <c r="AX1552" s="165">
        <v>13458018</v>
      </c>
      <c r="AY1552" s="98">
        <f t="shared" si="97"/>
        <v>172236422</v>
      </c>
      <c r="AZ1552" s="73"/>
      <c r="BA1552" s="20">
        <v>9797217</v>
      </c>
      <c r="BB1552" s="20">
        <v>550128</v>
      </c>
      <c r="BC1552" s="19">
        <v>10347345</v>
      </c>
      <c r="BD1552" s="19">
        <f t="shared" si="98"/>
        <v>182583767</v>
      </c>
      <c r="BF1552" s="20">
        <v>23509961</v>
      </c>
      <c r="BG1552" s="21">
        <f t="shared" si="99"/>
        <v>159073806</v>
      </c>
      <c r="BI1552" s="73"/>
      <c r="BJ1552" s="73"/>
      <c r="BK1552" s="73"/>
      <c r="BL1552" s="73"/>
      <c r="BM1552" s="73"/>
      <c r="BN1552" s="73"/>
      <c r="BO1552" s="73"/>
    </row>
    <row r="1553" spans="1:67" ht="22.5" customHeight="1" x14ac:dyDescent="0.2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1694394</v>
      </c>
      <c r="G1553" s="20">
        <v>557396</v>
      </c>
      <c r="H1553" s="20">
        <v>556192</v>
      </c>
      <c r="I1553" s="20">
        <v>33502</v>
      </c>
      <c r="J1553" s="20">
        <v>95220</v>
      </c>
      <c r="K1553" s="20">
        <v>9374</v>
      </c>
      <c r="L1553" s="20">
        <v>10774</v>
      </c>
      <c r="M1553" s="20">
        <v>119043</v>
      </c>
      <c r="N1553" s="20">
        <v>66023</v>
      </c>
      <c r="O1553" s="20">
        <v>25086</v>
      </c>
      <c r="P1553" s="20">
        <v>1039261</v>
      </c>
      <c r="Q1553" s="20">
        <v>220300</v>
      </c>
      <c r="R1553" s="20">
        <v>332994</v>
      </c>
      <c r="S1553" s="20">
        <v>315552</v>
      </c>
      <c r="T1553" s="21">
        <v>281326</v>
      </c>
      <c r="U1553" s="54">
        <v>119878</v>
      </c>
      <c r="V1553" s="20">
        <v>180640</v>
      </c>
      <c r="W1553" s="20">
        <v>146280</v>
      </c>
      <c r="X1553" s="20">
        <v>0</v>
      </c>
      <c r="Y1553" s="21">
        <v>0</v>
      </c>
      <c r="Z1553" s="20">
        <v>808645</v>
      </c>
      <c r="AA1553" s="21">
        <v>91664</v>
      </c>
      <c r="AB1553" s="32">
        <v>1023080</v>
      </c>
      <c r="AC1553" s="20">
        <v>4238339</v>
      </c>
      <c r="AD1553" s="20">
        <v>1589341</v>
      </c>
      <c r="AE1553" s="20">
        <v>3002721</v>
      </c>
      <c r="AF1553" s="20">
        <v>1925160</v>
      </c>
      <c r="AG1553" s="20">
        <v>729616</v>
      </c>
      <c r="AH1553" s="20">
        <v>393585</v>
      </c>
      <c r="AI1553" s="21">
        <v>248620</v>
      </c>
      <c r="AJ1553" s="25">
        <v>163470</v>
      </c>
      <c r="AK1553" s="25">
        <v>229917</v>
      </c>
      <c r="AL1553" s="25">
        <v>83562</v>
      </c>
      <c r="AM1553" s="22">
        <v>109997</v>
      </c>
      <c r="AN1553" s="20">
        <v>1517495</v>
      </c>
      <c r="AO1553" s="20">
        <v>118539</v>
      </c>
      <c r="AP1553" s="54">
        <v>22076986</v>
      </c>
      <c r="AQ1553" s="25">
        <v>404092</v>
      </c>
      <c r="AR1553" s="25">
        <v>405297</v>
      </c>
      <c r="AS1553" s="54">
        <v>277356</v>
      </c>
      <c r="AT1553" s="54">
        <v>126161</v>
      </c>
      <c r="AU1553" s="54">
        <v>272153</v>
      </c>
      <c r="AV1553" s="54">
        <v>500883</v>
      </c>
      <c r="AW1553" s="25">
        <f t="shared" si="96"/>
        <v>1985942</v>
      </c>
      <c r="AX1553" s="165">
        <v>3939478</v>
      </c>
      <c r="AY1553" s="98">
        <f t="shared" si="97"/>
        <v>28002406</v>
      </c>
      <c r="AZ1553" s="73"/>
      <c r="BA1553" s="20">
        <v>2215761</v>
      </c>
      <c r="BB1553" s="20">
        <v>533286</v>
      </c>
      <c r="BC1553" s="19">
        <v>2749047</v>
      </c>
      <c r="BD1553" s="19">
        <f t="shared" si="98"/>
        <v>30751453</v>
      </c>
      <c r="BF1553" s="20">
        <v>1828039</v>
      </c>
      <c r="BG1553" s="21">
        <f t="shared" si="99"/>
        <v>28923414</v>
      </c>
      <c r="BI1553" s="73"/>
      <c r="BJ1553" s="73"/>
      <c r="BK1553" s="73"/>
      <c r="BL1553" s="73"/>
      <c r="BM1553" s="73"/>
      <c r="BN1553" s="73"/>
      <c r="BO1553" s="73"/>
    </row>
    <row r="1554" spans="1:67" ht="22.5" customHeight="1" x14ac:dyDescent="0.2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498221</v>
      </c>
      <c r="G1554" s="20">
        <v>136947</v>
      </c>
      <c r="H1554" s="20">
        <v>128734</v>
      </c>
      <c r="I1554" s="20">
        <v>0</v>
      </c>
      <c r="J1554" s="20">
        <v>0</v>
      </c>
      <c r="K1554" s="20">
        <v>0</v>
      </c>
      <c r="L1554" s="20">
        <v>0</v>
      </c>
      <c r="M1554" s="20">
        <v>31167</v>
      </c>
      <c r="N1554" s="20">
        <v>16732</v>
      </c>
      <c r="O1554" s="20">
        <v>25604</v>
      </c>
      <c r="P1554" s="20">
        <v>231898</v>
      </c>
      <c r="Q1554" s="20">
        <v>54755</v>
      </c>
      <c r="R1554" s="20">
        <v>69821</v>
      </c>
      <c r="S1554" s="20">
        <v>75696</v>
      </c>
      <c r="T1554" s="21">
        <v>65172</v>
      </c>
      <c r="U1554" s="54">
        <v>34855</v>
      </c>
      <c r="V1554" s="20">
        <v>38386</v>
      </c>
      <c r="W1554" s="20">
        <v>29256</v>
      </c>
      <c r="X1554" s="20">
        <v>0</v>
      </c>
      <c r="Y1554" s="21">
        <v>0</v>
      </c>
      <c r="Z1554" s="20">
        <v>368887</v>
      </c>
      <c r="AA1554" s="21">
        <v>0</v>
      </c>
      <c r="AB1554" s="32">
        <v>234911</v>
      </c>
      <c r="AC1554" s="20">
        <v>1052471</v>
      </c>
      <c r="AD1554" s="20">
        <v>376872</v>
      </c>
      <c r="AE1554" s="20">
        <v>971669</v>
      </c>
      <c r="AF1554" s="20">
        <v>581909</v>
      </c>
      <c r="AG1554" s="20">
        <v>219994</v>
      </c>
      <c r="AH1554" s="20">
        <v>137136</v>
      </c>
      <c r="AI1554" s="21">
        <v>238996</v>
      </c>
      <c r="AJ1554" s="25">
        <v>60715</v>
      </c>
      <c r="AK1554" s="25">
        <v>91385</v>
      </c>
      <c r="AL1554" s="25">
        <v>25535</v>
      </c>
      <c r="AM1554" s="22">
        <v>49163</v>
      </c>
      <c r="AN1554" s="20">
        <v>205982</v>
      </c>
      <c r="AO1554" s="20">
        <v>29513</v>
      </c>
      <c r="AP1554" s="54">
        <v>6082382</v>
      </c>
      <c r="AQ1554" s="25">
        <v>81969</v>
      </c>
      <c r="AR1554" s="25">
        <v>191658</v>
      </c>
      <c r="AS1554" s="54">
        <v>110838</v>
      </c>
      <c r="AT1554" s="54">
        <v>69227</v>
      </c>
      <c r="AU1554" s="54">
        <v>124328</v>
      </c>
      <c r="AV1554" s="54">
        <v>123816</v>
      </c>
      <c r="AW1554" s="25">
        <f t="shared" si="96"/>
        <v>701836</v>
      </c>
      <c r="AX1554" s="165">
        <v>805966</v>
      </c>
      <c r="AY1554" s="98">
        <f t="shared" si="97"/>
        <v>7590184</v>
      </c>
      <c r="AZ1554" s="73"/>
      <c r="BA1554" s="20">
        <v>778126</v>
      </c>
      <c r="BB1554" s="20">
        <v>147018</v>
      </c>
      <c r="BC1554" s="19">
        <v>925144</v>
      </c>
      <c r="BD1554" s="19">
        <f t="shared" si="98"/>
        <v>8515328</v>
      </c>
      <c r="BF1554" s="20">
        <v>451884</v>
      </c>
      <c r="BG1554" s="21">
        <f t="shared" si="99"/>
        <v>8063444</v>
      </c>
      <c r="BI1554" s="73"/>
      <c r="BJ1554" s="73"/>
      <c r="BK1554" s="73"/>
      <c r="BL1554" s="73"/>
      <c r="BM1554" s="73"/>
      <c r="BN1554" s="73"/>
      <c r="BO1554" s="73"/>
    </row>
    <row r="1555" spans="1:67" ht="22.5" customHeight="1" x14ac:dyDescent="0.2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676822</v>
      </c>
      <c r="G1555" s="20">
        <v>148204</v>
      </c>
      <c r="H1555" s="20">
        <v>68187</v>
      </c>
      <c r="I1555" s="20">
        <v>20671</v>
      </c>
      <c r="J1555" s="20">
        <v>23124</v>
      </c>
      <c r="K1555" s="20">
        <v>5192</v>
      </c>
      <c r="L1555" s="20">
        <v>2211</v>
      </c>
      <c r="M1555" s="20">
        <v>53087</v>
      </c>
      <c r="N1555" s="20">
        <v>27169</v>
      </c>
      <c r="O1555" s="20">
        <v>14800</v>
      </c>
      <c r="P1555" s="20">
        <v>340350</v>
      </c>
      <c r="Q1555" s="20">
        <v>73556</v>
      </c>
      <c r="R1555" s="20">
        <v>125179</v>
      </c>
      <c r="S1555" s="20">
        <v>128592</v>
      </c>
      <c r="T1555" s="21">
        <v>108620</v>
      </c>
      <c r="U1555" s="54">
        <v>51648</v>
      </c>
      <c r="V1555" s="20">
        <v>73385</v>
      </c>
      <c r="W1555" s="20">
        <v>29256</v>
      </c>
      <c r="X1555" s="20">
        <v>0</v>
      </c>
      <c r="Y1555" s="21">
        <v>0</v>
      </c>
      <c r="Z1555" s="20">
        <v>319494</v>
      </c>
      <c r="AA1555" s="21">
        <v>0</v>
      </c>
      <c r="AB1555" s="32">
        <v>573335</v>
      </c>
      <c r="AC1555" s="20">
        <v>1619071</v>
      </c>
      <c r="AD1555" s="20">
        <v>891393</v>
      </c>
      <c r="AE1555" s="20">
        <v>1359662</v>
      </c>
      <c r="AF1555" s="20">
        <v>793854</v>
      </c>
      <c r="AG1555" s="20">
        <v>266720</v>
      </c>
      <c r="AH1555" s="20">
        <v>93050</v>
      </c>
      <c r="AI1555" s="21">
        <v>10025</v>
      </c>
      <c r="AJ1555" s="25">
        <v>83026</v>
      </c>
      <c r="AK1555" s="25">
        <v>101026</v>
      </c>
      <c r="AL1555" s="25">
        <v>32713</v>
      </c>
      <c r="AM1555" s="22">
        <v>56920</v>
      </c>
      <c r="AN1555" s="20">
        <v>232249</v>
      </c>
      <c r="AO1555" s="20">
        <v>18438</v>
      </c>
      <c r="AP1555" s="54">
        <v>8421029</v>
      </c>
      <c r="AQ1555" s="25">
        <v>185745</v>
      </c>
      <c r="AR1555" s="25">
        <v>254289</v>
      </c>
      <c r="AS1555" s="54">
        <v>121536</v>
      </c>
      <c r="AT1555" s="54">
        <v>51311</v>
      </c>
      <c r="AU1555" s="54">
        <v>135966</v>
      </c>
      <c r="AV1555" s="54">
        <v>182280</v>
      </c>
      <c r="AW1555" s="25">
        <f t="shared" si="96"/>
        <v>931127</v>
      </c>
      <c r="AX1555" s="165">
        <v>850973</v>
      </c>
      <c r="AY1555" s="98">
        <f t="shared" si="97"/>
        <v>10203129</v>
      </c>
      <c r="AZ1555" s="73"/>
      <c r="BA1555" s="20">
        <v>1097193</v>
      </c>
      <c r="BB1555" s="20">
        <v>75708</v>
      </c>
      <c r="BC1555" s="19">
        <v>1172901</v>
      </c>
      <c r="BD1555" s="19">
        <f t="shared" si="98"/>
        <v>11376030</v>
      </c>
      <c r="BF1555" s="20">
        <v>665255</v>
      </c>
      <c r="BG1555" s="21">
        <f t="shared" si="99"/>
        <v>10710775</v>
      </c>
      <c r="BI1555" s="73"/>
      <c r="BJ1555" s="73"/>
      <c r="BK1555" s="73"/>
      <c r="BL1555" s="73"/>
      <c r="BM1555" s="73"/>
      <c r="BN1555" s="73"/>
      <c r="BO1555" s="73"/>
    </row>
    <row r="1556" spans="1:67" ht="22.5" customHeight="1" x14ac:dyDescent="0.2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393413</v>
      </c>
      <c r="G1556" s="20">
        <v>117445</v>
      </c>
      <c r="H1556" s="20">
        <v>72389</v>
      </c>
      <c r="I1556" s="20">
        <v>0</v>
      </c>
      <c r="J1556" s="20">
        <v>3909</v>
      </c>
      <c r="K1556" s="20">
        <v>4814</v>
      </c>
      <c r="L1556" s="20">
        <v>10228</v>
      </c>
      <c r="M1556" s="20">
        <v>24681</v>
      </c>
      <c r="N1556" s="20">
        <v>12592</v>
      </c>
      <c r="O1556" s="20">
        <v>12210</v>
      </c>
      <c r="P1556" s="20">
        <v>150825</v>
      </c>
      <c r="Q1556" s="20">
        <v>59548</v>
      </c>
      <c r="R1556" s="20">
        <v>72313</v>
      </c>
      <c r="S1556" s="20">
        <v>71136</v>
      </c>
      <c r="T1556" s="21">
        <v>82551</v>
      </c>
      <c r="U1556" s="54">
        <v>42469</v>
      </c>
      <c r="V1556" s="20">
        <v>37257</v>
      </c>
      <c r="W1556" s="20">
        <v>47785</v>
      </c>
      <c r="X1556" s="20">
        <v>0</v>
      </c>
      <c r="Y1556" s="21">
        <v>0</v>
      </c>
      <c r="Z1556" s="20">
        <v>277196</v>
      </c>
      <c r="AA1556" s="21">
        <v>0</v>
      </c>
      <c r="AB1556" s="32">
        <v>188779</v>
      </c>
      <c r="AC1556" s="20">
        <v>920239</v>
      </c>
      <c r="AD1556" s="20">
        <v>697899</v>
      </c>
      <c r="AE1556" s="20">
        <v>862303</v>
      </c>
      <c r="AF1556" s="20">
        <v>455529</v>
      </c>
      <c r="AG1556" s="20">
        <v>134953</v>
      </c>
      <c r="AH1556" s="20">
        <v>111341</v>
      </c>
      <c r="AI1556" s="21">
        <v>82205</v>
      </c>
      <c r="AJ1556" s="25">
        <v>52705</v>
      </c>
      <c r="AK1556" s="25">
        <v>76804</v>
      </c>
      <c r="AL1556" s="25">
        <v>21031</v>
      </c>
      <c r="AM1556" s="22">
        <v>40377</v>
      </c>
      <c r="AN1556" s="20">
        <v>235769</v>
      </c>
      <c r="AO1556" s="20">
        <v>26423</v>
      </c>
      <c r="AP1556" s="54">
        <v>5399118</v>
      </c>
      <c r="AQ1556" s="25">
        <v>102194</v>
      </c>
      <c r="AR1556" s="25">
        <v>168120</v>
      </c>
      <c r="AS1556" s="54">
        <v>102997</v>
      </c>
      <c r="AT1556" s="54">
        <v>63278</v>
      </c>
      <c r="AU1556" s="54">
        <v>114526</v>
      </c>
      <c r="AV1556" s="54">
        <v>105980</v>
      </c>
      <c r="AW1556" s="25">
        <f t="shared" si="96"/>
        <v>657095</v>
      </c>
      <c r="AX1556" s="165">
        <v>1325723</v>
      </c>
      <c r="AY1556" s="98">
        <f t="shared" si="97"/>
        <v>7381936</v>
      </c>
      <c r="AZ1556" s="73"/>
      <c r="BA1556" s="20">
        <v>624549</v>
      </c>
      <c r="BB1556" s="20">
        <v>121813</v>
      </c>
      <c r="BC1556" s="19">
        <v>746362</v>
      </c>
      <c r="BD1556" s="19">
        <f t="shared" si="98"/>
        <v>8128298</v>
      </c>
      <c r="BF1556" s="20">
        <v>386790</v>
      </c>
      <c r="BG1556" s="21">
        <f t="shared" si="99"/>
        <v>7741508</v>
      </c>
      <c r="BI1556" s="73"/>
      <c r="BJ1556" s="73"/>
      <c r="BK1556" s="73"/>
      <c r="BL1556" s="73"/>
      <c r="BM1556" s="73"/>
      <c r="BN1556" s="73"/>
      <c r="BO1556" s="73"/>
    </row>
    <row r="1557" spans="1:67" ht="22.5" customHeight="1" x14ac:dyDescent="0.2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989563</v>
      </c>
      <c r="G1557" s="20">
        <v>319639</v>
      </c>
      <c r="H1557" s="20">
        <v>197303</v>
      </c>
      <c r="I1557" s="20">
        <v>733</v>
      </c>
      <c r="J1557" s="20">
        <v>615</v>
      </c>
      <c r="K1557" s="20">
        <v>27071</v>
      </c>
      <c r="L1557" s="20">
        <v>22141</v>
      </c>
      <c r="M1557" s="20">
        <v>54899</v>
      </c>
      <c r="N1557" s="20">
        <v>34372</v>
      </c>
      <c r="O1557" s="20">
        <v>24864</v>
      </c>
      <c r="P1557" s="20">
        <v>491275</v>
      </c>
      <c r="Q1557" s="20">
        <v>121223</v>
      </c>
      <c r="R1557" s="20">
        <v>199449</v>
      </c>
      <c r="S1557" s="20">
        <v>155040</v>
      </c>
      <c r="T1557" s="21">
        <v>206487</v>
      </c>
      <c r="U1557" s="54">
        <v>64169</v>
      </c>
      <c r="V1557" s="20">
        <v>73385</v>
      </c>
      <c r="W1557" s="20">
        <v>58512</v>
      </c>
      <c r="X1557" s="20">
        <v>0</v>
      </c>
      <c r="Y1557" s="21">
        <v>0</v>
      </c>
      <c r="Z1557" s="20">
        <v>416391</v>
      </c>
      <c r="AA1557" s="21">
        <v>0</v>
      </c>
      <c r="AB1557" s="32">
        <v>329588</v>
      </c>
      <c r="AC1557" s="20">
        <v>1927529</v>
      </c>
      <c r="AD1557" s="20">
        <v>1390889</v>
      </c>
      <c r="AE1557" s="20">
        <v>1643279</v>
      </c>
      <c r="AF1557" s="20">
        <v>1010868</v>
      </c>
      <c r="AG1557" s="20">
        <v>367721</v>
      </c>
      <c r="AH1557" s="20">
        <v>343777</v>
      </c>
      <c r="AI1557" s="21">
        <v>24862</v>
      </c>
      <c r="AJ1557" s="25">
        <v>98418</v>
      </c>
      <c r="AK1557" s="25">
        <v>116137</v>
      </c>
      <c r="AL1557" s="25">
        <v>42458</v>
      </c>
      <c r="AM1557" s="22">
        <v>63192</v>
      </c>
      <c r="AN1557" s="20">
        <v>950856</v>
      </c>
      <c r="AO1557" s="20">
        <v>69489</v>
      </c>
      <c r="AP1557" s="54">
        <v>11836194</v>
      </c>
      <c r="AQ1557" s="25">
        <v>170502</v>
      </c>
      <c r="AR1557" s="25">
        <v>283407</v>
      </c>
      <c r="AS1557" s="54">
        <v>198691</v>
      </c>
      <c r="AT1557" s="54">
        <v>73769</v>
      </c>
      <c r="AU1557" s="54">
        <v>162495</v>
      </c>
      <c r="AV1557" s="54">
        <v>249622</v>
      </c>
      <c r="AW1557" s="25">
        <f t="shared" si="96"/>
        <v>1138486</v>
      </c>
      <c r="AX1557" s="165">
        <v>2373996</v>
      </c>
      <c r="AY1557" s="98">
        <f t="shared" si="97"/>
        <v>15348676</v>
      </c>
      <c r="AZ1557" s="73"/>
      <c r="BA1557" s="20">
        <v>1318372</v>
      </c>
      <c r="BB1557" s="20">
        <v>219422</v>
      </c>
      <c r="BC1557" s="19">
        <v>1537794</v>
      </c>
      <c r="BD1557" s="19">
        <f t="shared" si="98"/>
        <v>16886470</v>
      </c>
      <c r="BF1557" s="20">
        <v>911031</v>
      </c>
      <c r="BG1557" s="21">
        <f t="shared" si="99"/>
        <v>15975439</v>
      </c>
      <c r="BI1557" s="73"/>
      <c r="BJ1557" s="73"/>
      <c r="BK1557" s="73"/>
      <c r="BL1557" s="73"/>
      <c r="BM1557" s="73"/>
      <c r="BN1557" s="73"/>
      <c r="BO1557" s="73"/>
    </row>
    <row r="1558" spans="1:67" ht="22.5" customHeight="1" x14ac:dyDescent="0.2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867134</v>
      </c>
      <c r="G1558" s="20">
        <v>363878</v>
      </c>
      <c r="H1558" s="20">
        <v>232638</v>
      </c>
      <c r="I1558" s="20">
        <v>0</v>
      </c>
      <c r="J1558" s="20">
        <v>0</v>
      </c>
      <c r="K1558" s="20">
        <v>0</v>
      </c>
      <c r="L1558" s="20">
        <v>0</v>
      </c>
      <c r="M1558" s="20">
        <v>21904</v>
      </c>
      <c r="N1558" s="20">
        <v>26210</v>
      </c>
      <c r="O1558" s="20">
        <v>15984</v>
      </c>
      <c r="P1558" s="20">
        <v>547768</v>
      </c>
      <c r="Q1558" s="20">
        <v>73767</v>
      </c>
      <c r="R1558" s="20">
        <v>202742</v>
      </c>
      <c r="S1558" s="20">
        <v>138624</v>
      </c>
      <c r="T1558" s="21">
        <v>140120</v>
      </c>
      <c r="U1558" s="54">
        <v>75675</v>
      </c>
      <c r="V1558" s="20">
        <v>65482</v>
      </c>
      <c r="W1558" s="20">
        <v>57537</v>
      </c>
      <c r="X1558" s="20">
        <v>0</v>
      </c>
      <c r="Y1558" s="21">
        <v>0</v>
      </c>
      <c r="Z1558" s="20">
        <v>366815</v>
      </c>
      <c r="AA1558" s="21">
        <v>43810</v>
      </c>
      <c r="AB1558" s="32">
        <v>217541</v>
      </c>
      <c r="AC1558" s="20">
        <v>1887040</v>
      </c>
      <c r="AD1558" s="20">
        <v>991292</v>
      </c>
      <c r="AE1558" s="20">
        <v>1512040</v>
      </c>
      <c r="AF1558" s="20">
        <v>900220</v>
      </c>
      <c r="AG1558" s="20">
        <v>281667</v>
      </c>
      <c r="AH1558" s="20">
        <v>357566</v>
      </c>
      <c r="AI1558" s="21">
        <v>86616</v>
      </c>
      <c r="AJ1558" s="25">
        <v>80981</v>
      </c>
      <c r="AK1558" s="25">
        <v>114034</v>
      </c>
      <c r="AL1558" s="25">
        <v>43502</v>
      </c>
      <c r="AM1558" s="22">
        <v>59117</v>
      </c>
      <c r="AN1558" s="20">
        <v>1127032</v>
      </c>
      <c r="AO1558" s="20">
        <v>59949</v>
      </c>
      <c r="AP1558" s="54">
        <v>10958685</v>
      </c>
      <c r="AQ1558" s="25">
        <v>199554</v>
      </c>
      <c r="AR1558" s="25">
        <v>252154</v>
      </c>
      <c r="AS1558" s="54">
        <v>204627</v>
      </c>
      <c r="AT1558" s="54">
        <v>89264</v>
      </c>
      <c r="AU1558" s="54">
        <v>192494</v>
      </c>
      <c r="AV1558" s="54">
        <v>195032</v>
      </c>
      <c r="AW1558" s="25">
        <f t="shared" si="96"/>
        <v>1133125</v>
      </c>
      <c r="AX1558" s="165">
        <v>2965912</v>
      </c>
      <c r="AY1558" s="98">
        <f t="shared" si="97"/>
        <v>15057722</v>
      </c>
      <c r="AZ1558" s="73"/>
      <c r="BA1558" s="20">
        <v>1067781</v>
      </c>
      <c r="BB1558" s="20">
        <v>307072</v>
      </c>
      <c r="BC1558" s="19">
        <v>1374853</v>
      </c>
      <c r="BD1558" s="19">
        <f t="shared" si="98"/>
        <v>16432575</v>
      </c>
      <c r="BF1558" s="20">
        <v>711795</v>
      </c>
      <c r="BG1558" s="21">
        <f t="shared" si="99"/>
        <v>15720780</v>
      </c>
      <c r="BI1558" s="73"/>
      <c r="BJ1558" s="73"/>
      <c r="BK1558" s="73"/>
      <c r="BL1558" s="73"/>
      <c r="BM1558" s="73"/>
      <c r="BN1558" s="73"/>
      <c r="BO1558" s="73"/>
    </row>
    <row r="1559" spans="1:67" ht="22.5" customHeight="1" x14ac:dyDescent="0.2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813431</v>
      </c>
      <c r="G1559" s="20">
        <v>380440</v>
      </c>
      <c r="H1559" s="20">
        <v>181832</v>
      </c>
      <c r="I1559" s="20">
        <v>0</v>
      </c>
      <c r="J1559" s="20">
        <v>0</v>
      </c>
      <c r="K1559" s="20">
        <v>0</v>
      </c>
      <c r="L1559" s="20">
        <v>0</v>
      </c>
      <c r="M1559" s="20">
        <v>35175</v>
      </c>
      <c r="N1559" s="20">
        <v>25065</v>
      </c>
      <c r="O1559" s="20">
        <v>10730</v>
      </c>
      <c r="P1559" s="20">
        <v>456609</v>
      </c>
      <c r="Q1559" s="20">
        <v>73302</v>
      </c>
      <c r="R1559" s="20">
        <v>161046</v>
      </c>
      <c r="S1559" s="20">
        <v>123120</v>
      </c>
      <c r="T1559" s="21">
        <v>108620</v>
      </c>
      <c r="U1559" s="54">
        <v>53848</v>
      </c>
      <c r="V1559" s="20">
        <v>72256</v>
      </c>
      <c r="W1559" s="20">
        <v>48760</v>
      </c>
      <c r="X1559" s="20">
        <v>0</v>
      </c>
      <c r="Y1559" s="21">
        <v>0</v>
      </c>
      <c r="Z1559" s="20">
        <v>382525</v>
      </c>
      <c r="AA1559" s="21">
        <v>0</v>
      </c>
      <c r="AB1559" s="32">
        <v>300628</v>
      </c>
      <c r="AC1559" s="20">
        <v>1608445</v>
      </c>
      <c r="AD1559" s="20">
        <v>711963</v>
      </c>
      <c r="AE1559" s="20">
        <v>1306447</v>
      </c>
      <c r="AF1559" s="20">
        <v>722973</v>
      </c>
      <c r="AG1559" s="20">
        <v>268618</v>
      </c>
      <c r="AH1559" s="20">
        <v>331489</v>
      </c>
      <c r="AI1559" s="21">
        <v>152781</v>
      </c>
      <c r="AJ1559" s="25">
        <v>77969</v>
      </c>
      <c r="AK1559" s="25">
        <v>103440</v>
      </c>
      <c r="AL1559" s="25">
        <v>35867</v>
      </c>
      <c r="AM1559" s="22">
        <v>54750</v>
      </c>
      <c r="AN1559" s="20">
        <v>1058814</v>
      </c>
      <c r="AO1559" s="20">
        <v>57989</v>
      </c>
      <c r="AP1559" s="54">
        <v>9718932</v>
      </c>
      <c r="AQ1559" s="25">
        <v>136860</v>
      </c>
      <c r="AR1559" s="25">
        <v>211572</v>
      </c>
      <c r="AS1559" s="54">
        <v>169102</v>
      </c>
      <c r="AT1559" s="54">
        <v>66718</v>
      </c>
      <c r="AU1559" s="54">
        <v>127750</v>
      </c>
      <c r="AV1559" s="54">
        <v>204202</v>
      </c>
      <c r="AW1559" s="25">
        <f t="shared" si="96"/>
        <v>916204</v>
      </c>
      <c r="AX1559" s="165">
        <v>2411945</v>
      </c>
      <c r="AY1559" s="98">
        <f t="shared" si="97"/>
        <v>13047081</v>
      </c>
      <c r="AZ1559" s="73"/>
      <c r="BA1559" s="20">
        <v>1025145</v>
      </c>
      <c r="BB1559" s="20">
        <v>285673</v>
      </c>
      <c r="BC1559" s="19">
        <v>1310818</v>
      </c>
      <c r="BD1559" s="19">
        <f t="shared" si="98"/>
        <v>14357899</v>
      </c>
      <c r="BF1559" s="20">
        <v>745262</v>
      </c>
      <c r="BG1559" s="21">
        <f t="shared" si="99"/>
        <v>13612637</v>
      </c>
      <c r="BI1559" s="73"/>
      <c r="BJ1559" s="73"/>
      <c r="BK1559" s="73"/>
      <c r="BL1559" s="73"/>
      <c r="BM1559" s="73"/>
      <c r="BN1559" s="73"/>
      <c r="BO1559" s="73"/>
    </row>
    <row r="1560" spans="1:67" ht="22.5" customHeight="1" x14ac:dyDescent="0.2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532268</v>
      </c>
      <c r="G1560" s="20">
        <v>148347</v>
      </c>
      <c r="H1560" s="20">
        <v>144396</v>
      </c>
      <c r="I1560" s="20">
        <v>0</v>
      </c>
      <c r="J1560" s="20">
        <v>0</v>
      </c>
      <c r="K1560" s="20">
        <v>18870</v>
      </c>
      <c r="L1560" s="20">
        <v>21240</v>
      </c>
      <c r="M1560" s="20">
        <v>25452</v>
      </c>
      <c r="N1560" s="20">
        <v>19327</v>
      </c>
      <c r="O1560" s="20">
        <v>5365</v>
      </c>
      <c r="P1560" s="20">
        <v>204042</v>
      </c>
      <c r="Q1560" s="20">
        <v>75924</v>
      </c>
      <c r="R1560" s="20">
        <v>93361</v>
      </c>
      <c r="S1560" s="20">
        <v>111264</v>
      </c>
      <c r="T1560" s="21">
        <v>76034</v>
      </c>
      <c r="U1560" s="54">
        <v>38662</v>
      </c>
      <c r="V1560" s="20">
        <v>40644</v>
      </c>
      <c r="W1560" s="20">
        <v>29256</v>
      </c>
      <c r="X1560" s="20">
        <v>0</v>
      </c>
      <c r="Y1560" s="21">
        <v>0</v>
      </c>
      <c r="Z1560" s="20">
        <v>224985</v>
      </c>
      <c r="AA1560" s="21">
        <v>69422</v>
      </c>
      <c r="AB1560" s="32">
        <v>242662</v>
      </c>
      <c r="AC1560" s="20">
        <v>1138748</v>
      </c>
      <c r="AD1560" s="20">
        <v>483142</v>
      </c>
      <c r="AE1560" s="20">
        <v>846669</v>
      </c>
      <c r="AF1560" s="20">
        <v>483934</v>
      </c>
      <c r="AG1560" s="20">
        <v>209566</v>
      </c>
      <c r="AH1560" s="20">
        <v>145109</v>
      </c>
      <c r="AI1560" s="21">
        <v>39699</v>
      </c>
      <c r="AJ1560" s="25">
        <v>66254</v>
      </c>
      <c r="AK1560" s="25">
        <v>72089</v>
      </c>
      <c r="AL1560" s="25">
        <v>22652</v>
      </c>
      <c r="AM1560" s="22">
        <v>43408</v>
      </c>
      <c r="AN1560" s="20">
        <v>272959</v>
      </c>
      <c r="AO1560" s="20">
        <v>20678</v>
      </c>
      <c r="AP1560" s="54">
        <v>5966428</v>
      </c>
      <c r="AQ1560" s="25">
        <v>110612</v>
      </c>
      <c r="AR1560" s="25">
        <v>144833</v>
      </c>
      <c r="AS1560" s="54">
        <v>97252</v>
      </c>
      <c r="AT1560" s="54">
        <v>42772</v>
      </c>
      <c r="AU1560" s="54">
        <v>75370</v>
      </c>
      <c r="AV1560" s="54">
        <v>144173</v>
      </c>
      <c r="AW1560" s="25">
        <f t="shared" si="96"/>
        <v>615012</v>
      </c>
      <c r="AX1560" s="165">
        <v>766109</v>
      </c>
      <c r="AY1560" s="98">
        <f t="shared" si="97"/>
        <v>7347549</v>
      </c>
      <c r="AZ1560" s="73"/>
      <c r="BA1560" s="20">
        <v>857489</v>
      </c>
      <c r="BB1560" s="20">
        <v>88106</v>
      </c>
      <c r="BC1560" s="19">
        <v>945595</v>
      </c>
      <c r="BD1560" s="19">
        <f t="shared" si="98"/>
        <v>8293144</v>
      </c>
      <c r="BF1560" s="20">
        <v>526178</v>
      </c>
      <c r="BG1560" s="21">
        <f t="shared" si="99"/>
        <v>7766966</v>
      </c>
      <c r="BI1560" s="73"/>
      <c r="BJ1560" s="73"/>
      <c r="BK1560" s="73"/>
      <c r="BL1560" s="73"/>
      <c r="BM1560" s="73"/>
      <c r="BN1560" s="73"/>
      <c r="BO1560" s="73"/>
    </row>
    <row r="1561" spans="1:67" ht="22.5" customHeight="1" x14ac:dyDescent="0.2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499040</v>
      </c>
      <c r="G1561" s="20">
        <v>143113</v>
      </c>
      <c r="H1561" s="20">
        <v>87860</v>
      </c>
      <c r="I1561" s="20">
        <v>69569</v>
      </c>
      <c r="J1561" s="20">
        <v>214822</v>
      </c>
      <c r="K1561" s="20">
        <v>89301</v>
      </c>
      <c r="L1561" s="20">
        <v>126548</v>
      </c>
      <c r="M1561" s="20">
        <v>0</v>
      </c>
      <c r="N1561" s="20">
        <v>13128</v>
      </c>
      <c r="O1561" s="20">
        <v>0</v>
      </c>
      <c r="P1561" s="20">
        <v>79097</v>
      </c>
      <c r="Q1561" s="20">
        <v>44858</v>
      </c>
      <c r="R1561" s="20">
        <v>105999</v>
      </c>
      <c r="S1561" s="20">
        <v>77520</v>
      </c>
      <c r="T1561" s="21">
        <v>119482</v>
      </c>
      <c r="U1561" s="54">
        <v>59728</v>
      </c>
      <c r="V1561" s="20">
        <v>37257</v>
      </c>
      <c r="W1561" s="20">
        <v>58512</v>
      </c>
      <c r="X1561" s="20">
        <v>0</v>
      </c>
      <c r="Y1561" s="21">
        <v>0</v>
      </c>
      <c r="Z1561" s="20">
        <v>236643</v>
      </c>
      <c r="AA1561" s="21">
        <v>0</v>
      </c>
      <c r="AB1561" s="32">
        <v>134000</v>
      </c>
      <c r="AC1561" s="20">
        <v>899705</v>
      </c>
      <c r="AD1561" s="20">
        <v>908658</v>
      </c>
      <c r="AE1561" s="20">
        <v>959632</v>
      </c>
      <c r="AF1561" s="20">
        <v>511552</v>
      </c>
      <c r="AG1561" s="20">
        <v>142222</v>
      </c>
      <c r="AH1561" s="20">
        <v>114436</v>
      </c>
      <c r="AI1561" s="21">
        <v>69373</v>
      </c>
      <c r="AJ1561" s="25">
        <v>53718</v>
      </c>
      <c r="AK1561" s="25">
        <v>72068</v>
      </c>
      <c r="AL1561" s="25">
        <v>27969</v>
      </c>
      <c r="AM1561" s="22">
        <v>39144</v>
      </c>
      <c r="AN1561" s="20">
        <v>1049985</v>
      </c>
      <c r="AO1561" s="20">
        <v>25209</v>
      </c>
      <c r="AP1561" s="54">
        <v>7070148</v>
      </c>
      <c r="AQ1561" s="25">
        <v>114133</v>
      </c>
      <c r="AR1561" s="25">
        <v>209882</v>
      </c>
      <c r="AS1561" s="54">
        <v>166060</v>
      </c>
      <c r="AT1561" s="54">
        <v>72325</v>
      </c>
      <c r="AU1561" s="54">
        <v>128304</v>
      </c>
      <c r="AV1561" s="54">
        <v>103690</v>
      </c>
      <c r="AW1561" s="25">
        <f t="shared" si="96"/>
        <v>794394</v>
      </c>
      <c r="AX1561" s="165">
        <v>1566616</v>
      </c>
      <c r="AY1561" s="98">
        <f t="shared" si="97"/>
        <v>9431158</v>
      </c>
      <c r="AZ1561" s="73"/>
      <c r="BA1561" s="20">
        <v>645069</v>
      </c>
      <c r="BB1561" s="20">
        <v>121038</v>
      </c>
      <c r="BC1561" s="19">
        <v>766107</v>
      </c>
      <c r="BD1561" s="19">
        <f t="shared" si="98"/>
        <v>10197265</v>
      </c>
      <c r="BF1561" s="20">
        <v>378429</v>
      </c>
      <c r="BG1561" s="21">
        <f t="shared" si="99"/>
        <v>9818836</v>
      </c>
      <c r="BI1561" s="73"/>
      <c r="BJ1561" s="73"/>
      <c r="BK1561" s="73"/>
      <c r="BL1561" s="73"/>
      <c r="BM1561" s="73"/>
      <c r="BN1561" s="73"/>
      <c r="BO1561" s="73"/>
    </row>
    <row r="1562" spans="1:67" ht="22.5" customHeight="1" x14ac:dyDescent="0.2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998326</v>
      </c>
      <c r="G1562" s="20">
        <v>322507</v>
      </c>
      <c r="H1562" s="20">
        <v>222324</v>
      </c>
      <c r="I1562" s="20">
        <v>0</v>
      </c>
      <c r="J1562" s="20">
        <v>26130</v>
      </c>
      <c r="K1562" s="20">
        <v>21981</v>
      </c>
      <c r="L1562" s="20">
        <v>47414</v>
      </c>
      <c r="M1562" s="20">
        <v>38021</v>
      </c>
      <c r="N1562" s="20">
        <v>30478</v>
      </c>
      <c r="O1562" s="20">
        <v>14171</v>
      </c>
      <c r="P1562" s="20">
        <v>456294</v>
      </c>
      <c r="Q1562" s="20">
        <v>92472</v>
      </c>
      <c r="R1562" s="20">
        <v>162381</v>
      </c>
      <c r="S1562" s="20">
        <v>172368</v>
      </c>
      <c r="T1562" s="21">
        <v>141206</v>
      </c>
      <c r="U1562" s="54">
        <v>69880</v>
      </c>
      <c r="V1562" s="20">
        <v>76772</v>
      </c>
      <c r="W1562" s="20">
        <v>48760</v>
      </c>
      <c r="X1562" s="20">
        <v>0</v>
      </c>
      <c r="Y1562" s="21">
        <v>0</v>
      </c>
      <c r="Z1562" s="20">
        <v>396737</v>
      </c>
      <c r="AA1562" s="21">
        <v>0</v>
      </c>
      <c r="AB1562" s="32">
        <v>323468</v>
      </c>
      <c r="AC1562" s="20">
        <v>1885604</v>
      </c>
      <c r="AD1562" s="20">
        <v>1058532</v>
      </c>
      <c r="AE1562" s="20">
        <v>1453760</v>
      </c>
      <c r="AF1562" s="20">
        <v>902842</v>
      </c>
      <c r="AG1562" s="20">
        <v>326356</v>
      </c>
      <c r="AH1562" s="20">
        <v>275209</v>
      </c>
      <c r="AI1562" s="21">
        <v>38496</v>
      </c>
      <c r="AJ1562" s="25">
        <v>90044</v>
      </c>
      <c r="AK1562" s="25">
        <v>113525</v>
      </c>
      <c r="AL1562" s="25">
        <v>41119</v>
      </c>
      <c r="AM1562" s="22">
        <v>60078</v>
      </c>
      <c r="AN1562" s="20">
        <v>1758401</v>
      </c>
      <c r="AO1562" s="20">
        <v>73617</v>
      </c>
      <c r="AP1562" s="54">
        <v>11739273</v>
      </c>
      <c r="AQ1562" s="25">
        <v>179056</v>
      </c>
      <c r="AR1562" s="25">
        <v>245480</v>
      </c>
      <c r="AS1562" s="54">
        <v>196548</v>
      </c>
      <c r="AT1562" s="54">
        <v>75129</v>
      </c>
      <c r="AU1562" s="54">
        <v>140690</v>
      </c>
      <c r="AV1562" s="54">
        <v>224247</v>
      </c>
      <c r="AW1562" s="25">
        <f t="shared" si="96"/>
        <v>1061150</v>
      </c>
      <c r="AX1562" s="165">
        <v>2558390</v>
      </c>
      <c r="AY1562" s="98">
        <f t="shared" si="97"/>
        <v>15358813</v>
      </c>
      <c r="AZ1562" s="73"/>
      <c r="BA1562" s="20">
        <v>1198292</v>
      </c>
      <c r="BB1562" s="20">
        <v>239728</v>
      </c>
      <c r="BC1562" s="19">
        <v>1438020</v>
      </c>
      <c r="BD1562" s="19">
        <f t="shared" si="98"/>
        <v>16796833</v>
      </c>
      <c r="BF1562" s="20">
        <v>818418</v>
      </c>
      <c r="BG1562" s="21">
        <f t="shared" si="99"/>
        <v>15978415</v>
      </c>
      <c r="BI1562" s="73"/>
      <c r="BJ1562" s="73"/>
      <c r="BK1562" s="73"/>
      <c r="BL1562" s="73"/>
      <c r="BM1562" s="73"/>
      <c r="BN1562" s="73"/>
      <c r="BO1562" s="73"/>
    </row>
    <row r="1563" spans="1:67" ht="22.5" customHeight="1" x14ac:dyDescent="0.2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506505</v>
      </c>
      <c r="G1563" s="20">
        <v>253101</v>
      </c>
      <c r="H1563" s="20">
        <v>121285</v>
      </c>
      <c r="I1563" s="20">
        <v>0</v>
      </c>
      <c r="J1563" s="20">
        <v>0</v>
      </c>
      <c r="K1563" s="20">
        <v>0</v>
      </c>
      <c r="L1563" s="20">
        <v>0</v>
      </c>
      <c r="M1563" s="20">
        <v>11577</v>
      </c>
      <c r="N1563" s="20">
        <v>13332</v>
      </c>
      <c r="O1563" s="20">
        <v>0</v>
      </c>
      <c r="P1563" s="20">
        <v>120042</v>
      </c>
      <c r="Q1563" s="20">
        <v>60692</v>
      </c>
      <c r="R1563" s="20">
        <v>110672</v>
      </c>
      <c r="S1563" s="20">
        <v>62928</v>
      </c>
      <c r="T1563" s="21">
        <v>64086</v>
      </c>
      <c r="U1563" s="54">
        <v>52833</v>
      </c>
      <c r="V1563" s="20">
        <v>34999</v>
      </c>
      <c r="W1563" s="20">
        <v>29256</v>
      </c>
      <c r="X1563" s="20">
        <v>0</v>
      </c>
      <c r="Y1563" s="21">
        <v>0</v>
      </c>
      <c r="Z1563" s="20">
        <v>283315</v>
      </c>
      <c r="AA1563" s="21">
        <v>0</v>
      </c>
      <c r="AB1563" s="32">
        <v>142195</v>
      </c>
      <c r="AC1563" s="20">
        <v>984658</v>
      </c>
      <c r="AD1563" s="20">
        <v>585603</v>
      </c>
      <c r="AE1563" s="20">
        <v>906490</v>
      </c>
      <c r="AF1563" s="20">
        <v>487954</v>
      </c>
      <c r="AG1563" s="20">
        <v>192190</v>
      </c>
      <c r="AH1563" s="20">
        <v>220711</v>
      </c>
      <c r="AI1563" s="21">
        <v>202505</v>
      </c>
      <c r="AJ1563" s="25">
        <v>54102</v>
      </c>
      <c r="AK1563" s="25">
        <v>81183</v>
      </c>
      <c r="AL1563" s="25">
        <v>24369</v>
      </c>
      <c r="AM1563" s="22">
        <v>39705</v>
      </c>
      <c r="AN1563" s="20">
        <v>749857</v>
      </c>
      <c r="AO1563" s="20">
        <v>59928</v>
      </c>
      <c r="AP1563" s="54">
        <v>6456073</v>
      </c>
      <c r="AQ1563" s="25">
        <v>102389</v>
      </c>
      <c r="AR1563" s="25">
        <v>167987</v>
      </c>
      <c r="AS1563" s="54">
        <v>143715</v>
      </c>
      <c r="AT1563" s="54">
        <v>70716</v>
      </c>
      <c r="AU1563" s="54">
        <v>106531</v>
      </c>
      <c r="AV1563" s="54">
        <v>120190</v>
      </c>
      <c r="AW1563" s="25">
        <f t="shared" si="96"/>
        <v>711528</v>
      </c>
      <c r="AX1563" s="165">
        <v>1381205</v>
      </c>
      <c r="AY1563" s="98">
        <f t="shared" si="97"/>
        <v>8548806</v>
      </c>
      <c r="AZ1563" s="73"/>
      <c r="BA1563" s="20">
        <v>652707</v>
      </c>
      <c r="BB1563" s="20">
        <v>311197</v>
      </c>
      <c r="BC1563" s="19">
        <v>963904</v>
      </c>
      <c r="BD1563" s="19">
        <f t="shared" si="98"/>
        <v>9512710</v>
      </c>
      <c r="BF1563" s="20">
        <v>438650</v>
      </c>
      <c r="BG1563" s="21">
        <f t="shared" si="99"/>
        <v>9074060</v>
      </c>
      <c r="BI1563" s="73"/>
      <c r="BJ1563" s="73"/>
      <c r="BK1563" s="73"/>
      <c r="BL1563" s="73"/>
      <c r="BM1563" s="73"/>
      <c r="BN1563" s="73"/>
      <c r="BO1563" s="73"/>
    </row>
    <row r="1564" spans="1:67" ht="22.5" customHeight="1" x14ac:dyDescent="0.2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1373334</v>
      </c>
      <c r="G1564" s="20">
        <v>599555</v>
      </c>
      <c r="H1564" s="20">
        <v>437008</v>
      </c>
      <c r="I1564" s="20">
        <v>113167</v>
      </c>
      <c r="J1564" s="20">
        <v>319111</v>
      </c>
      <c r="K1564" s="20">
        <v>141433</v>
      </c>
      <c r="L1564" s="20">
        <v>340059</v>
      </c>
      <c r="M1564" s="20">
        <v>32000</v>
      </c>
      <c r="N1564" s="20">
        <v>41179</v>
      </c>
      <c r="O1564" s="20">
        <v>28860</v>
      </c>
      <c r="P1564" s="20">
        <v>373139</v>
      </c>
      <c r="Q1564" s="20">
        <v>142695</v>
      </c>
      <c r="R1564" s="20">
        <v>381543</v>
      </c>
      <c r="S1564" s="20">
        <v>183312</v>
      </c>
      <c r="T1564" s="21">
        <v>213981</v>
      </c>
      <c r="U1564" s="54">
        <v>160317</v>
      </c>
      <c r="V1564" s="20">
        <v>124190</v>
      </c>
      <c r="W1564" s="20">
        <v>126776</v>
      </c>
      <c r="X1564" s="20">
        <v>0</v>
      </c>
      <c r="Y1564" s="21">
        <v>0</v>
      </c>
      <c r="Z1564" s="20">
        <v>558416</v>
      </c>
      <c r="AA1564" s="21">
        <v>66052</v>
      </c>
      <c r="AB1564" s="32">
        <v>499809</v>
      </c>
      <c r="AC1564" s="20">
        <v>2603453</v>
      </c>
      <c r="AD1564" s="20">
        <v>2336361</v>
      </c>
      <c r="AE1564" s="20">
        <v>2776942</v>
      </c>
      <c r="AF1564" s="20">
        <v>1575298</v>
      </c>
      <c r="AG1564" s="20">
        <v>449645</v>
      </c>
      <c r="AH1564" s="20">
        <v>411501</v>
      </c>
      <c r="AI1564" s="21">
        <v>396589</v>
      </c>
      <c r="AJ1564" s="25">
        <v>111406</v>
      </c>
      <c r="AK1564" s="25">
        <v>190593</v>
      </c>
      <c r="AL1564" s="25">
        <v>72244</v>
      </c>
      <c r="AM1564" s="22">
        <v>86875</v>
      </c>
      <c r="AN1564" s="20">
        <v>3297321</v>
      </c>
      <c r="AO1564" s="20">
        <v>114848</v>
      </c>
      <c r="AP1564" s="54">
        <v>20679012</v>
      </c>
      <c r="AQ1564" s="25">
        <v>289485</v>
      </c>
      <c r="AR1564" s="25">
        <v>399089</v>
      </c>
      <c r="AS1564" s="54">
        <v>331652</v>
      </c>
      <c r="AT1564" s="54">
        <v>141937</v>
      </c>
      <c r="AU1564" s="54">
        <v>353326</v>
      </c>
      <c r="AV1564" s="54">
        <v>314530</v>
      </c>
      <c r="AW1564" s="25">
        <f t="shared" si="96"/>
        <v>1830019</v>
      </c>
      <c r="AX1564" s="165">
        <v>5315561</v>
      </c>
      <c r="AY1564" s="98">
        <f t="shared" si="97"/>
        <v>27824592</v>
      </c>
      <c r="AZ1564" s="73"/>
      <c r="BA1564" s="20">
        <v>1505522</v>
      </c>
      <c r="BB1564" s="20">
        <v>561933</v>
      </c>
      <c r="BC1564" s="19">
        <v>2067455</v>
      </c>
      <c r="BD1564" s="19">
        <f t="shared" si="98"/>
        <v>29892047</v>
      </c>
      <c r="BF1564" s="20">
        <v>1147920</v>
      </c>
      <c r="BG1564" s="21">
        <f t="shared" si="99"/>
        <v>28744127</v>
      </c>
      <c r="BI1564" s="73"/>
      <c r="BJ1564" s="73"/>
      <c r="BK1564" s="73"/>
      <c r="BL1564" s="73"/>
      <c r="BM1564" s="73"/>
      <c r="BN1564" s="73"/>
      <c r="BO1564" s="73"/>
    </row>
    <row r="1565" spans="1:67" ht="22.5" customHeight="1" x14ac:dyDescent="0.2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824675</v>
      </c>
      <c r="G1565" s="20">
        <v>183194</v>
      </c>
      <c r="H1565" s="20">
        <v>98938</v>
      </c>
      <c r="I1565" s="20">
        <v>0</v>
      </c>
      <c r="J1565" s="20">
        <v>0</v>
      </c>
      <c r="K1565" s="20">
        <v>0</v>
      </c>
      <c r="L1565" s="20">
        <v>0</v>
      </c>
      <c r="M1565" s="20">
        <v>58020</v>
      </c>
      <c r="N1565" s="20">
        <v>33512</v>
      </c>
      <c r="O1565" s="20">
        <v>23384</v>
      </c>
      <c r="P1565" s="20">
        <v>335692</v>
      </c>
      <c r="Q1565" s="20">
        <v>85851</v>
      </c>
      <c r="R1565" s="20">
        <v>228953</v>
      </c>
      <c r="S1565" s="20">
        <v>196080</v>
      </c>
      <c r="T1565" s="21">
        <v>86896</v>
      </c>
      <c r="U1565" s="54">
        <v>90734</v>
      </c>
      <c r="V1565" s="20">
        <v>92578</v>
      </c>
      <c r="W1565" s="20">
        <v>39008</v>
      </c>
      <c r="X1565" s="20">
        <v>0</v>
      </c>
      <c r="Y1565" s="21">
        <v>0</v>
      </c>
      <c r="Z1565" s="20">
        <v>437233</v>
      </c>
      <c r="AA1565" s="21">
        <v>0</v>
      </c>
      <c r="AB1565" s="32">
        <v>216315</v>
      </c>
      <c r="AC1565" s="20">
        <v>2042648</v>
      </c>
      <c r="AD1565" s="20">
        <v>670560</v>
      </c>
      <c r="AE1565" s="20">
        <v>1008516</v>
      </c>
      <c r="AF1565" s="20">
        <v>570635</v>
      </c>
      <c r="AG1565" s="20">
        <v>323172</v>
      </c>
      <c r="AH1565" s="20">
        <v>111059</v>
      </c>
      <c r="AI1565" s="21">
        <v>24862</v>
      </c>
      <c r="AJ1565" s="25">
        <v>95482</v>
      </c>
      <c r="AK1565" s="25">
        <v>99690</v>
      </c>
      <c r="AL1565" s="25">
        <v>23009</v>
      </c>
      <c r="AM1565" s="22">
        <v>56329</v>
      </c>
      <c r="AN1565" s="20">
        <v>639880</v>
      </c>
      <c r="AO1565" s="20">
        <v>19008</v>
      </c>
      <c r="AP1565" s="54">
        <v>8715913</v>
      </c>
      <c r="AQ1565" s="25">
        <v>207265</v>
      </c>
      <c r="AR1565" s="25">
        <v>219888</v>
      </c>
      <c r="AS1565" s="54">
        <v>71134</v>
      </c>
      <c r="AT1565" s="54">
        <v>39753</v>
      </c>
      <c r="AU1565" s="54">
        <v>81564</v>
      </c>
      <c r="AV1565" s="54">
        <v>299243</v>
      </c>
      <c r="AW1565" s="25">
        <f t="shared" si="96"/>
        <v>918847</v>
      </c>
      <c r="AX1565" s="165">
        <v>1576344</v>
      </c>
      <c r="AY1565" s="98">
        <f t="shared" si="97"/>
        <v>11211104</v>
      </c>
      <c r="AZ1565" s="73"/>
      <c r="BA1565" s="20">
        <v>1275774</v>
      </c>
      <c r="BB1565" s="20">
        <v>81543</v>
      </c>
      <c r="BC1565" s="19">
        <v>1357317</v>
      </c>
      <c r="BD1565" s="19">
        <f t="shared" si="98"/>
        <v>12568421</v>
      </c>
      <c r="BF1565" s="20">
        <v>1092128</v>
      </c>
      <c r="BG1565" s="21">
        <f t="shared" si="99"/>
        <v>11476293</v>
      </c>
      <c r="BI1565" s="73"/>
      <c r="BJ1565" s="73"/>
      <c r="BK1565" s="73"/>
      <c r="BL1565" s="73"/>
      <c r="BM1565" s="73"/>
      <c r="BN1565" s="73"/>
      <c r="BO1565" s="73"/>
    </row>
    <row r="1566" spans="1:67" ht="22.5" customHeight="1" x14ac:dyDescent="0.2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243758</v>
      </c>
      <c r="G1566" s="20">
        <v>108912</v>
      </c>
      <c r="H1566" s="20">
        <v>48323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5023</v>
      </c>
      <c r="O1566" s="20">
        <v>0</v>
      </c>
      <c r="P1566" s="20">
        <v>14540</v>
      </c>
      <c r="Q1566" s="20">
        <v>23149</v>
      </c>
      <c r="R1566" s="20">
        <v>37736</v>
      </c>
      <c r="S1566" s="20">
        <v>20064</v>
      </c>
      <c r="T1566" s="21">
        <v>32586</v>
      </c>
      <c r="U1566" s="54">
        <v>14001</v>
      </c>
      <c r="V1566" s="20">
        <v>11290</v>
      </c>
      <c r="W1566" s="20">
        <v>19504</v>
      </c>
      <c r="X1566" s="20">
        <v>0</v>
      </c>
      <c r="Y1566" s="21">
        <v>0</v>
      </c>
      <c r="Z1566" s="20">
        <v>124770</v>
      </c>
      <c r="AA1566" s="21">
        <v>0</v>
      </c>
      <c r="AB1566" s="32">
        <v>0</v>
      </c>
      <c r="AC1566" s="20">
        <v>288420</v>
      </c>
      <c r="AD1566" s="20">
        <v>271513</v>
      </c>
      <c r="AE1566" s="20">
        <v>426527</v>
      </c>
      <c r="AF1566" s="20">
        <v>237641</v>
      </c>
      <c r="AG1566" s="20">
        <v>58550</v>
      </c>
      <c r="AH1566" s="20">
        <v>141169</v>
      </c>
      <c r="AI1566" s="21">
        <v>46516</v>
      </c>
      <c r="AJ1566" s="25">
        <v>30333</v>
      </c>
      <c r="AK1566" s="25">
        <v>47996</v>
      </c>
      <c r="AL1566" s="25">
        <v>13434</v>
      </c>
      <c r="AM1566" s="22">
        <v>19233</v>
      </c>
      <c r="AN1566" s="20">
        <v>407109</v>
      </c>
      <c r="AO1566" s="20">
        <v>21487</v>
      </c>
      <c r="AP1566" s="54">
        <v>2713584</v>
      </c>
      <c r="AQ1566" s="25">
        <v>67822</v>
      </c>
      <c r="AR1566" s="25">
        <v>138315</v>
      </c>
      <c r="AS1566" s="54">
        <v>112802</v>
      </c>
      <c r="AT1566" s="54">
        <v>45773</v>
      </c>
      <c r="AU1566" s="54">
        <v>92664</v>
      </c>
      <c r="AV1566" s="54">
        <v>44031</v>
      </c>
      <c r="AW1566" s="25">
        <f t="shared" si="96"/>
        <v>501407</v>
      </c>
      <c r="AX1566" s="165">
        <v>683420</v>
      </c>
      <c r="AY1566" s="98">
        <f t="shared" si="97"/>
        <v>3898411</v>
      </c>
      <c r="AZ1566" s="73"/>
      <c r="BA1566" s="20">
        <v>390127</v>
      </c>
      <c r="BB1566" s="20">
        <v>110418</v>
      </c>
      <c r="BC1566" s="19">
        <v>500545</v>
      </c>
      <c r="BD1566" s="19">
        <f t="shared" si="98"/>
        <v>4398956</v>
      </c>
      <c r="BF1566" s="20">
        <v>160698</v>
      </c>
      <c r="BG1566" s="21">
        <f t="shared" si="99"/>
        <v>4238258</v>
      </c>
      <c r="BI1566" s="73"/>
      <c r="BJ1566" s="73"/>
      <c r="BK1566" s="73"/>
      <c r="BL1566" s="73"/>
      <c r="BM1566" s="73"/>
      <c r="BN1566" s="73"/>
      <c r="BO1566" s="73"/>
    </row>
    <row r="1567" spans="1:67" ht="22.5" customHeight="1" x14ac:dyDescent="0.2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144963</v>
      </c>
      <c r="G1567" s="20">
        <v>42446</v>
      </c>
      <c r="H1567" s="20">
        <v>23302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2695</v>
      </c>
      <c r="O1567" s="20">
        <v>0</v>
      </c>
      <c r="P1567" s="20">
        <v>173</v>
      </c>
      <c r="Q1567" s="20">
        <v>23513</v>
      </c>
      <c r="R1567" s="20">
        <v>13884</v>
      </c>
      <c r="S1567" s="20">
        <v>15504</v>
      </c>
      <c r="T1567" s="21">
        <v>21724</v>
      </c>
      <c r="U1567" s="54">
        <v>5499</v>
      </c>
      <c r="V1567" s="20">
        <v>10161</v>
      </c>
      <c r="W1567" s="20">
        <v>9752</v>
      </c>
      <c r="X1567" s="20">
        <v>0</v>
      </c>
      <c r="Y1567" s="21">
        <v>0</v>
      </c>
      <c r="Z1567" s="20">
        <v>70022</v>
      </c>
      <c r="AA1567" s="21">
        <v>0</v>
      </c>
      <c r="AB1567" s="32">
        <v>0</v>
      </c>
      <c r="AC1567" s="20">
        <v>170071</v>
      </c>
      <c r="AD1567" s="20">
        <v>154471</v>
      </c>
      <c r="AE1567" s="20">
        <v>189152</v>
      </c>
      <c r="AF1567" s="20">
        <v>84079</v>
      </c>
      <c r="AG1567" s="20">
        <v>79923</v>
      </c>
      <c r="AH1567" s="20">
        <v>64534</v>
      </c>
      <c r="AI1567" s="21">
        <v>2807</v>
      </c>
      <c r="AJ1567" s="25">
        <v>21902</v>
      </c>
      <c r="AK1567" s="25">
        <v>28735</v>
      </c>
      <c r="AL1567" s="25">
        <v>5453</v>
      </c>
      <c r="AM1567" s="22">
        <v>11767</v>
      </c>
      <c r="AN1567" s="20">
        <v>48195</v>
      </c>
      <c r="AO1567" s="20">
        <v>5258</v>
      </c>
      <c r="AP1567" s="54">
        <v>1249985</v>
      </c>
      <c r="AQ1567" s="25">
        <v>51344</v>
      </c>
      <c r="AR1567" s="25">
        <v>109667</v>
      </c>
      <c r="AS1567" s="54">
        <v>59079</v>
      </c>
      <c r="AT1567" s="54">
        <v>26071</v>
      </c>
      <c r="AU1567" s="54">
        <v>41235</v>
      </c>
      <c r="AV1567" s="54">
        <v>22670</v>
      </c>
      <c r="AW1567" s="25">
        <f t="shared" si="96"/>
        <v>310066</v>
      </c>
      <c r="AX1567" s="165">
        <v>149750</v>
      </c>
      <c r="AY1567" s="98">
        <f t="shared" si="97"/>
        <v>1709801</v>
      </c>
      <c r="AZ1567" s="73"/>
      <c r="BA1567" s="20">
        <v>297464</v>
      </c>
      <c r="BB1567" s="20">
        <v>30242</v>
      </c>
      <c r="BC1567" s="19">
        <v>327706</v>
      </c>
      <c r="BD1567" s="19">
        <f t="shared" si="98"/>
        <v>2037507</v>
      </c>
      <c r="BF1567" s="20">
        <v>82736</v>
      </c>
      <c r="BG1567" s="21">
        <f t="shared" si="99"/>
        <v>1954771</v>
      </c>
      <c r="BI1567" s="73"/>
      <c r="BJ1567" s="73"/>
      <c r="BK1567" s="73"/>
      <c r="BL1567" s="73"/>
      <c r="BM1567" s="73"/>
      <c r="BN1567" s="73"/>
      <c r="BO1567" s="73"/>
    </row>
    <row r="1568" spans="1:67" ht="22.5" customHeight="1" x14ac:dyDescent="0.2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202820</v>
      </c>
      <c r="G1568" s="20">
        <v>76719</v>
      </c>
      <c r="H1568" s="20">
        <v>38200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4789</v>
      </c>
      <c r="O1568" s="20">
        <v>0</v>
      </c>
      <c r="P1568" s="20">
        <v>32500</v>
      </c>
      <c r="Q1568" s="20">
        <v>24494</v>
      </c>
      <c r="R1568" s="20">
        <v>17444</v>
      </c>
      <c r="S1568" s="20">
        <v>34656</v>
      </c>
      <c r="T1568" s="21">
        <v>43448</v>
      </c>
      <c r="U1568" s="54">
        <v>7445</v>
      </c>
      <c r="V1568" s="20">
        <v>9032</v>
      </c>
      <c r="W1568" s="20">
        <v>9752</v>
      </c>
      <c r="X1568" s="20">
        <v>0</v>
      </c>
      <c r="Y1568" s="21">
        <v>0</v>
      </c>
      <c r="Z1568" s="20">
        <v>112010</v>
      </c>
      <c r="AA1568" s="21">
        <v>0</v>
      </c>
      <c r="AB1568" s="32">
        <v>0</v>
      </c>
      <c r="AC1568" s="20">
        <v>286626</v>
      </c>
      <c r="AD1568" s="20">
        <v>160579</v>
      </c>
      <c r="AE1568" s="20">
        <v>387552</v>
      </c>
      <c r="AF1568" s="20">
        <v>180219</v>
      </c>
      <c r="AG1568" s="20">
        <v>52207</v>
      </c>
      <c r="AH1568" s="20">
        <v>130570</v>
      </c>
      <c r="AI1568" s="21">
        <v>14837</v>
      </c>
      <c r="AJ1568" s="25">
        <v>29531</v>
      </c>
      <c r="AK1568" s="25">
        <v>44251</v>
      </c>
      <c r="AL1568" s="25">
        <v>11210</v>
      </c>
      <c r="AM1568" s="22">
        <v>18626</v>
      </c>
      <c r="AN1568" s="20">
        <v>105573</v>
      </c>
      <c r="AO1568" s="20">
        <v>14767</v>
      </c>
      <c r="AP1568" s="54">
        <v>2049857</v>
      </c>
      <c r="AQ1568" s="25">
        <v>74261</v>
      </c>
      <c r="AR1568" s="25">
        <v>111476</v>
      </c>
      <c r="AS1568" s="54">
        <v>102145</v>
      </c>
      <c r="AT1568" s="54">
        <v>50211</v>
      </c>
      <c r="AU1568" s="54">
        <v>59549</v>
      </c>
      <c r="AV1568" s="54">
        <v>48932</v>
      </c>
      <c r="AW1568" s="25">
        <f t="shared" si="96"/>
        <v>446574</v>
      </c>
      <c r="AX1568" s="165">
        <v>556381</v>
      </c>
      <c r="AY1568" s="98">
        <f t="shared" si="97"/>
        <v>3052812</v>
      </c>
      <c r="AZ1568" s="73"/>
      <c r="BA1568" s="20">
        <v>382356</v>
      </c>
      <c r="BB1568" s="20">
        <v>74660</v>
      </c>
      <c r="BC1568" s="19">
        <v>457016</v>
      </c>
      <c r="BD1568" s="19">
        <f t="shared" si="98"/>
        <v>3509828</v>
      </c>
      <c r="BF1568" s="20">
        <v>178583</v>
      </c>
      <c r="BG1568" s="21">
        <f t="shared" si="99"/>
        <v>3331245</v>
      </c>
      <c r="BI1568" s="73"/>
      <c r="BJ1568" s="73"/>
      <c r="BK1568" s="73"/>
      <c r="BL1568" s="73"/>
      <c r="BM1568" s="73"/>
      <c r="BN1568" s="73"/>
      <c r="BO1568" s="73"/>
    </row>
    <row r="1569" spans="1:67" ht="22.5" customHeight="1" x14ac:dyDescent="0.2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278437</v>
      </c>
      <c r="G1569" s="20">
        <v>52628</v>
      </c>
      <c r="H1569" s="20">
        <v>28268</v>
      </c>
      <c r="I1569" s="20">
        <v>0</v>
      </c>
      <c r="J1569" s="20">
        <v>11100</v>
      </c>
      <c r="K1569" s="20">
        <v>3611</v>
      </c>
      <c r="L1569" s="20">
        <v>4519</v>
      </c>
      <c r="M1569" s="20">
        <v>15794</v>
      </c>
      <c r="N1569" s="20">
        <v>8215</v>
      </c>
      <c r="O1569" s="20">
        <v>1850</v>
      </c>
      <c r="P1569" s="20">
        <v>284571</v>
      </c>
      <c r="Q1569" s="20">
        <v>30775</v>
      </c>
      <c r="R1569" s="20">
        <v>33909</v>
      </c>
      <c r="S1569" s="20">
        <v>48336</v>
      </c>
      <c r="T1569" s="21">
        <v>43448</v>
      </c>
      <c r="U1569" s="54">
        <v>14467</v>
      </c>
      <c r="V1569" s="20">
        <v>28225</v>
      </c>
      <c r="W1569" s="20">
        <v>19504</v>
      </c>
      <c r="X1569" s="20">
        <v>0</v>
      </c>
      <c r="Y1569" s="21">
        <v>0</v>
      </c>
      <c r="Z1569" s="20">
        <v>138891</v>
      </c>
      <c r="AA1569" s="21">
        <v>0</v>
      </c>
      <c r="AB1569" s="32">
        <v>0</v>
      </c>
      <c r="AC1569" s="20">
        <v>397385</v>
      </c>
      <c r="AD1569" s="20">
        <v>217352</v>
      </c>
      <c r="AE1569" s="20">
        <v>414637</v>
      </c>
      <c r="AF1569" s="20">
        <v>222433</v>
      </c>
      <c r="AG1569" s="20">
        <v>86049</v>
      </c>
      <c r="AH1569" s="20">
        <v>53935</v>
      </c>
      <c r="AI1569" s="21">
        <v>4010</v>
      </c>
      <c r="AJ1569" s="25">
        <v>40990</v>
      </c>
      <c r="AK1569" s="25">
        <v>45005</v>
      </c>
      <c r="AL1569" s="25">
        <v>11648</v>
      </c>
      <c r="AM1569" s="22">
        <v>24118</v>
      </c>
      <c r="AN1569" s="20">
        <v>67607</v>
      </c>
      <c r="AO1569" s="20">
        <v>8576</v>
      </c>
      <c r="AP1569" s="54">
        <v>2640293</v>
      </c>
      <c r="AQ1569" s="25">
        <v>80952</v>
      </c>
      <c r="AR1569" s="25">
        <v>122386</v>
      </c>
      <c r="AS1569" s="54">
        <v>71423</v>
      </c>
      <c r="AT1569" s="54">
        <v>23803</v>
      </c>
      <c r="AU1569" s="54">
        <v>28871</v>
      </c>
      <c r="AV1569" s="54">
        <v>70675</v>
      </c>
      <c r="AW1569" s="25">
        <f t="shared" si="96"/>
        <v>398110</v>
      </c>
      <c r="AX1569" s="165">
        <v>337595</v>
      </c>
      <c r="AY1569" s="98">
        <f t="shared" si="97"/>
        <v>3375998</v>
      </c>
      <c r="AZ1569" s="73"/>
      <c r="BA1569" s="20">
        <v>485184</v>
      </c>
      <c r="BB1569" s="20">
        <v>32818</v>
      </c>
      <c r="BC1569" s="19">
        <v>518002</v>
      </c>
      <c r="BD1569" s="19">
        <f t="shared" si="98"/>
        <v>3894000</v>
      </c>
      <c r="BF1569" s="20">
        <v>257939</v>
      </c>
      <c r="BG1569" s="21">
        <f t="shared" si="99"/>
        <v>3636061</v>
      </c>
      <c r="BI1569" s="73"/>
      <c r="BJ1569" s="73"/>
      <c r="BK1569" s="73"/>
      <c r="BL1569" s="73"/>
      <c r="BM1569" s="73"/>
      <c r="BN1569" s="73"/>
      <c r="BO1569" s="73"/>
    </row>
    <row r="1570" spans="1:67" ht="22.5" customHeight="1" x14ac:dyDescent="0.2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236984</v>
      </c>
      <c r="G1570" s="20">
        <v>102603</v>
      </c>
      <c r="H1570" s="20">
        <v>39346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4991</v>
      </c>
      <c r="O1570" s="20">
        <v>0</v>
      </c>
      <c r="P1570" s="20">
        <v>22571</v>
      </c>
      <c r="Q1570" s="20">
        <v>22548</v>
      </c>
      <c r="R1570" s="20">
        <v>59719</v>
      </c>
      <c r="S1570" s="20">
        <v>32832</v>
      </c>
      <c r="T1570" s="21">
        <v>54310</v>
      </c>
      <c r="U1570" s="54">
        <v>7995</v>
      </c>
      <c r="V1570" s="20">
        <v>24838</v>
      </c>
      <c r="W1570" s="20">
        <v>19504</v>
      </c>
      <c r="X1570" s="20">
        <v>0</v>
      </c>
      <c r="Y1570" s="21">
        <v>0</v>
      </c>
      <c r="Z1570" s="20">
        <v>119375</v>
      </c>
      <c r="AA1570" s="21">
        <v>0</v>
      </c>
      <c r="AB1570" s="32">
        <v>0</v>
      </c>
      <c r="AC1570" s="20">
        <v>351872</v>
      </c>
      <c r="AD1570" s="20">
        <v>346166</v>
      </c>
      <c r="AE1570" s="20">
        <v>374120</v>
      </c>
      <c r="AF1570" s="20">
        <v>215616</v>
      </c>
      <c r="AG1570" s="20">
        <v>57118</v>
      </c>
      <c r="AH1570" s="20">
        <v>151393</v>
      </c>
      <c r="AI1570" s="21">
        <v>20050</v>
      </c>
      <c r="AJ1570" s="25">
        <v>30220</v>
      </c>
      <c r="AK1570" s="25">
        <v>46212</v>
      </c>
      <c r="AL1570" s="25">
        <v>12687</v>
      </c>
      <c r="AM1570" s="22">
        <v>18698</v>
      </c>
      <c r="AN1570" s="20">
        <v>306828</v>
      </c>
      <c r="AO1570" s="20">
        <v>17619</v>
      </c>
      <c r="AP1570" s="54">
        <v>2696215</v>
      </c>
      <c r="AQ1570" s="25">
        <v>70708</v>
      </c>
      <c r="AR1570" s="25">
        <v>130203</v>
      </c>
      <c r="AS1570" s="54">
        <v>114446</v>
      </c>
      <c r="AT1570" s="54">
        <v>38559</v>
      </c>
      <c r="AU1570" s="54">
        <v>80721</v>
      </c>
      <c r="AV1570" s="54">
        <v>44088</v>
      </c>
      <c r="AW1570" s="25">
        <f t="shared" si="96"/>
        <v>478725</v>
      </c>
      <c r="AX1570" s="165">
        <v>671406</v>
      </c>
      <c r="AY1570" s="98">
        <f t="shared" si="97"/>
        <v>3846346</v>
      </c>
      <c r="AZ1570" s="73"/>
      <c r="BA1570" s="20">
        <v>389101</v>
      </c>
      <c r="BB1570" s="20">
        <v>90955</v>
      </c>
      <c r="BC1570" s="19">
        <v>480056</v>
      </c>
      <c r="BD1570" s="19">
        <f t="shared" si="98"/>
        <v>4326402</v>
      </c>
      <c r="BF1570" s="20">
        <v>160904</v>
      </c>
      <c r="BG1570" s="21">
        <f t="shared" si="99"/>
        <v>4165498</v>
      </c>
      <c r="BI1570" s="73"/>
      <c r="BJ1570" s="73"/>
      <c r="BK1570" s="73"/>
      <c r="BL1570" s="73"/>
      <c r="BM1570" s="73"/>
      <c r="BN1570" s="73"/>
      <c r="BO1570" s="73"/>
    </row>
    <row r="1571" spans="1:67" ht="22.5" customHeight="1" x14ac:dyDescent="0.2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523212</v>
      </c>
      <c r="G1571" s="20">
        <v>115437</v>
      </c>
      <c r="H1571" s="20">
        <v>65322</v>
      </c>
      <c r="I1571" s="20">
        <v>0</v>
      </c>
      <c r="J1571" s="20">
        <v>0</v>
      </c>
      <c r="K1571" s="20">
        <v>0</v>
      </c>
      <c r="L1571" s="20">
        <v>0</v>
      </c>
      <c r="M1571" s="20">
        <v>33251</v>
      </c>
      <c r="N1571" s="20">
        <v>20214</v>
      </c>
      <c r="O1571" s="20">
        <v>14504</v>
      </c>
      <c r="P1571" s="20">
        <v>252978</v>
      </c>
      <c r="Q1571" s="20">
        <v>67070</v>
      </c>
      <c r="R1571" s="20">
        <v>119572</v>
      </c>
      <c r="S1571" s="20">
        <v>101232</v>
      </c>
      <c r="T1571" s="21">
        <v>76034</v>
      </c>
      <c r="U1571" s="54">
        <v>52790</v>
      </c>
      <c r="V1571" s="20">
        <v>63224</v>
      </c>
      <c r="W1571" s="20">
        <v>19504</v>
      </c>
      <c r="X1571" s="20">
        <v>0</v>
      </c>
      <c r="Y1571" s="21">
        <v>0</v>
      </c>
      <c r="Z1571" s="20">
        <v>281547</v>
      </c>
      <c r="AA1571" s="21">
        <v>77510</v>
      </c>
      <c r="AB1571" s="32">
        <v>0</v>
      </c>
      <c r="AC1571" s="20">
        <v>1116668</v>
      </c>
      <c r="AD1571" s="20">
        <v>340263</v>
      </c>
      <c r="AE1571" s="20">
        <v>655242</v>
      </c>
      <c r="AF1571" s="20">
        <v>321807</v>
      </c>
      <c r="AG1571" s="20">
        <v>193513</v>
      </c>
      <c r="AH1571" s="20">
        <v>99991</v>
      </c>
      <c r="AI1571" s="21">
        <v>47719</v>
      </c>
      <c r="AJ1571" s="25">
        <v>65145</v>
      </c>
      <c r="AK1571" s="25">
        <v>73869</v>
      </c>
      <c r="AL1571" s="25">
        <v>17459</v>
      </c>
      <c r="AM1571" s="22">
        <v>42738</v>
      </c>
      <c r="AN1571" s="20">
        <v>312125</v>
      </c>
      <c r="AO1571" s="20">
        <v>23675</v>
      </c>
      <c r="AP1571" s="54">
        <v>5193615</v>
      </c>
      <c r="AQ1571" s="25">
        <v>115722</v>
      </c>
      <c r="AR1571" s="25">
        <v>158511</v>
      </c>
      <c r="AS1571" s="54">
        <v>67291</v>
      </c>
      <c r="AT1571" s="54">
        <v>38991</v>
      </c>
      <c r="AU1571" s="54">
        <v>59381</v>
      </c>
      <c r="AV1571" s="54">
        <v>210519</v>
      </c>
      <c r="AW1571" s="25">
        <f t="shared" si="96"/>
        <v>650415</v>
      </c>
      <c r="AX1571" s="165">
        <v>1017543</v>
      </c>
      <c r="AY1571" s="98">
        <f t="shared" si="97"/>
        <v>6861573</v>
      </c>
      <c r="AZ1571" s="73"/>
      <c r="BA1571" s="20">
        <v>841643</v>
      </c>
      <c r="BB1571" s="20">
        <v>109369</v>
      </c>
      <c r="BC1571" s="19">
        <v>951012</v>
      </c>
      <c r="BD1571" s="19">
        <f t="shared" si="98"/>
        <v>7812585</v>
      </c>
      <c r="BF1571" s="20">
        <v>768316</v>
      </c>
      <c r="BG1571" s="21">
        <f t="shared" si="99"/>
        <v>7044269</v>
      </c>
      <c r="BI1571" s="73"/>
      <c r="BJ1571" s="73"/>
      <c r="BK1571" s="73"/>
      <c r="BL1571" s="73"/>
      <c r="BM1571" s="73"/>
      <c r="BN1571" s="73"/>
      <c r="BO1571" s="73"/>
    </row>
    <row r="1572" spans="1:67" ht="22.5" customHeight="1" x14ac:dyDescent="0.2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601392</v>
      </c>
      <c r="G1572" s="20">
        <v>119094</v>
      </c>
      <c r="H1572" s="20">
        <v>89579</v>
      </c>
      <c r="I1572" s="20">
        <v>0</v>
      </c>
      <c r="J1572" s="20">
        <v>0</v>
      </c>
      <c r="K1572" s="20">
        <v>0</v>
      </c>
      <c r="L1572" s="20">
        <v>0</v>
      </c>
      <c r="M1572" s="20">
        <v>40738</v>
      </c>
      <c r="N1572" s="20">
        <v>23163</v>
      </c>
      <c r="O1572" s="20">
        <v>13912</v>
      </c>
      <c r="P1572" s="20">
        <v>311039</v>
      </c>
      <c r="Q1572" s="20">
        <v>65563</v>
      </c>
      <c r="R1572" s="20">
        <v>134835</v>
      </c>
      <c r="S1572" s="20">
        <v>145008</v>
      </c>
      <c r="T1572" s="21">
        <v>65172</v>
      </c>
      <c r="U1572" s="54">
        <v>61039</v>
      </c>
      <c r="V1572" s="20">
        <v>72256</v>
      </c>
      <c r="W1572" s="20">
        <v>19504</v>
      </c>
      <c r="X1572" s="20">
        <v>0</v>
      </c>
      <c r="Y1572" s="21">
        <v>0</v>
      </c>
      <c r="Z1572" s="20">
        <v>313961</v>
      </c>
      <c r="AA1572" s="21">
        <v>0</v>
      </c>
      <c r="AB1572" s="32">
        <v>0</v>
      </c>
      <c r="AC1572" s="20">
        <v>1246250</v>
      </c>
      <c r="AD1572" s="20">
        <v>382110</v>
      </c>
      <c r="AE1572" s="20">
        <v>589769</v>
      </c>
      <c r="AF1572" s="20">
        <v>335004</v>
      </c>
      <c r="AG1572" s="20">
        <v>226947</v>
      </c>
      <c r="AH1572" s="20">
        <v>75884</v>
      </c>
      <c r="AI1572" s="21">
        <v>14837</v>
      </c>
      <c r="AJ1572" s="25">
        <v>74461</v>
      </c>
      <c r="AK1572" s="25">
        <v>82218</v>
      </c>
      <c r="AL1572" s="25">
        <v>15058</v>
      </c>
      <c r="AM1572" s="22">
        <v>48134</v>
      </c>
      <c r="AN1572" s="20">
        <v>255816</v>
      </c>
      <c r="AO1572" s="20">
        <v>12413</v>
      </c>
      <c r="AP1572" s="54">
        <v>5435156</v>
      </c>
      <c r="AQ1572" s="25">
        <v>129824</v>
      </c>
      <c r="AR1572" s="25">
        <v>158392</v>
      </c>
      <c r="AS1572" s="54">
        <v>39922</v>
      </c>
      <c r="AT1572" s="54">
        <v>36197</v>
      </c>
      <c r="AU1572" s="54">
        <v>63121</v>
      </c>
      <c r="AV1572" s="54">
        <v>163012</v>
      </c>
      <c r="AW1572" s="25">
        <f t="shared" si="96"/>
        <v>590468</v>
      </c>
      <c r="AX1572" s="165">
        <v>722199</v>
      </c>
      <c r="AY1572" s="98">
        <f t="shared" si="97"/>
        <v>6747823</v>
      </c>
      <c r="AZ1572" s="73"/>
      <c r="BA1572" s="20">
        <v>974966</v>
      </c>
      <c r="BB1572" s="20">
        <v>56656</v>
      </c>
      <c r="BC1572" s="19">
        <v>1031622</v>
      </c>
      <c r="BD1572" s="19">
        <f t="shared" si="98"/>
        <v>7779445</v>
      </c>
      <c r="BF1572" s="20">
        <v>594933</v>
      </c>
      <c r="BG1572" s="21">
        <f t="shared" si="99"/>
        <v>7184512</v>
      </c>
      <c r="BI1572" s="73"/>
      <c r="BJ1572" s="73"/>
      <c r="BK1572" s="73"/>
      <c r="BL1572" s="73"/>
      <c r="BM1572" s="73"/>
      <c r="BN1572" s="73"/>
      <c r="BO1572" s="73"/>
    </row>
    <row r="1573" spans="1:67" ht="22.5" customHeight="1" x14ac:dyDescent="0.2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142799</v>
      </c>
      <c r="G1573" s="20">
        <v>75715</v>
      </c>
      <c r="H1573" s="20">
        <v>64176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1996</v>
      </c>
      <c r="O1573" s="20">
        <v>0</v>
      </c>
      <c r="P1573" s="20">
        <v>13281</v>
      </c>
      <c r="Q1573" s="20">
        <v>16823</v>
      </c>
      <c r="R1573" s="20">
        <v>19180</v>
      </c>
      <c r="S1573" s="20">
        <v>18240</v>
      </c>
      <c r="T1573" s="21">
        <v>32586</v>
      </c>
      <c r="U1573" s="54">
        <v>3722</v>
      </c>
      <c r="V1573" s="20">
        <v>6774</v>
      </c>
      <c r="W1573" s="20">
        <v>9752</v>
      </c>
      <c r="X1573" s="20">
        <v>0</v>
      </c>
      <c r="Y1573" s="21">
        <v>0</v>
      </c>
      <c r="Z1573" s="20">
        <v>70746</v>
      </c>
      <c r="AA1573" s="21">
        <v>0</v>
      </c>
      <c r="AB1573" s="32">
        <v>0</v>
      </c>
      <c r="AC1573" s="20">
        <v>297970</v>
      </c>
      <c r="AD1573" s="20">
        <v>138092</v>
      </c>
      <c r="AE1573" s="20">
        <v>197886</v>
      </c>
      <c r="AF1573" s="20">
        <v>77349</v>
      </c>
      <c r="AG1573" s="20">
        <v>31454</v>
      </c>
      <c r="AH1573" s="20">
        <v>73821</v>
      </c>
      <c r="AI1573" s="21">
        <v>103057</v>
      </c>
      <c r="AJ1573" s="25">
        <v>18518</v>
      </c>
      <c r="AK1573" s="25">
        <v>32726</v>
      </c>
      <c r="AL1573" s="25">
        <v>5379</v>
      </c>
      <c r="AM1573" s="22">
        <v>11837</v>
      </c>
      <c r="AN1573" s="20">
        <v>97042</v>
      </c>
      <c r="AO1573" s="20">
        <v>16333</v>
      </c>
      <c r="AP1573" s="54">
        <v>1577254</v>
      </c>
      <c r="AQ1573" s="25">
        <v>44427</v>
      </c>
      <c r="AR1573" s="25">
        <v>117973</v>
      </c>
      <c r="AS1573" s="54">
        <v>73127</v>
      </c>
      <c r="AT1573" s="54">
        <v>51179</v>
      </c>
      <c r="AU1573" s="54">
        <v>55651</v>
      </c>
      <c r="AV1573" s="54">
        <v>24735</v>
      </c>
      <c r="AW1573" s="25">
        <f t="shared" si="96"/>
        <v>367092</v>
      </c>
      <c r="AX1573" s="165">
        <v>255322</v>
      </c>
      <c r="AY1573" s="98">
        <f t="shared" si="97"/>
        <v>2199668</v>
      </c>
      <c r="AZ1573" s="73"/>
      <c r="BA1573" s="20">
        <v>260718</v>
      </c>
      <c r="BB1573" s="20">
        <v>74068</v>
      </c>
      <c r="BC1573" s="19">
        <v>334786</v>
      </c>
      <c r="BD1573" s="19">
        <f t="shared" si="98"/>
        <v>2534454</v>
      </c>
      <c r="BF1573" s="20">
        <v>90274</v>
      </c>
      <c r="BG1573" s="21">
        <f t="shared" si="99"/>
        <v>2444180</v>
      </c>
      <c r="BI1573" s="73"/>
      <c r="BJ1573" s="73"/>
      <c r="BK1573" s="73"/>
      <c r="BL1573" s="73"/>
      <c r="BM1573" s="73"/>
      <c r="BN1573" s="73"/>
      <c r="BO1573" s="73"/>
    </row>
    <row r="1574" spans="1:67" ht="22.5" customHeight="1" x14ac:dyDescent="0.2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186685</v>
      </c>
      <c r="G1574" s="20">
        <v>101097</v>
      </c>
      <c r="H1574" s="20">
        <v>55581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3524</v>
      </c>
      <c r="O1574" s="20">
        <v>0</v>
      </c>
      <c r="P1574" s="20">
        <v>38619</v>
      </c>
      <c r="Q1574" s="20">
        <v>21752</v>
      </c>
      <c r="R1574" s="20">
        <v>46369</v>
      </c>
      <c r="S1574" s="20">
        <v>15504</v>
      </c>
      <c r="T1574" s="21">
        <v>10862</v>
      </c>
      <c r="U1574" s="54">
        <v>6345</v>
      </c>
      <c r="V1574" s="20">
        <v>11290</v>
      </c>
      <c r="W1574" s="20">
        <v>9752</v>
      </c>
      <c r="X1574" s="20">
        <v>0</v>
      </c>
      <c r="Y1574" s="21">
        <v>0</v>
      </c>
      <c r="Z1574" s="20">
        <v>104204</v>
      </c>
      <c r="AA1574" s="21">
        <v>0</v>
      </c>
      <c r="AB1574" s="32">
        <v>0</v>
      </c>
      <c r="AC1574" s="20">
        <v>380300</v>
      </c>
      <c r="AD1574" s="20">
        <v>229609</v>
      </c>
      <c r="AE1574" s="20">
        <v>322153</v>
      </c>
      <c r="AF1574" s="20">
        <v>135907</v>
      </c>
      <c r="AG1574" s="20">
        <v>47455</v>
      </c>
      <c r="AH1574" s="20">
        <v>97083</v>
      </c>
      <c r="AI1574" s="21">
        <v>141553</v>
      </c>
      <c r="AJ1574" s="25">
        <v>24987</v>
      </c>
      <c r="AK1574" s="25">
        <v>44078</v>
      </c>
      <c r="AL1574" s="25">
        <v>9228</v>
      </c>
      <c r="AM1574" s="22">
        <v>16550</v>
      </c>
      <c r="AN1574" s="20">
        <v>117701</v>
      </c>
      <c r="AO1574" s="20">
        <v>20035</v>
      </c>
      <c r="AP1574" s="54">
        <v>2198223</v>
      </c>
      <c r="AQ1574" s="25">
        <v>64778</v>
      </c>
      <c r="AR1574" s="25">
        <v>139512</v>
      </c>
      <c r="AS1574" s="54">
        <v>89998</v>
      </c>
      <c r="AT1574" s="54">
        <v>55544</v>
      </c>
      <c r="AU1574" s="54">
        <v>75218</v>
      </c>
      <c r="AV1574" s="54">
        <v>34265</v>
      </c>
      <c r="AW1574" s="25">
        <f t="shared" si="96"/>
        <v>459315</v>
      </c>
      <c r="AX1574" s="165">
        <v>389269</v>
      </c>
      <c r="AY1574" s="98">
        <f t="shared" si="97"/>
        <v>3046807</v>
      </c>
      <c r="AZ1574" s="73"/>
      <c r="BA1574" s="20">
        <v>332880</v>
      </c>
      <c r="BB1574" s="20">
        <v>93758</v>
      </c>
      <c r="BC1574" s="19">
        <v>426638</v>
      </c>
      <c r="BD1574" s="19">
        <f t="shared" si="98"/>
        <v>3473445</v>
      </c>
      <c r="BF1574" s="20">
        <v>125053</v>
      </c>
      <c r="BG1574" s="21">
        <f t="shared" si="99"/>
        <v>3348392</v>
      </c>
      <c r="BI1574" s="73"/>
      <c r="BJ1574" s="73"/>
      <c r="BK1574" s="73"/>
      <c r="BL1574" s="73"/>
      <c r="BM1574" s="73"/>
      <c r="BN1574" s="73"/>
      <c r="BO1574" s="73"/>
    </row>
    <row r="1575" spans="1:67" ht="22.5" customHeight="1" x14ac:dyDescent="0.2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54475</v>
      </c>
      <c r="G1575" s="20">
        <v>58866</v>
      </c>
      <c r="H1575" s="20">
        <v>26167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739</v>
      </c>
      <c r="O1575" s="20">
        <v>0</v>
      </c>
      <c r="P1575" s="20">
        <v>32</v>
      </c>
      <c r="Q1575" s="20">
        <v>14942</v>
      </c>
      <c r="R1575" s="20">
        <v>14552</v>
      </c>
      <c r="S1575" s="20">
        <v>8208</v>
      </c>
      <c r="T1575" s="21">
        <v>10862</v>
      </c>
      <c r="U1575" s="54">
        <v>1565</v>
      </c>
      <c r="V1575" s="20">
        <v>6774</v>
      </c>
      <c r="W1575" s="20">
        <v>9752</v>
      </c>
      <c r="X1575" s="20">
        <v>0</v>
      </c>
      <c r="Y1575" s="21">
        <v>0</v>
      </c>
      <c r="Z1575" s="20">
        <v>26898</v>
      </c>
      <c r="AA1575" s="21">
        <v>0</v>
      </c>
      <c r="AB1575" s="32">
        <v>0</v>
      </c>
      <c r="AC1575" s="20">
        <v>78908</v>
      </c>
      <c r="AD1575" s="20">
        <v>55532</v>
      </c>
      <c r="AE1575" s="20">
        <v>71932</v>
      </c>
      <c r="AF1575" s="20">
        <v>32513</v>
      </c>
      <c r="AG1575" s="20">
        <v>10878</v>
      </c>
      <c r="AH1575" s="20">
        <v>45587</v>
      </c>
      <c r="AI1575" s="21">
        <v>34887</v>
      </c>
      <c r="AJ1575" s="25">
        <v>6858</v>
      </c>
      <c r="AK1575" s="25">
        <v>13921</v>
      </c>
      <c r="AL1575" s="25">
        <v>2246</v>
      </c>
      <c r="AM1575" s="22">
        <v>4860</v>
      </c>
      <c r="AN1575" s="20">
        <v>61842</v>
      </c>
      <c r="AO1575" s="20">
        <v>8514</v>
      </c>
      <c r="AP1575" s="54">
        <v>662310</v>
      </c>
      <c r="AQ1575" s="25">
        <v>43288</v>
      </c>
      <c r="AR1575" s="25">
        <v>88189</v>
      </c>
      <c r="AS1575" s="54">
        <v>41562</v>
      </c>
      <c r="AT1575" s="54">
        <v>47677</v>
      </c>
      <c r="AU1575" s="54">
        <v>28184</v>
      </c>
      <c r="AV1575" s="54">
        <v>10944</v>
      </c>
      <c r="AW1575" s="25">
        <f t="shared" si="96"/>
        <v>259844</v>
      </c>
      <c r="AX1575" s="165">
        <v>139154</v>
      </c>
      <c r="AY1575" s="98">
        <f t="shared" si="97"/>
        <v>1061308</v>
      </c>
      <c r="AZ1575" s="73"/>
      <c r="BA1575" s="20">
        <v>139897</v>
      </c>
      <c r="BB1575" s="20">
        <v>42708</v>
      </c>
      <c r="BC1575" s="19">
        <v>182605</v>
      </c>
      <c r="BD1575" s="19">
        <f t="shared" si="98"/>
        <v>1243913</v>
      </c>
      <c r="BF1575" s="20">
        <v>39943</v>
      </c>
      <c r="BG1575" s="21">
        <f t="shared" si="99"/>
        <v>1203970</v>
      </c>
      <c r="BI1575" s="73"/>
      <c r="BJ1575" s="73"/>
      <c r="BK1575" s="73"/>
      <c r="BL1575" s="73"/>
      <c r="BM1575" s="73"/>
      <c r="BN1575" s="73"/>
      <c r="BO1575" s="73"/>
    </row>
    <row r="1576" spans="1:67" ht="22.5" customHeight="1" x14ac:dyDescent="0.2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179092</v>
      </c>
      <c r="G1576" s="20">
        <v>103033</v>
      </c>
      <c r="H1576" s="20">
        <v>41256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3090</v>
      </c>
      <c r="O1576" s="20">
        <v>0</v>
      </c>
      <c r="P1576" s="20">
        <v>136</v>
      </c>
      <c r="Q1576" s="20">
        <v>24470</v>
      </c>
      <c r="R1576" s="20">
        <v>53178</v>
      </c>
      <c r="S1576" s="20">
        <v>16416</v>
      </c>
      <c r="T1576" s="21">
        <v>21724</v>
      </c>
      <c r="U1576" s="54">
        <v>18485</v>
      </c>
      <c r="V1576" s="20">
        <v>24838</v>
      </c>
      <c r="W1576" s="20">
        <v>19504</v>
      </c>
      <c r="X1576" s="20">
        <v>0</v>
      </c>
      <c r="Y1576" s="21">
        <v>0</v>
      </c>
      <c r="Z1576" s="20">
        <v>96197</v>
      </c>
      <c r="AA1576" s="21">
        <v>0</v>
      </c>
      <c r="AB1576" s="32">
        <v>0</v>
      </c>
      <c r="AC1576" s="20">
        <v>259385</v>
      </c>
      <c r="AD1576" s="20">
        <v>175505</v>
      </c>
      <c r="AE1576" s="20">
        <v>282076</v>
      </c>
      <c r="AF1576" s="20">
        <v>129527</v>
      </c>
      <c r="AG1576" s="20">
        <v>43325</v>
      </c>
      <c r="AH1576" s="20">
        <v>73352</v>
      </c>
      <c r="AI1576" s="21">
        <v>93834</v>
      </c>
      <c r="AJ1576" s="25">
        <v>23376</v>
      </c>
      <c r="AK1576" s="25">
        <v>40837</v>
      </c>
      <c r="AL1576" s="25">
        <v>8244</v>
      </c>
      <c r="AM1576" s="22">
        <v>15216</v>
      </c>
      <c r="AN1576" s="20">
        <v>76669</v>
      </c>
      <c r="AO1576" s="20">
        <v>24546</v>
      </c>
      <c r="AP1576" s="54">
        <v>1847311</v>
      </c>
      <c r="AQ1576" s="25">
        <v>53090</v>
      </c>
      <c r="AR1576" s="25">
        <v>107352</v>
      </c>
      <c r="AS1576" s="54">
        <v>78486</v>
      </c>
      <c r="AT1576" s="54">
        <v>63984</v>
      </c>
      <c r="AU1576" s="54">
        <v>62815</v>
      </c>
      <c r="AV1576" s="54">
        <v>30273</v>
      </c>
      <c r="AW1576" s="25">
        <f t="shared" si="96"/>
        <v>396000</v>
      </c>
      <c r="AX1576" s="165">
        <v>366611</v>
      </c>
      <c r="AY1576" s="98">
        <f t="shared" si="97"/>
        <v>2609922</v>
      </c>
      <c r="AZ1576" s="73"/>
      <c r="BA1576" s="20">
        <v>314355</v>
      </c>
      <c r="BB1576" s="20">
        <v>125664</v>
      </c>
      <c r="BC1576" s="19">
        <v>440019</v>
      </c>
      <c r="BD1576" s="19">
        <f t="shared" si="98"/>
        <v>3049941</v>
      </c>
      <c r="BF1576" s="20">
        <v>110485</v>
      </c>
      <c r="BG1576" s="21">
        <f t="shared" si="99"/>
        <v>2939456</v>
      </c>
      <c r="BI1576" s="73"/>
      <c r="BJ1576" s="73"/>
      <c r="BK1576" s="73"/>
      <c r="BL1576" s="73"/>
      <c r="BM1576" s="73"/>
      <c r="BN1576" s="73"/>
      <c r="BO1576" s="73"/>
    </row>
    <row r="1577" spans="1:67" ht="22.5" customHeight="1" x14ac:dyDescent="0.2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171756</v>
      </c>
      <c r="G1577" s="20">
        <v>63455</v>
      </c>
      <c r="H1577" s="20">
        <v>26167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3434</v>
      </c>
      <c r="O1577" s="20">
        <v>0</v>
      </c>
      <c r="P1577" s="20">
        <v>224</v>
      </c>
      <c r="Q1577" s="20">
        <v>19382</v>
      </c>
      <c r="R1577" s="20">
        <v>17177</v>
      </c>
      <c r="S1577" s="20">
        <v>28272</v>
      </c>
      <c r="T1577" s="21">
        <v>21724</v>
      </c>
      <c r="U1577" s="54">
        <v>8925</v>
      </c>
      <c r="V1577" s="20">
        <v>13548</v>
      </c>
      <c r="W1577" s="20">
        <v>9752</v>
      </c>
      <c r="X1577" s="20">
        <v>0</v>
      </c>
      <c r="Y1577" s="21">
        <v>0</v>
      </c>
      <c r="Z1577" s="20">
        <v>92236</v>
      </c>
      <c r="AA1577" s="21">
        <v>0</v>
      </c>
      <c r="AB1577" s="32">
        <v>0</v>
      </c>
      <c r="AC1577" s="20">
        <v>316075</v>
      </c>
      <c r="AD1577" s="20">
        <v>157000</v>
      </c>
      <c r="AE1577" s="20">
        <v>205080</v>
      </c>
      <c r="AF1577" s="20">
        <v>87837</v>
      </c>
      <c r="AG1577" s="20">
        <v>39127</v>
      </c>
      <c r="AH1577" s="20">
        <v>74946</v>
      </c>
      <c r="AI1577" s="21">
        <v>20852</v>
      </c>
      <c r="AJ1577" s="25">
        <v>24650</v>
      </c>
      <c r="AK1577" s="25">
        <v>37786</v>
      </c>
      <c r="AL1577" s="25">
        <v>6082</v>
      </c>
      <c r="AM1577" s="22">
        <v>14390</v>
      </c>
      <c r="AN1577" s="20">
        <v>371502</v>
      </c>
      <c r="AO1577" s="20">
        <v>11044</v>
      </c>
      <c r="AP1577" s="54">
        <v>1842423</v>
      </c>
      <c r="AQ1577" s="25">
        <v>57181</v>
      </c>
      <c r="AR1577" s="25">
        <v>75490</v>
      </c>
      <c r="AS1577" s="54">
        <v>65701</v>
      </c>
      <c r="AT1577" s="54">
        <v>44470</v>
      </c>
      <c r="AU1577" s="54">
        <v>43593</v>
      </c>
      <c r="AV1577" s="54">
        <v>46950</v>
      </c>
      <c r="AW1577" s="25">
        <f t="shared" si="96"/>
        <v>333385</v>
      </c>
      <c r="AX1577" s="165">
        <v>626025</v>
      </c>
      <c r="AY1577" s="98">
        <f t="shared" si="97"/>
        <v>2801833</v>
      </c>
      <c r="AZ1577" s="73"/>
      <c r="BA1577" s="20">
        <v>329004</v>
      </c>
      <c r="BB1577" s="20">
        <v>59778</v>
      </c>
      <c r="BC1577" s="19">
        <v>388782</v>
      </c>
      <c r="BD1577" s="19">
        <f t="shared" si="98"/>
        <v>3190615</v>
      </c>
      <c r="BF1577" s="20">
        <v>171349</v>
      </c>
      <c r="BG1577" s="21">
        <f t="shared" si="99"/>
        <v>3019266</v>
      </c>
      <c r="BI1577" s="73"/>
      <c r="BJ1577" s="73"/>
      <c r="BK1577" s="73"/>
      <c r="BL1577" s="73"/>
      <c r="BM1577" s="73"/>
      <c r="BN1577" s="73"/>
      <c r="BO1577" s="73"/>
    </row>
    <row r="1578" spans="1:67" ht="22.5" customHeight="1" x14ac:dyDescent="0.2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266947</v>
      </c>
      <c r="G1578" s="20">
        <v>150140</v>
      </c>
      <c r="H1578" s="20">
        <v>103522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5256</v>
      </c>
      <c r="O1578" s="20">
        <v>0</v>
      </c>
      <c r="P1578" s="20">
        <v>28472</v>
      </c>
      <c r="Q1578" s="20">
        <v>40383</v>
      </c>
      <c r="R1578" s="20">
        <v>67195</v>
      </c>
      <c r="S1578" s="20">
        <v>36480</v>
      </c>
      <c r="T1578" s="21">
        <v>54310</v>
      </c>
      <c r="U1578" s="54">
        <v>39297</v>
      </c>
      <c r="V1578" s="20">
        <v>14677</v>
      </c>
      <c r="W1578" s="20">
        <v>9752</v>
      </c>
      <c r="X1578" s="20">
        <v>0</v>
      </c>
      <c r="Y1578" s="21">
        <v>0</v>
      </c>
      <c r="Z1578" s="20">
        <v>132095</v>
      </c>
      <c r="AA1578" s="21">
        <v>0</v>
      </c>
      <c r="AB1578" s="32">
        <v>0</v>
      </c>
      <c r="AC1578" s="20">
        <v>470525</v>
      </c>
      <c r="AD1578" s="20">
        <v>287449</v>
      </c>
      <c r="AE1578" s="20">
        <v>423518</v>
      </c>
      <c r="AF1578" s="20">
        <v>190619</v>
      </c>
      <c r="AG1578" s="20">
        <v>69361</v>
      </c>
      <c r="AH1578" s="20">
        <v>150737</v>
      </c>
      <c r="AI1578" s="21">
        <v>47318</v>
      </c>
      <c r="AJ1578" s="25">
        <v>31126</v>
      </c>
      <c r="AK1578" s="25">
        <v>53043</v>
      </c>
      <c r="AL1578" s="25">
        <v>11469</v>
      </c>
      <c r="AM1578" s="22">
        <v>22743</v>
      </c>
      <c r="AN1578" s="20">
        <v>695334</v>
      </c>
      <c r="AO1578" s="20">
        <v>24981</v>
      </c>
      <c r="AP1578" s="54">
        <v>3426749</v>
      </c>
      <c r="AQ1578" s="25">
        <v>59318</v>
      </c>
      <c r="AR1578" s="25">
        <v>111510</v>
      </c>
      <c r="AS1578" s="54">
        <v>110479</v>
      </c>
      <c r="AT1578" s="54">
        <v>63653</v>
      </c>
      <c r="AU1578" s="54">
        <v>89639</v>
      </c>
      <c r="AV1578" s="54">
        <v>64285</v>
      </c>
      <c r="AW1578" s="25">
        <f t="shared" si="96"/>
        <v>498884</v>
      </c>
      <c r="AX1578" s="165">
        <v>1457628</v>
      </c>
      <c r="AY1578" s="98">
        <f t="shared" si="97"/>
        <v>5383261</v>
      </c>
      <c r="AZ1578" s="73"/>
      <c r="BA1578" s="20">
        <v>398164</v>
      </c>
      <c r="BB1578" s="20">
        <v>123909</v>
      </c>
      <c r="BC1578" s="19">
        <v>522073</v>
      </c>
      <c r="BD1578" s="19">
        <f t="shared" si="98"/>
        <v>5905334</v>
      </c>
      <c r="BF1578" s="20">
        <v>234615</v>
      </c>
      <c r="BG1578" s="21">
        <f t="shared" si="99"/>
        <v>5670719</v>
      </c>
      <c r="BI1578" s="73"/>
      <c r="BJ1578" s="73"/>
      <c r="BK1578" s="73"/>
      <c r="BL1578" s="73"/>
      <c r="BM1578" s="73"/>
      <c r="BN1578" s="73"/>
      <c r="BO1578" s="73"/>
    </row>
    <row r="1579" spans="1:67" ht="22.5" customHeight="1" x14ac:dyDescent="0.2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298338</v>
      </c>
      <c r="G1579" s="20">
        <v>84606</v>
      </c>
      <c r="H1579" s="20">
        <v>93590</v>
      </c>
      <c r="I1579" s="20">
        <v>0</v>
      </c>
      <c r="J1579" s="20">
        <v>0</v>
      </c>
      <c r="K1579" s="20">
        <v>0</v>
      </c>
      <c r="L1579" s="20">
        <v>0</v>
      </c>
      <c r="M1579" s="20">
        <v>14522</v>
      </c>
      <c r="N1579" s="20">
        <v>8712</v>
      </c>
      <c r="O1579" s="20">
        <v>555</v>
      </c>
      <c r="P1579" s="20">
        <v>116537</v>
      </c>
      <c r="Q1579" s="20">
        <v>45048</v>
      </c>
      <c r="R1579" s="20">
        <v>54913</v>
      </c>
      <c r="S1579" s="20">
        <v>67488</v>
      </c>
      <c r="T1579" s="21">
        <v>65172</v>
      </c>
      <c r="U1579" s="54">
        <v>17978</v>
      </c>
      <c r="V1579" s="20">
        <v>25967</v>
      </c>
      <c r="W1579" s="20">
        <v>9752</v>
      </c>
      <c r="X1579" s="20">
        <v>0</v>
      </c>
      <c r="Y1579" s="21">
        <v>0</v>
      </c>
      <c r="Z1579" s="20">
        <v>187566</v>
      </c>
      <c r="AA1579" s="21">
        <v>0</v>
      </c>
      <c r="AB1579" s="32">
        <v>0</v>
      </c>
      <c r="AC1579" s="20">
        <v>610098</v>
      </c>
      <c r="AD1579" s="20">
        <v>246045</v>
      </c>
      <c r="AE1579" s="20">
        <v>532664</v>
      </c>
      <c r="AF1579" s="20">
        <v>251013</v>
      </c>
      <c r="AG1579" s="20">
        <v>93536</v>
      </c>
      <c r="AH1579" s="20">
        <v>122128</v>
      </c>
      <c r="AI1579" s="21">
        <v>40501</v>
      </c>
      <c r="AJ1579" s="25">
        <v>42609</v>
      </c>
      <c r="AK1579" s="25">
        <v>55134</v>
      </c>
      <c r="AL1579" s="25">
        <v>14458</v>
      </c>
      <c r="AM1579" s="22">
        <v>27047</v>
      </c>
      <c r="AN1579" s="20">
        <v>356384</v>
      </c>
      <c r="AO1579" s="20">
        <v>18780</v>
      </c>
      <c r="AP1579" s="54">
        <v>3501141</v>
      </c>
      <c r="AQ1579" s="25">
        <v>81352</v>
      </c>
      <c r="AR1579" s="25">
        <v>151093</v>
      </c>
      <c r="AS1579" s="54">
        <v>90761</v>
      </c>
      <c r="AT1579" s="54">
        <v>30240</v>
      </c>
      <c r="AU1579" s="54">
        <v>69722</v>
      </c>
      <c r="AV1579" s="54">
        <v>68434</v>
      </c>
      <c r="AW1579" s="25">
        <f t="shared" si="96"/>
        <v>491602</v>
      </c>
      <c r="AX1579" s="165">
        <v>662769</v>
      </c>
      <c r="AY1579" s="98">
        <f t="shared" si="97"/>
        <v>4655512</v>
      </c>
      <c r="AZ1579" s="73"/>
      <c r="BA1579" s="20">
        <v>498427</v>
      </c>
      <c r="BB1579" s="20">
        <v>91707</v>
      </c>
      <c r="BC1579" s="19">
        <v>590134</v>
      </c>
      <c r="BD1579" s="19">
        <f t="shared" si="98"/>
        <v>5245646</v>
      </c>
      <c r="BF1579" s="20">
        <v>249758</v>
      </c>
      <c r="BG1579" s="21">
        <f t="shared" si="99"/>
        <v>4995888</v>
      </c>
      <c r="BI1579" s="73"/>
      <c r="BJ1579" s="73"/>
      <c r="BK1579" s="73"/>
      <c r="BL1579" s="73"/>
      <c r="BM1579" s="73"/>
      <c r="BN1579" s="73"/>
      <c r="BO1579" s="73"/>
    </row>
    <row r="1580" spans="1:67" ht="22.5" customHeight="1" x14ac:dyDescent="0.2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202410</v>
      </c>
      <c r="G1580" s="20">
        <v>51839</v>
      </c>
      <c r="H1580" s="20">
        <v>25403</v>
      </c>
      <c r="I1580" s="20">
        <v>0</v>
      </c>
      <c r="J1580" s="20">
        <v>0</v>
      </c>
      <c r="K1580" s="20">
        <v>0</v>
      </c>
      <c r="L1580" s="20">
        <v>0</v>
      </c>
      <c r="M1580" s="20">
        <v>9000</v>
      </c>
      <c r="N1580" s="20">
        <v>5101</v>
      </c>
      <c r="O1580" s="20">
        <v>7622</v>
      </c>
      <c r="P1580" s="20">
        <v>103617</v>
      </c>
      <c r="Q1580" s="20">
        <v>22581</v>
      </c>
      <c r="R1580" s="20">
        <v>31328</v>
      </c>
      <c r="S1580" s="20">
        <v>29184</v>
      </c>
      <c r="T1580" s="21">
        <v>21724</v>
      </c>
      <c r="U1580" s="54">
        <v>11717</v>
      </c>
      <c r="V1580" s="20">
        <v>14677</v>
      </c>
      <c r="W1580" s="20">
        <v>9752</v>
      </c>
      <c r="X1580" s="20">
        <v>0</v>
      </c>
      <c r="Y1580" s="21">
        <v>0</v>
      </c>
      <c r="Z1580" s="20">
        <v>94153</v>
      </c>
      <c r="AA1580" s="21">
        <v>0</v>
      </c>
      <c r="AB1580" s="32">
        <v>0</v>
      </c>
      <c r="AC1580" s="20">
        <v>319829</v>
      </c>
      <c r="AD1580" s="20">
        <v>132386</v>
      </c>
      <c r="AE1580" s="20">
        <v>237082</v>
      </c>
      <c r="AF1580" s="20">
        <v>118165</v>
      </c>
      <c r="AG1580" s="20">
        <v>49585</v>
      </c>
      <c r="AH1580" s="20">
        <v>59751</v>
      </c>
      <c r="AI1580" s="21">
        <v>2005</v>
      </c>
      <c r="AJ1580" s="25">
        <v>30594</v>
      </c>
      <c r="AK1580" s="25">
        <v>33747</v>
      </c>
      <c r="AL1580" s="25">
        <v>7256</v>
      </c>
      <c r="AM1580" s="22">
        <v>15593</v>
      </c>
      <c r="AN1580" s="20">
        <v>219342</v>
      </c>
      <c r="AO1580" s="20">
        <v>5299</v>
      </c>
      <c r="AP1580" s="54">
        <v>1870742</v>
      </c>
      <c r="AQ1580" s="25">
        <v>57449</v>
      </c>
      <c r="AR1580" s="25">
        <v>101694</v>
      </c>
      <c r="AS1580" s="54">
        <v>45063</v>
      </c>
      <c r="AT1580" s="54">
        <v>43823</v>
      </c>
      <c r="AU1580" s="54">
        <v>23467</v>
      </c>
      <c r="AV1580" s="54">
        <v>74003</v>
      </c>
      <c r="AW1580" s="25">
        <f t="shared" si="96"/>
        <v>345499</v>
      </c>
      <c r="AX1580" s="165">
        <v>243814</v>
      </c>
      <c r="AY1580" s="98">
        <f t="shared" si="97"/>
        <v>2460055</v>
      </c>
      <c r="AZ1580" s="73"/>
      <c r="BA1580" s="20">
        <v>392787</v>
      </c>
      <c r="BB1580" s="20">
        <v>26368</v>
      </c>
      <c r="BC1580" s="19">
        <v>419155</v>
      </c>
      <c r="BD1580" s="19">
        <f t="shared" si="98"/>
        <v>2879210</v>
      </c>
      <c r="BF1580" s="20">
        <v>270083</v>
      </c>
      <c r="BG1580" s="21">
        <f t="shared" si="99"/>
        <v>2609127</v>
      </c>
      <c r="BI1580" s="73"/>
      <c r="BJ1580" s="73"/>
      <c r="BK1580" s="73"/>
      <c r="BL1580" s="73"/>
      <c r="BM1580" s="73"/>
      <c r="BN1580" s="73"/>
      <c r="BO1580" s="73"/>
    </row>
    <row r="1581" spans="1:67" ht="22.5" customHeight="1" x14ac:dyDescent="0.2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490955</v>
      </c>
      <c r="G1581" s="20">
        <v>91489</v>
      </c>
      <c r="H1581" s="20">
        <v>46795</v>
      </c>
      <c r="I1581" s="20">
        <v>0</v>
      </c>
      <c r="J1581" s="20">
        <v>0</v>
      </c>
      <c r="K1581" s="20">
        <v>0</v>
      </c>
      <c r="L1581" s="20">
        <v>0</v>
      </c>
      <c r="M1581" s="20">
        <v>36283</v>
      </c>
      <c r="N1581" s="20">
        <v>17370</v>
      </c>
      <c r="O1581" s="20">
        <v>9139</v>
      </c>
      <c r="P1581" s="20">
        <v>372610</v>
      </c>
      <c r="Q1581" s="20">
        <v>59355</v>
      </c>
      <c r="R1581" s="20">
        <v>104086</v>
      </c>
      <c r="S1581" s="20">
        <v>121296</v>
      </c>
      <c r="T1581" s="21">
        <v>54310</v>
      </c>
      <c r="U1581" s="54">
        <v>41666</v>
      </c>
      <c r="V1581" s="20">
        <v>40644</v>
      </c>
      <c r="W1581" s="20">
        <v>19504</v>
      </c>
      <c r="X1581" s="20">
        <v>0</v>
      </c>
      <c r="Y1581" s="21">
        <v>0</v>
      </c>
      <c r="Z1581" s="20">
        <v>221443</v>
      </c>
      <c r="AA1581" s="21">
        <v>97730</v>
      </c>
      <c r="AB1581" s="32">
        <v>0</v>
      </c>
      <c r="AC1581" s="20">
        <v>1140211</v>
      </c>
      <c r="AD1581" s="20">
        <v>424096</v>
      </c>
      <c r="AE1581" s="20">
        <v>756240</v>
      </c>
      <c r="AF1581" s="20">
        <v>409906</v>
      </c>
      <c r="AG1581" s="20">
        <v>168682</v>
      </c>
      <c r="AH1581" s="20">
        <v>128131</v>
      </c>
      <c r="AI1581" s="21">
        <v>14436</v>
      </c>
      <c r="AJ1581" s="25">
        <v>62080</v>
      </c>
      <c r="AK1581" s="25">
        <v>65245</v>
      </c>
      <c r="AL1581" s="25">
        <v>17743</v>
      </c>
      <c r="AM1581" s="22">
        <v>38732</v>
      </c>
      <c r="AN1581" s="20">
        <v>837045</v>
      </c>
      <c r="AO1581" s="20">
        <v>16364</v>
      </c>
      <c r="AP1581" s="54">
        <v>5903586</v>
      </c>
      <c r="AQ1581" s="25">
        <v>115793</v>
      </c>
      <c r="AR1581" s="25">
        <v>171649</v>
      </c>
      <c r="AS1581" s="54">
        <v>52839</v>
      </c>
      <c r="AT1581" s="54">
        <v>34858</v>
      </c>
      <c r="AU1581" s="54">
        <v>67963</v>
      </c>
      <c r="AV1581" s="54">
        <v>163249</v>
      </c>
      <c r="AW1581" s="25">
        <f t="shared" si="96"/>
        <v>606351</v>
      </c>
      <c r="AX1581" s="165">
        <v>725718</v>
      </c>
      <c r="AY1581" s="98">
        <f t="shared" si="97"/>
        <v>7235655</v>
      </c>
      <c r="AZ1581" s="73"/>
      <c r="BA1581" s="20">
        <v>797278</v>
      </c>
      <c r="BB1581" s="20">
        <v>83457</v>
      </c>
      <c r="BC1581" s="19">
        <v>880735</v>
      </c>
      <c r="BD1581" s="19">
        <f t="shared" si="98"/>
        <v>8116390</v>
      </c>
      <c r="BF1581" s="20">
        <v>595800</v>
      </c>
      <c r="BG1581" s="21">
        <f t="shared" si="99"/>
        <v>7520590</v>
      </c>
      <c r="BI1581" s="73"/>
      <c r="BJ1581" s="73"/>
      <c r="BK1581" s="73"/>
      <c r="BL1581" s="73"/>
      <c r="BM1581" s="73"/>
      <c r="BN1581" s="73"/>
      <c r="BO1581" s="73"/>
    </row>
    <row r="1582" spans="1:67" ht="22.5" customHeight="1" x14ac:dyDescent="0.2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222897</v>
      </c>
      <c r="G1582" s="20">
        <v>70194</v>
      </c>
      <c r="H1582" s="20">
        <v>38964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5414</v>
      </c>
      <c r="O1582" s="20">
        <v>0</v>
      </c>
      <c r="P1582" s="20">
        <v>324</v>
      </c>
      <c r="Q1582" s="20">
        <v>23705</v>
      </c>
      <c r="R1582" s="20">
        <v>30750</v>
      </c>
      <c r="S1582" s="20">
        <v>41952</v>
      </c>
      <c r="T1582" s="21">
        <v>43448</v>
      </c>
      <c r="U1582" s="54">
        <v>10871</v>
      </c>
      <c r="V1582" s="20">
        <v>12419</v>
      </c>
      <c r="W1582" s="20">
        <v>9752</v>
      </c>
      <c r="X1582" s="20">
        <v>0</v>
      </c>
      <c r="Y1582" s="21">
        <v>0</v>
      </c>
      <c r="Z1582" s="20">
        <v>115523</v>
      </c>
      <c r="AA1582" s="21">
        <v>0</v>
      </c>
      <c r="AB1582" s="32">
        <v>0</v>
      </c>
      <c r="AC1582" s="20">
        <v>353446</v>
      </c>
      <c r="AD1582" s="20">
        <v>166482</v>
      </c>
      <c r="AE1582" s="20">
        <v>427482</v>
      </c>
      <c r="AF1582" s="20">
        <v>196737</v>
      </c>
      <c r="AG1582" s="20">
        <v>57501</v>
      </c>
      <c r="AH1582" s="20">
        <v>121471</v>
      </c>
      <c r="AI1582" s="21">
        <v>17243</v>
      </c>
      <c r="AJ1582" s="25">
        <v>31667</v>
      </c>
      <c r="AK1582" s="25">
        <v>42742</v>
      </c>
      <c r="AL1582" s="25">
        <v>11572</v>
      </c>
      <c r="AM1582" s="22">
        <v>18810</v>
      </c>
      <c r="AN1582" s="20">
        <v>264955</v>
      </c>
      <c r="AO1582" s="20">
        <v>12579</v>
      </c>
      <c r="AP1582" s="54">
        <v>2348900</v>
      </c>
      <c r="AQ1582" s="25">
        <v>56485</v>
      </c>
      <c r="AR1582" s="25">
        <v>123413</v>
      </c>
      <c r="AS1582" s="54">
        <v>85687</v>
      </c>
      <c r="AT1582" s="54">
        <v>50356</v>
      </c>
      <c r="AU1582" s="54">
        <v>78770</v>
      </c>
      <c r="AV1582" s="54">
        <v>44026</v>
      </c>
      <c r="AW1582" s="25">
        <f t="shared" si="96"/>
        <v>438737</v>
      </c>
      <c r="AX1582" s="165">
        <v>640108</v>
      </c>
      <c r="AY1582" s="98">
        <f t="shared" si="97"/>
        <v>3427745</v>
      </c>
      <c r="AZ1582" s="73"/>
      <c r="BA1582" s="20">
        <v>403389</v>
      </c>
      <c r="BB1582" s="20">
        <v>60439</v>
      </c>
      <c r="BC1582" s="19">
        <v>463828</v>
      </c>
      <c r="BD1582" s="19">
        <f t="shared" si="98"/>
        <v>3891573</v>
      </c>
      <c r="BF1582" s="20">
        <v>160680</v>
      </c>
      <c r="BG1582" s="21">
        <f t="shared" si="99"/>
        <v>3730893</v>
      </c>
      <c r="BI1582" s="73"/>
      <c r="BJ1582" s="73"/>
      <c r="BK1582" s="73"/>
      <c r="BL1582" s="73"/>
      <c r="BM1582" s="73"/>
      <c r="BN1582" s="73"/>
      <c r="BO1582" s="73"/>
    </row>
    <row r="1583" spans="1:67" ht="22.5" customHeight="1" x14ac:dyDescent="0.2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352778</v>
      </c>
      <c r="G1583" s="20">
        <v>294544</v>
      </c>
      <c r="H1583" s="20">
        <v>177248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7220</v>
      </c>
      <c r="O1583" s="20">
        <v>0</v>
      </c>
      <c r="P1583" s="20">
        <v>312</v>
      </c>
      <c r="Q1583" s="20">
        <v>37781</v>
      </c>
      <c r="R1583" s="20">
        <v>147117</v>
      </c>
      <c r="S1583" s="20">
        <v>45600</v>
      </c>
      <c r="T1583" s="21">
        <v>74948</v>
      </c>
      <c r="U1583" s="54">
        <v>41412</v>
      </c>
      <c r="V1583" s="20">
        <v>20322</v>
      </c>
      <c r="W1583" s="20">
        <v>29256</v>
      </c>
      <c r="X1583" s="20">
        <v>0</v>
      </c>
      <c r="Y1583" s="21">
        <v>0</v>
      </c>
      <c r="Z1583" s="20">
        <v>200389</v>
      </c>
      <c r="AA1583" s="21">
        <v>0</v>
      </c>
      <c r="AB1583" s="32">
        <v>0</v>
      </c>
      <c r="AC1583" s="20">
        <v>640762</v>
      </c>
      <c r="AD1583" s="20">
        <v>444916</v>
      </c>
      <c r="AE1583" s="20">
        <v>766002</v>
      </c>
      <c r="AF1583" s="20">
        <v>368041</v>
      </c>
      <c r="AG1583" s="20">
        <v>98706</v>
      </c>
      <c r="AH1583" s="20">
        <v>280462</v>
      </c>
      <c r="AI1583" s="21">
        <v>239798</v>
      </c>
      <c r="AJ1583" s="25">
        <v>37720</v>
      </c>
      <c r="AK1583" s="25">
        <v>60107</v>
      </c>
      <c r="AL1583" s="25">
        <v>19313</v>
      </c>
      <c r="AM1583" s="22">
        <v>26254</v>
      </c>
      <c r="AN1583" s="20">
        <v>591842</v>
      </c>
      <c r="AO1583" s="20">
        <v>65901</v>
      </c>
      <c r="AP1583" s="54">
        <v>5068751</v>
      </c>
      <c r="AQ1583" s="25">
        <v>87093</v>
      </c>
      <c r="AR1583" s="25">
        <v>191240</v>
      </c>
      <c r="AS1583" s="54">
        <v>152712</v>
      </c>
      <c r="AT1583" s="54">
        <v>72004</v>
      </c>
      <c r="AU1583" s="54">
        <v>109917</v>
      </c>
      <c r="AV1583" s="54">
        <v>71461</v>
      </c>
      <c r="AW1583" s="25">
        <f t="shared" si="96"/>
        <v>684427</v>
      </c>
      <c r="AX1583" s="165">
        <v>857493</v>
      </c>
      <c r="AY1583" s="98">
        <f t="shared" si="97"/>
        <v>6610671</v>
      </c>
      <c r="AZ1583" s="73"/>
      <c r="BA1583" s="20">
        <v>458565</v>
      </c>
      <c r="BB1583" s="20">
        <v>372411</v>
      </c>
      <c r="BC1583" s="19">
        <v>830976</v>
      </c>
      <c r="BD1583" s="19">
        <f t="shared" si="98"/>
        <v>7441647</v>
      </c>
      <c r="BF1583" s="20">
        <v>260806</v>
      </c>
      <c r="BG1583" s="21">
        <f t="shared" si="99"/>
        <v>7180841</v>
      </c>
      <c r="BI1583" s="73"/>
      <c r="BJ1583" s="73"/>
      <c r="BK1583" s="73"/>
      <c r="BL1583" s="73"/>
      <c r="BM1583" s="73"/>
      <c r="BN1583" s="73"/>
      <c r="BO1583" s="73"/>
    </row>
    <row r="1584" spans="1:67" ht="22.5" customHeight="1" x14ac:dyDescent="0.2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255739</v>
      </c>
      <c r="G1584" s="20">
        <v>88836</v>
      </c>
      <c r="H1584" s="20">
        <v>59974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5928</v>
      </c>
      <c r="O1584" s="20">
        <v>0</v>
      </c>
      <c r="P1584" s="20">
        <v>141628</v>
      </c>
      <c r="Q1584" s="20">
        <v>25145</v>
      </c>
      <c r="R1584" s="20">
        <v>24342</v>
      </c>
      <c r="S1584" s="20">
        <v>36480</v>
      </c>
      <c r="T1584" s="21">
        <v>32586</v>
      </c>
      <c r="U1584" s="54">
        <v>12352</v>
      </c>
      <c r="V1584" s="20">
        <v>16935</v>
      </c>
      <c r="W1584" s="20">
        <v>19504</v>
      </c>
      <c r="X1584" s="20">
        <v>0</v>
      </c>
      <c r="Y1584" s="21">
        <v>0</v>
      </c>
      <c r="Z1584" s="20">
        <v>117946</v>
      </c>
      <c r="AA1584" s="21">
        <v>0</v>
      </c>
      <c r="AB1584" s="32">
        <v>0</v>
      </c>
      <c r="AC1584" s="20">
        <v>377458</v>
      </c>
      <c r="AD1584" s="20">
        <v>208706</v>
      </c>
      <c r="AE1584" s="20">
        <v>384396</v>
      </c>
      <c r="AF1584" s="20">
        <v>202681</v>
      </c>
      <c r="AG1584" s="20">
        <v>61813</v>
      </c>
      <c r="AH1584" s="20">
        <v>111528</v>
      </c>
      <c r="AI1584" s="21">
        <v>5213</v>
      </c>
      <c r="AJ1584" s="25">
        <v>33423</v>
      </c>
      <c r="AK1584" s="25">
        <v>39126</v>
      </c>
      <c r="AL1584" s="25">
        <v>11101</v>
      </c>
      <c r="AM1584" s="22">
        <v>18107</v>
      </c>
      <c r="AN1584" s="20">
        <v>334403</v>
      </c>
      <c r="AO1584" s="20">
        <v>8566</v>
      </c>
      <c r="AP1584" s="54">
        <v>2633916</v>
      </c>
      <c r="AQ1584" s="25">
        <v>65244</v>
      </c>
      <c r="AR1584" s="25">
        <v>124892</v>
      </c>
      <c r="AS1584" s="54">
        <v>87042</v>
      </c>
      <c r="AT1584" s="54">
        <v>41906</v>
      </c>
      <c r="AU1584" s="54">
        <v>60370</v>
      </c>
      <c r="AV1584" s="54">
        <v>44430</v>
      </c>
      <c r="AW1584" s="25">
        <f t="shared" si="96"/>
        <v>423884</v>
      </c>
      <c r="AX1584" s="165">
        <v>592525</v>
      </c>
      <c r="AY1584" s="98">
        <f t="shared" si="97"/>
        <v>3650325</v>
      </c>
      <c r="AZ1584" s="73"/>
      <c r="BA1584" s="20">
        <v>420774</v>
      </c>
      <c r="BB1584" s="20">
        <v>51665</v>
      </c>
      <c r="BC1584" s="19">
        <v>472439</v>
      </c>
      <c r="BD1584" s="19">
        <f t="shared" si="98"/>
        <v>4122764</v>
      </c>
      <c r="BF1584" s="20">
        <v>162155</v>
      </c>
      <c r="BG1584" s="21">
        <f t="shared" si="99"/>
        <v>3960609</v>
      </c>
      <c r="BI1584" s="73"/>
      <c r="BJ1584" s="73"/>
      <c r="BK1584" s="73"/>
      <c r="BL1584" s="73"/>
      <c r="BM1584" s="73"/>
      <c r="BN1584" s="73"/>
      <c r="BO1584" s="73"/>
    </row>
    <row r="1585" spans="1:67" ht="22.5" customHeight="1" x14ac:dyDescent="0.2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343056</v>
      </c>
      <c r="G1585" s="20">
        <v>133864</v>
      </c>
      <c r="H1585" s="20">
        <v>61884</v>
      </c>
      <c r="I1585" s="20">
        <v>0</v>
      </c>
      <c r="J1585" s="20">
        <v>12363</v>
      </c>
      <c r="K1585" s="20">
        <v>11587</v>
      </c>
      <c r="L1585" s="20">
        <v>40469</v>
      </c>
      <c r="M1585" s="20">
        <v>9645</v>
      </c>
      <c r="N1585" s="20">
        <v>8377</v>
      </c>
      <c r="O1585" s="20">
        <v>8103</v>
      </c>
      <c r="P1585" s="20">
        <v>86084</v>
      </c>
      <c r="Q1585" s="20">
        <v>32843</v>
      </c>
      <c r="R1585" s="20">
        <v>118815</v>
      </c>
      <c r="S1585" s="20">
        <v>41040</v>
      </c>
      <c r="T1585" s="21">
        <v>65172</v>
      </c>
      <c r="U1585" s="54">
        <v>26945</v>
      </c>
      <c r="V1585" s="20">
        <v>19193</v>
      </c>
      <c r="W1585" s="20">
        <v>29256</v>
      </c>
      <c r="X1585" s="20">
        <v>0</v>
      </c>
      <c r="Y1585" s="21">
        <v>0</v>
      </c>
      <c r="Z1585" s="20">
        <v>199189</v>
      </c>
      <c r="AA1585" s="21">
        <v>0</v>
      </c>
      <c r="AB1585" s="32">
        <v>0</v>
      </c>
      <c r="AC1585" s="20">
        <v>461555</v>
      </c>
      <c r="AD1585" s="20">
        <v>297399</v>
      </c>
      <c r="AE1585" s="20">
        <v>693483</v>
      </c>
      <c r="AF1585" s="20">
        <v>366643</v>
      </c>
      <c r="AG1585" s="20">
        <v>97087</v>
      </c>
      <c r="AH1585" s="20">
        <v>169403</v>
      </c>
      <c r="AI1585" s="21">
        <v>110275</v>
      </c>
      <c r="AJ1585" s="25">
        <v>41519</v>
      </c>
      <c r="AK1585" s="25">
        <v>62624</v>
      </c>
      <c r="AL1585" s="25">
        <v>18722</v>
      </c>
      <c r="AM1585" s="22">
        <v>28485</v>
      </c>
      <c r="AN1585" s="20">
        <v>396746</v>
      </c>
      <c r="AO1585" s="20">
        <v>34460</v>
      </c>
      <c r="AP1585" s="54">
        <v>4026286</v>
      </c>
      <c r="AQ1585" s="25">
        <v>88550</v>
      </c>
      <c r="AR1585" s="25">
        <v>169939</v>
      </c>
      <c r="AS1585" s="54">
        <v>130229</v>
      </c>
      <c r="AT1585" s="54">
        <v>51984</v>
      </c>
      <c r="AU1585" s="54">
        <v>119240</v>
      </c>
      <c r="AV1585" s="54">
        <v>73419</v>
      </c>
      <c r="AW1585" s="25">
        <f t="shared" si="96"/>
        <v>633361</v>
      </c>
      <c r="AX1585" s="165">
        <v>771762</v>
      </c>
      <c r="AY1585" s="98">
        <f t="shared" si="97"/>
        <v>5431409</v>
      </c>
      <c r="AZ1585" s="73"/>
      <c r="BA1585" s="20">
        <v>489440</v>
      </c>
      <c r="BB1585" s="20">
        <v>167575</v>
      </c>
      <c r="BC1585" s="19">
        <v>657015</v>
      </c>
      <c r="BD1585" s="19">
        <f t="shared" si="98"/>
        <v>6088424</v>
      </c>
      <c r="BF1585" s="20">
        <v>267951</v>
      </c>
      <c r="BG1585" s="21">
        <f t="shared" si="99"/>
        <v>5820473</v>
      </c>
      <c r="BI1585" s="73"/>
      <c r="BJ1585" s="73"/>
      <c r="BK1585" s="73"/>
      <c r="BL1585" s="73"/>
      <c r="BM1585" s="73"/>
      <c r="BN1585" s="73"/>
      <c r="BO1585" s="73"/>
    </row>
    <row r="1586" spans="1:67" ht="22.5" customHeight="1" x14ac:dyDescent="0.2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137756</v>
      </c>
      <c r="G1586" s="20">
        <v>38575</v>
      </c>
      <c r="H1586" s="20">
        <v>19482</v>
      </c>
      <c r="I1586" s="20">
        <v>0</v>
      </c>
      <c r="J1586" s="20">
        <v>0</v>
      </c>
      <c r="K1586" s="20">
        <v>10955</v>
      </c>
      <c r="L1586" s="20">
        <v>16469</v>
      </c>
      <c r="M1586" s="20">
        <v>0</v>
      </c>
      <c r="N1586" s="20">
        <v>2272</v>
      </c>
      <c r="O1586" s="20">
        <v>0</v>
      </c>
      <c r="P1586" s="20">
        <v>112</v>
      </c>
      <c r="Q1586" s="20">
        <v>16502</v>
      </c>
      <c r="R1586" s="20">
        <v>20426</v>
      </c>
      <c r="S1586" s="20">
        <v>8208</v>
      </c>
      <c r="T1586" s="21">
        <v>10862</v>
      </c>
      <c r="U1586" s="54">
        <v>4442</v>
      </c>
      <c r="V1586" s="20">
        <v>7903</v>
      </c>
      <c r="W1586" s="20">
        <v>9752</v>
      </c>
      <c r="X1586" s="20">
        <v>0</v>
      </c>
      <c r="Y1586" s="21">
        <v>0</v>
      </c>
      <c r="Z1586" s="20">
        <v>62474</v>
      </c>
      <c r="AA1586" s="21">
        <v>8088</v>
      </c>
      <c r="AB1586" s="32">
        <v>0</v>
      </c>
      <c r="AC1586" s="20">
        <v>213514</v>
      </c>
      <c r="AD1586" s="20">
        <v>134357</v>
      </c>
      <c r="AE1586" s="20">
        <v>202144</v>
      </c>
      <c r="AF1586" s="20">
        <v>92819</v>
      </c>
      <c r="AG1586" s="20">
        <v>24573</v>
      </c>
      <c r="AH1586" s="20">
        <v>58062</v>
      </c>
      <c r="AI1586" s="21">
        <v>32080</v>
      </c>
      <c r="AJ1586" s="25">
        <v>20327</v>
      </c>
      <c r="AK1586" s="25">
        <v>30554</v>
      </c>
      <c r="AL1586" s="25">
        <v>5785</v>
      </c>
      <c r="AM1586" s="22">
        <v>11817</v>
      </c>
      <c r="AN1586" s="20">
        <v>72285</v>
      </c>
      <c r="AO1586" s="20">
        <v>6212</v>
      </c>
      <c r="AP1586" s="54">
        <v>1278807</v>
      </c>
      <c r="AQ1586" s="25">
        <v>55397</v>
      </c>
      <c r="AR1586" s="25">
        <v>108936</v>
      </c>
      <c r="AS1586" s="54">
        <v>67897</v>
      </c>
      <c r="AT1586" s="54">
        <v>35031</v>
      </c>
      <c r="AU1586" s="54">
        <v>58150</v>
      </c>
      <c r="AV1586" s="54">
        <v>20987</v>
      </c>
      <c r="AW1586" s="25">
        <f t="shared" si="96"/>
        <v>346398</v>
      </c>
      <c r="AX1586" s="165">
        <v>221648</v>
      </c>
      <c r="AY1586" s="98">
        <f t="shared" si="97"/>
        <v>1846853</v>
      </c>
      <c r="AZ1586" s="73"/>
      <c r="BA1586" s="20">
        <v>279395</v>
      </c>
      <c r="BB1586" s="20">
        <v>30835</v>
      </c>
      <c r="BC1586" s="19">
        <v>310230</v>
      </c>
      <c r="BD1586" s="19">
        <f t="shared" si="98"/>
        <v>2157083</v>
      </c>
      <c r="BF1586" s="20">
        <v>76596</v>
      </c>
      <c r="BG1586" s="21">
        <f t="shared" si="99"/>
        <v>2080487</v>
      </c>
      <c r="BI1586" s="73"/>
      <c r="BJ1586" s="73"/>
      <c r="BK1586" s="73"/>
      <c r="BL1586" s="73"/>
      <c r="BM1586" s="73"/>
      <c r="BN1586" s="73"/>
      <c r="BO1586" s="73"/>
    </row>
    <row r="1587" spans="1:67" ht="22.5" customHeight="1" x14ac:dyDescent="0.2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225061</v>
      </c>
      <c r="G1587" s="20">
        <v>79085</v>
      </c>
      <c r="H1587" s="20">
        <v>38773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5496</v>
      </c>
      <c r="O1587" s="20">
        <v>0</v>
      </c>
      <c r="P1587" s="20">
        <v>68463</v>
      </c>
      <c r="Q1587" s="20">
        <v>23960</v>
      </c>
      <c r="R1587" s="20">
        <v>27768</v>
      </c>
      <c r="S1587" s="20">
        <v>31920</v>
      </c>
      <c r="T1587" s="21">
        <v>32586</v>
      </c>
      <c r="U1587" s="54">
        <v>13155</v>
      </c>
      <c r="V1587" s="20">
        <v>14677</v>
      </c>
      <c r="W1587" s="20">
        <v>9752</v>
      </c>
      <c r="X1587" s="20">
        <v>0</v>
      </c>
      <c r="Y1587" s="21">
        <v>0</v>
      </c>
      <c r="Z1587" s="20">
        <v>133334</v>
      </c>
      <c r="AA1587" s="21">
        <v>0</v>
      </c>
      <c r="AB1587" s="32">
        <v>0</v>
      </c>
      <c r="AC1587" s="20">
        <v>374118</v>
      </c>
      <c r="AD1587" s="20">
        <v>234987</v>
      </c>
      <c r="AE1587" s="20">
        <v>275177</v>
      </c>
      <c r="AF1587" s="20">
        <v>143773</v>
      </c>
      <c r="AG1587" s="20">
        <v>59434</v>
      </c>
      <c r="AH1587" s="20">
        <v>118657</v>
      </c>
      <c r="AI1587" s="21">
        <v>60150</v>
      </c>
      <c r="AJ1587" s="25">
        <v>31945</v>
      </c>
      <c r="AK1587" s="25">
        <v>45164</v>
      </c>
      <c r="AL1587" s="25">
        <v>9641</v>
      </c>
      <c r="AM1587" s="22">
        <v>18937</v>
      </c>
      <c r="AN1587" s="20">
        <v>86257</v>
      </c>
      <c r="AO1587" s="20">
        <v>19039</v>
      </c>
      <c r="AP1587" s="54">
        <v>2181309</v>
      </c>
      <c r="AQ1587" s="25">
        <v>68664</v>
      </c>
      <c r="AR1587" s="25">
        <v>99028</v>
      </c>
      <c r="AS1587" s="54">
        <v>81101</v>
      </c>
      <c r="AT1587" s="54">
        <v>38969</v>
      </c>
      <c r="AU1587" s="54">
        <v>54764</v>
      </c>
      <c r="AV1587" s="54">
        <v>44878</v>
      </c>
      <c r="AW1587" s="25">
        <f>SUM(AQ1587:AV1587)</f>
        <v>387404</v>
      </c>
      <c r="AX1587" s="165">
        <v>276140</v>
      </c>
      <c r="AY1587" s="98">
        <f t="shared" si="97"/>
        <v>2844853</v>
      </c>
      <c r="AZ1587" s="73"/>
      <c r="BA1587" s="20">
        <v>406144</v>
      </c>
      <c r="BB1587" s="20">
        <v>82591</v>
      </c>
      <c r="BC1587" s="19">
        <v>488735</v>
      </c>
      <c r="BD1587" s="19">
        <f t="shared" si="98"/>
        <v>3333588</v>
      </c>
      <c r="BF1587" s="20">
        <v>163789</v>
      </c>
      <c r="BG1587" s="21">
        <f t="shared" si="99"/>
        <v>3169799</v>
      </c>
      <c r="BI1587" s="73"/>
      <c r="BJ1587" s="73"/>
      <c r="BK1587" s="73"/>
      <c r="BL1587" s="73"/>
      <c r="BM1587" s="73"/>
      <c r="BN1587" s="73"/>
      <c r="BO1587" s="73"/>
    </row>
    <row r="1588" spans="1:67" ht="22.5" customHeight="1" x14ac:dyDescent="0.2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223142</v>
      </c>
      <c r="G1588" s="20">
        <v>94214</v>
      </c>
      <c r="H1588" s="20">
        <v>40492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4850</v>
      </c>
      <c r="O1588" s="20">
        <v>0</v>
      </c>
      <c r="P1588" s="20">
        <v>83527</v>
      </c>
      <c r="Q1588" s="20">
        <v>24299</v>
      </c>
      <c r="R1588" s="20">
        <v>19936</v>
      </c>
      <c r="S1588" s="20">
        <v>29184</v>
      </c>
      <c r="T1588" s="21">
        <v>49965</v>
      </c>
      <c r="U1588" s="54">
        <v>10194</v>
      </c>
      <c r="V1588" s="20">
        <v>12419</v>
      </c>
      <c r="W1588" s="20">
        <v>9752</v>
      </c>
      <c r="X1588" s="20">
        <v>0</v>
      </c>
      <c r="Y1588" s="21">
        <v>0</v>
      </c>
      <c r="Z1588" s="20">
        <v>129546</v>
      </c>
      <c r="AA1588" s="21">
        <v>0</v>
      </c>
      <c r="AB1588" s="32">
        <v>0</v>
      </c>
      <c r="AC1588" s="20">
        <v>358938</v>
      </c>
      <c r="AD1588" s="20">
        <v>362677</v>
      </c>
      <c r="AE1588" s="20">
        <v>359954</v>
      </c>
      <c r="AF1588" s="20">
        <v>189483</v>
      </c>
      <c r="AG1588" s="20">
        <v>58080</v>
      </c>
      <c r="AH1588" s="20">
        <v>135260</v>
      </c>
      <c r="AI1588" s="21">
        <v>166014</v>
      </c>
      <c r="AJ1588" s="25">
        <v>29742</v>
      </c>
      <c r="AK1588" s="25">
        <v>48354</v>
      </c>
      <c r="AL1588" s="25">
        <v>11104</v>
      </c>
      <c r="AM1588" s="22">
        <v>19095</v>
      </c>
      <c r="AN1588" s="20">
        <v>110002</v>
      </c>
      <c r="AO1588" s="20">
        <v>24639</v>
      </c>
      <c r="AP1588" s="54">
        <v>2604862</v>
      </c>
      <c r="AQ1588" s="25">
        <v>60432</v>
      </c>
      <c r="AR1588" s="25">
        <v>127622</v>
      </c>
      <c r="AS1588" s="54">
        <v>93261</v>
      </c>
      <c r="AT1588" s="54">
        <v>60685</v>
      </c>
      <c r="AU1588" s="54">
        <v>91169</v>
      </c>
      <c r="AV1588" s="54">
        <v>40298</v>
      </c>
      <c r="AW1588" s="25">
        <f t="shared" si="96"/>
        <v>473467</v>
      </c>
      <c r="AX1588" s="165">
        <v>477026</v>
      </c>
      <c r="AY1588" s="98">
        <f t="shared" si="97"/>
        <v>3555355</v>
      </c>
      <c r="AZ1588" s="73"/>
      <c r="BA1588" s="20">
        <v>384294</v>
      </c>
      <c r="BB1588" s="20">
        <v>120741</v>
      </c>
      <c r="BC1588" s="19">
        <v>505035</v>
      </c>
      <c r="BD1588" s="19">
        <f t="shared" si="98"/>
        <v>4060390</v>
      </c>
      <c r="BF1588" s="20">
        <v>147073</v>
      </c>
      <c r="BG1588" s="21">
        <f t="shared" si="99"/>
        <v>3913317</v>
      </c>
      <c r="BI1588" s="73"/>
      <c r="BJ1588" s="73"/>
      <c r="BK1588" s="73"/>
      <c r="BL1588" s="73"/>
      <c r="BM1588" s="73"/>
      <c r="BN1588" s="73"/>
      <c r="BO1588" s="73"/>
    </row>
    <row r="1589" spans="1:67" ht="22.5" customHeight="1" x14ac:dyDescent="0.2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127483</v>
      </c>
      <c r="G1589" s="20">
        <v>40224</v>
      </c>
      <c r="H1589" s="20">
        <v>12606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1937</v>
      </c>
      <c r="O1589" s="20">
        <v>0</v>
      </c>
      <c r="P1589" s="20">
        <v>42180</v>
      </c>
      <c r="Q1589" s="20">
        <v>16047</v>
      </c>
      <c r="R1589" s="20">
        <v>8322</v>
      </c>
      <c r="S1589" s="20">
        <v>10944</v>
      </c>
      <c r="T1589" s="21">
        <v>10862</v>
      </c>
      <c r="U1589" s="54">
        <v>3638</v>
      </c>
      <c r="V1589" s="20">
        <v>6774</v>
      </c>
      <c r="W1589" s="20">
        <v>9752</v>
      </c>
      <c r="X1589" s="20">
        <v>0</v>
      </c>
      <c r="Y1589" s="21">
        <v>0</v>
      </c>
      <c r="Z1589" s="20">
        <v>63433</v>
      </c>
      <c r="AA1589" s="21">
        <v>0</v>
      </c>
      <c r="AB1589" s="32">
        <v>0</v>
      </c>
      <c r="AC1589" s="20">
        <v>142940</v>
      </c>
      <c r="AD1589" s="20">
        <v>100827</v>
      </c>
      <c r="AE1589" s="20">
        <v>201703</v>
      </c>
      <c r="AF1589" s="20">
        <v>84691</v>
      </c>
      <c r="AG1589" s="20">
        <v>22107</v>
      </c>
      <c r="AH1589" s="20">
        <v>58062</v>
      </c>
      <c r="AI1589" s="21">
        <v>85814</v>
      </c>
      <c r="AJ1589" s="25">
        <v>17973</v>
      </c>
      <c r="AK1589" s="25">
        <v>29864</v>
      </c>
      <c r="AL1589" s="25">
        <v>5249</v>
      </c>
      <c r="AM1589" s="22">
        <v>10946</v>
      </c>
      <c r="AN1589" s="20">
        <v>103481</v>
      </c>
      <c r="AO1589" s="20">
        <v>6035</v>
      </c>
      <c r="AP1589" s="54">
        <v>1223894</v>
      </c>
      <c r="AQ1589" s="25">
        <v>51341</v>
      </c>
      <c r="AR1589" s="25">
        <v>105315</v>
      </c>
      <c r="AS1589" s="54">
        <v>60216</v>
      </c>
      <c r="AT1589" s="54">
        <v>52506</v>
      </c>
      <c r="AU1589" s="54">
        <v>57547</v>
      </c>
      <c r="AV1589" s="54">
        <v>18201</v>
      </c>
      <c r="AW1589" s="25">
        <f t="shared" si="96"/>
        <v>345126</v>
      </c>
      <c r="AX1589" s="165">
        <v>224962</v>
      </c>
      <c r="AY1589" s="98">
        <f t="shared" si="97"/>
        <v>1793982</v>
      </c>
      <c r="AZ1589" s="73"/>
      <c r="BA1589" s="20">
        <v>255398</v>
      </c>
      <c r="BB1589" s="20">
        <v>36418</v>
      </c>
      <c r="BC1589" s="19">
        <v>291816</v>
      </c>
      <c r="BD1589" s="19">
        <f t="shared" si="98"/>
        <v>2085798</v>
      </c>
      <c r="BF1589" s="20">
        <v>66426</v>
      </c>
      <c r="BG1589" s="21">
        <f t="shared" si="99"/>
        <v>2019372</v>
      </c>
      <c r="BI1589" s="73"/>
      <c r="BJ1589" s="73"/>
      <c r="BK1589" s="73"/>
      <c r="BL1589" s="73"/>
      <c r="BM1589" s="73"/>
      <c r="BN1589" s="73"/>
      <c r="BO1589" s="73"/>
    </row>
    <row r="1590" spans="1:67" ht="22.5" customHeight="1" x14ac:dyDescent="0.2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89435</v>
      </c>
      <c r="G1590" s="20">
        <v>52484</v>
      </c>
      <c r="H1590" s="20">
        <v>21583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1086</v>
      </c>
      <c r="O1590" s="20">
        <v>0</v>
      </c>
      <c r="P1590" s="20">
        <v>37293</v>
      </c>
      <c r="Q1590" s="20">
        <v>12743</v>
      </c>
      <c r="R1590" s="20">
        <v>4361</v>
      </c>
      <c r="S1590" s="20">
        <v>17328</v>
      </c>
      <c r="T1590" s="21">
        <v>21724</v>
      </c>
      <c r="U1590" s="54">
        <v>20516</v>
      </c>
      <c r="V1590" s="20">
        <v>5645</v>
      </c>
      <c r="W1590" s="20">
        <v>9752</v>
      </c>
      <c r="X1590" s="20">
        <v>0</v>
      </c>
      <c r="Y1590" s="21">
        <v>0</v>
      </c>
      <c r="Z1590" s="20">
        <v>47843</v>
      </c>
      <c r="AA1590" s="21">
        <v>0</v>
      </c>
      <c r="AB1590" s="32">
        <v>0</v>
      </c>
      <c r="AC1590" s="20">
        <v>155250</v>
      </c>
      <c r="AD1590" s="20">
        <v>78233</v>
      </c>
      <c r="AE1590" s="20">
        <v>121991</v>
      </c>
      <c r="AF1590" s="20">
        <v>50517</v>
      </c>
      <c r="AG1590" s="20">
        <v>18948</v>
      </c>
      <c r="AH1590" s="20">
        <v>45868</v>
      </c>
      <c r="AI1590" s="21">
        <v>144360</v>
      </c>
      <c r="AJ1590" s="25">
        <v>10075</v>
      </c>
      <c r="AK1590" s="25">
        <v>22115</v>
      </c>
      <c r="AL1590" s="25">
        <v>3530</v>
      </c>
      <c r="AM1590" s="22">
        <v>7744</v>
      </c>
      <c r="AN1590" s="20">
        <v>72512</v>
      </c>
      <c r="AO1590" s="20">
        <v>23270</v>
      </c>
      <c r="AP1590" s="54">
        <v>1096206</v>
      </c>
      <c r="AQ1590" s="25">
        <v>56353</v>
      </c>
      <c r="AR1590" s="25">
        <v>102653</v>
      </c>
      <c r="AS1590" s="54">
        <v>43037</v>
      </c>
      <c r="AT1590" s="54">
        <v>35208</v>
      </c>
      <c r="AU1590" s="54">
        <v>36839</v>
      </c>
      <c r="AV1590" s="54">
        <v>16826</v>
      </c>
      <c r="AW1590" s="25">
        <f t="shared" si="96"/>
        <v>290916</v>
      </c>
      <c r="AX1590" s="165">
        <v>272289</v>
      </c>
      <c r="AY1590" s="98">
        <f t="shared" si="97"/>
        <v>1659411</v>
      </c>
      <c r="AZ1590" s="73"/>
      <c r="BA1590" s="20">
        <v>177574</v>
      </c>
      <c r="BB1590" s="20">
        <v>109848</v>
      </c>
      <c r="BC1590" s="19">
        <v>287422</v>
      </c>
      <c r="BD1590" s="19">
        <f t="shared" si="98"/>
        <v>1946833</v>
      </c>
      <c r="BF1590" s="20">
        <v>61409</v>
      </c>
      <c r="BG1590" s="21">
        <f t="shared" si="99"/>
        <v>1885424</v>
      </c>
      <c r="BI1590" s="73"/>
      <c r="BJ1590" s="73"/>
      <c r="BK1590" s="73"/>
      <c r="BL1590" s="73"/>
      <c r="BM1590" s="73"/>
      <c r="BN1590" s="73"/>
      <c r="BO1590" s="73"/>
    </row>
    <row r="1591" spans="1:67" ht="22.5" customHeight="1" x14ac:dyDescent="0.2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151269</v>
      </c>
      <c r="G1591" s="20">
        <v>52628</v>
      </c>
      <c r="H1591" s="20">
        <v>15471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2191</v>
      </c>
      <c r="O1591" s="20">
        <v>0</v>
      </c>
      <c r="P1591" s="20">
        <v>59022</v>
      </c>
      <c r="Q1591" s="20">
        <v>19638</v>
      </c>
      <c r="R1591" s="20">
        <v>26522</v>
      </c>
      <c r="S1591" s="20">
        <v>18240</v>
      </c>
      <c r="T1591" s="21">
        <v>21724</v>
      </c>
      <c r="U1591" s="54">
        <v>4272</v>
      </c>
      <c r="V1591" s="20">
        <v>7903</v>
      </c>
      <c r="W1591" s="20">
        <v>9752</v>
      </c>
      <c r="X1591" s="20">
        <v>0</v>
      </c>
      <c r="Y1591" s="21">
        <v>0</v>
      </c>
      <c r="Z1591" s="20">
        <v>72468</v>
      </c>
      <c r="AA1591" s="21">
        <v>0</v>
      </c>
      <c r="AB1591" s="32">
        <v>0</v>
      </c>
      <c r="AC1591" s="20">
        <v>173135</v>
      </c>
      <c r="AD1591" s="20">
        <v>144709</v>
      </c>
      <c r="AE1591" s="20">
        <v>204272</v>
      </c>
      <c r="AF1591" s="20">
        <v>84341</v>
      </c>
      <c r="AG1591" s="20">
        <v>27344</v>
      </c>
      <c r="AH1591" s="20">
        <v>82450</v>
      </c>
      <c r="AI1591" s="21">
        <v>74185</v>
      </c>
      <c r="AJ1591" s="25">
        <v>20024</v>
      </c>
      <c r="AK1591" s="25">
        <v>31265</v>
      </c>
      <c r="AL1591" s="25">
        <v>5562</v>
      </c>
      <c r="AM1591" s="22">
        <v>11233</v>
      </c>
      <c r="AN1591" s="20">
        <v>68708</v>
      </c>
      <c r="AO1591" s="20">
        <v>13388</v>
      </c>
      <c r="AP1591" s="54">
        <v>1401716</v>
      </c>
      <c r="AQ1591" s="25">
        <v>55017</v>
      </c>
      <c r="AR1591" s="25">
        <v>104264</v>
      </c>
      <c r="AS1591" s="54">
        <v>74849</v>
      </c>
      <c r="AT1591" s="54">
        <v>55599</v>
      </c>
      <c r="AU1591" s="54">
        <v>62009</v>
      </c>
      <c r="AV1591" s="54">
        <v>21243</v>
      </c>
      <c r="AW1591" s="25">
        <f t="shared" si="96"/>
        <v>372981</v>
      </c>
      <c r="AX1591" s="165">
        <v>227508</v>
      </c>
      <c r="AY1591" s="98">
        <f t="shared" si="97"/>
        <v>2002205</v>
      </c>
      <c r="AZ1591" s="73"/>
      <c r="BA1591" s="20">
        <v>275975</v>
      </c>
      <c r="BB1591" s="20">
        <v>71082</v>
      </c>
      <c r="BC1591" s="19">
        <v>347057</v>
      </c>
      <c r="BD1591" s="19">
        <f t="shared" si="98"/>
        <v>2349262</v>
      </c>
      <c r="BF1591" s="20">
        <v>77529</v>
      </c>
      <c r="BG1591" s="21">
        <f t="shared" si="99"/>
        <v>2271733</v>
      </c>
      <c r="BI1591" s="73"/>
      <c r="BJ1591" s="73"/>
      <c r="BK1591" s="73"/>
      <c r="BL1591" s="73"/>
      <c r="BM1591" s="73"/>
      <c r="BN1591" s="73"/>
      <c r="BO1591" s="73"/>
    </row>
    <row r="1592" spans="1:67" ht="22.5" customHeight="1" x14ac:dyDescent="0.2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55177</v>
      </c>
      <c r="G1592" s="20">
        <v>58220</v>
      </c>
      <c r="H1592" s="20">
        <v>19864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498</v>
      </c>
      <c r="O1592" s="20">
        <v>0</v>
      </c>
      <c r="P1592" s="20">
        <v>3236</v>
      </c>
      <c r="Q1592" s="20">
        <v>7184</v>
      </c>
      <c r="R1592" s="20">
        <v>18913</v>
      </c>
      <c r="S1592" s="20">
        <v>4560</v>
      </c>
      <c r="T1592" s="21">
        <v>10862</v>
      </c>
      <c r="U1592" s="54">
        <v>6768</v>
      </c>
      <c r="V1592" s="20">
        <v>3387</v>
      </c>
      <c r="W1592" s="20">
        <v>9752</v>
      </c>
      <c r="X1592" s="20">
        <v>0</v>
      </c>
      <c r="Y1592" s="21">
        <v>0</v>
      </c>
      <c r="Z1592" s="20">
        <v>34710</v>
      </c>
      <c r="AA1592" s="21">
        <v>0</v>
      </c>
      <c r="AB1592" s="32">
        <v>0</v>
      </c>
      <c r="AC1592" s="20">
        <v>36487</v>
      </c>
      <c r="AD1592" s="20">
        <v>37709</v>
      </c>
      <c r="AE1592" s="20">
        <v>79199</v>
      </c>
      <c r="AF1592" s="20">
        <v>25958</v>
      </c>
      <c r="AG1592" s="20">
        <v>14383</v>
      </c>
      <c r="AH1592" s="20">
        <v>16227</v>
      </c>
      <c r="AI1592" s="21">
        <v>138345</v>
      </c>
      <c r="AJ1592" s="25">
        <v>4619</v>
      </c>
      <c r="AK1592" s="25">
        <v>13098</v>
      </c>
      <c r="AL1592" s="25">
        <v>2603</v>
      </c>
      <c r="AM1592" s="22">
        <v>4636</v>
      </c>
      <c r="AN1592" s="20">
        <v>61152</v>
      </c>
      <c r="AO1592" s="20">
        <v>28974</v>
      </c>
      <c r="AP1592" s="54">
        <v>696521</v>
      </c>
      <c r="AQ1592" s="25">
        <v>50587</v>
      </c>
      <c r="AR1592" s="25">
        <v>86605</v>
      </c>
      <c r="AS1592" s="54">
        <v>36262</v>
      </c>
      <c r="AT1592" s="54">
        <v>48721</v>
      </c>
      <c r="AU1592" s="54">
        <v>24546</v>
      </c>
      <c r="AV1592" s="54">
        <v>12840</v>
      </c>
      <c r="AW1592" s="25">
        <f t="shared" si="96"/>
        <v>259561</v>
      </c>
      <c r="AX1592" s="165">
        <v>184604</v>
      </c>
      <c r="AY1592" s="98">
        <f t="shared" si="97"/>
        <v>1140686</v>
      </c>
      <c r="AZ1592" s="73"/>
      <c r="BA1592" s="20">
        <v>113449</v>
      </c>
      <c r="BB1592" s="20">
        <v>136900</v>
      </c>
      <c r="BC1592" s="19">
        <v>250349</v>
      </c>
      <c r="BD1592" s="19">
        <f t="shared" si="98"/>
        <v>1391035</v>
      </c>
      <c r="BF1592" s="20">
        <v>46862</v>
      </c>
      <c r="BG1592" s="21">
        <f t="shared" si="99"/>
        <v>1344173</v>
      </c>
      <c r="BI1592" s="73"/>
      <c r="BJ1592" s="73"/>
      <c r="BK1592" s="73"/>
      <c r="BL1592" s="73"/>
      <c r="BM1592" s="73"/>
      <c r="BN1592" s="73"/>
      <c r="BO1592" s="73"/>
    </row>
    <row r="1593" spans="1:67" ht="22.5" customHeight="1" x14ac:dyDescent="0.2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125518</v>
      </c>
      <c r="G1593" s="20">
        <v>49616</v>
      </c>
      <c r="H1593" s="20">
        <v>21583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1730</v>
      </c>
      <c r="O1593" s="20">
        <v>0</v>
      </c>
      <c r="P1593" s="20">
        <v>50947</v>
      </c>
      <c r="Q1593" s="20">
        <v>25618</v>
      </c>
      <c r="R1593" s="20">
        <v>9924</v>
      </c>
      <c r="S1593" s="20">
        <v>14592</v>
      </c>
      <c r="T1593" s="21">
        <v>21724</v>
      </c>
      <c r="U1593" s="54">
        <v>11125</v>
      </c>
      <c r="V1593" s="20">
        <v>12419</v>
      </c>
      <c r="W1593" s="20">
        <v>9752</v>
      </c>
      <c r="X1593" s="20">
        <v>0</v>
      </c>
      <c r="Y1593" s="21">
        <v>0</v>
      </c>
      <c r="Z1593" s="20">
        <v>70200</v>
      </c>
      <c r="AA1593" s="21">
        <v>0</v>
      </c>
      <c r="AB1593" s="32">
        <v>0</v>
      </c>
      <c r="AC1593" s="20">
        <v>154036</v>
      </c>
      <c r="AD1593" s="20">
        <v>118922</v>
      </c>
      <c r="AE1593" s="20">
        <v>133074</v>
      </c>
      <c r="AF1593" s="20">
        <v>54712</v>
      </c>
      <c r="AG1593" s="20">
        <v>23312</v>
      </c>
      <c r="AH1593" s="20">
        <v>59375</v>
      </c>
      <c r="AI1593" s="21">
        <v>77794</v>
      </c>
      <c r="AJ1593" s="25">
        <v>16050</v>
      </c>
      <c r="AK1593" s="25">
        <v>27890</v>
      </c>
      <c r="AL1593" s="25">
        <v>4299</v>
      </c>
      <c r="AM1593" s="22">
        <v>9831</v>
      </c>
      <c r="AN1593" s="20">
        <v>72883</v>
      </c>
      <c r="AO1593" s="20">
        <v>16271</v>
      </c>
      <c r="AP1593" s="54">
        <v>1193197</v>
      </c>
      <c r="AQ1593" s="25">
        <v>58896</v>
      </c>
      <c r="AR1593" s="25">
        <v>96516</v>
      </c>
      <c r="AS1593" s="54">
        <v>54918</v>
      </c>
      <c r="AT1593" s="54">
        <v>31703</v>
      </c>
      <c r="AU1593" s="54">
        <v>50708</v>
      </c>
      <c r="AV1593" s="54">
        <v>17480</v>
      </c>
      <c r="AW1593" s="25">
        <f t="shared" si="96"/>
        <v>310221</v>
      </c>
      <c r="AX1593" s="165">
        <v>268716</v>
      </c>
      <c r="AY1593" s="98">
        <f t="shared" si="97"/>
        <v>1772134</v>
      </c>
      <c r="AZ1593" s="73"/>
      <c r="BA1593" s="20">
        <v>236436</v>
      </c>
      <c r="BB1593" s="20">
        <v>75253</v>
      </c>
      <c r="BC1593" s="19">
        <v>311689</v>
      </c>
      <c r="BD1593" s="19">
        <f t="shared" si="98"/>
        <v>2083823</v>
      </c>
      <c r="BF1593" s="20">
        <v>63796</v>
      </c>
      <c r="BG1593" s="21">
        <f t="shared" si="99"/>
        <v>2020027</v>
      </c>
      <c r="BI1593" s="73"/>
      <c r="BJ1593" s="73"/>
      <c r="BK1593" s="73"/>
      <c r="BL1593" s="73"/>
      <c r="BM1593" s="73"/>
      <c r="BN1593" s="73"/>
      <c r="BO1593" s="73"/>
    </row>
    <row r="1594" spans="1:67" ht="22.5" customHeight="1" x14ac:dyDescent="0.2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105312</v>
      </c>
      <c r="G1594" s="20">
        <v>53417</v>
      </c>
      <c r="H1594" s="20">
        <v>19482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1302</v>
      </c>
      <c r="O1594" s="20">
        <v>0</v>
      </c>
      <c r="P1594" s="20">
        <v>62</v>
      </c>
      <c r="Q1594" s="20">
        <v>11843</v>
      </c>
      <c r="R1594" s="20">
        <v>5474</v>
      </c>
      <c r="S1594" s="20">
        <v>16416</v>
      </c>
      <c r="T1594" s="21">
        <v>21724</v>
      </c>
      <c r="U1594" s="54">
        <v>50168</v>
      </c>
      <c r="V1594" s="20">
        <v>6774</v>
      </c>
      <c r="W1594" s="20">
        <v>9752</v>
      </c>
      <c r="X1594" s="20">
        <v>0</v>
      </c>
      <c r="Y1594" s="21">
        <v>0</v>
      </c>
      <c r="Z1594" s="20">
        <v>55948</v>
      </c>
      <c r="AA1594" s="21">
        <v>0</v>
      </c>
      <c r="AB1594" s="32">
        <v>0</v>
      </c>
      <c r="AC1594" s="20">
        <v>137531</v>
      </c>
      <c r="AD1594" s="20">
        <v>99998</v>
      </c>
      <c r="AE1594" s="20">
        <v>205740</v>
      </c>
      <c r="AF1594" s="20">
        <v>80932</v>
      </c>
      <c r="AG1594" s="20">
        <v>21947</v>
      </c>
      <c r="AH1594" s="20">
        <v>64910</v>
      </c>
      <c r="AI1594" s="21">
        <v>163207</v>
      </c>
      <c r="AJ1594" s="25">
        <v>12080</v>
      </c>
      <c r="AK1594" s="25">
        <v>30558</v>
      </c>
      <c r="AL1594" s="25">
        <v>6194</v>
      </c>
      <c r="AM1594" s="22">
        <v>10950</v>
      </c>
      <c r="AN1594" s="20">
        <v>293632</v>
      </c>
      <c r="AO1594" s="20">
        <v>26682</v>
      </c>
      <c r="AP1594" s="54">
        <v>1512035</v>
      </c>
      <c r="AQ1594" s="25">
        <v>58375</v>
      </c>
      <c r="AR1594" s="25">
        <v>115270</v>
      </c>
      <c r="AS1594" s="54">
        <v>59103</v>
      </c>
      <c r="AT1594" s="54">
        <v>41375</v>
      </c>
      <c r="AU1594" s="54">
        <v>48190</v>
      </c>
      <c r="AV1594" s="54">
        <v>20859</v>
      </c>
      <c r="AW1594" s="25">
        <f t="shared" si="96"/>
        <v>343172</v>
      </c>
      <c r="AX1594" s="165">
        <v>291584</v>
      </c>
      <c r="AY1594" s="98">
        <f t="shared" si="97"/>
        <v>2146791</v>
      </c>
      <c r="AZ1594" s="73"/>
      <c r="BA1594" s="20">
        <v>197334</v>
      </c>
      <c r="BB1594" s="20">
        <v>123134</v>
      </c>
      <c r="BC1594" s="19">
        <v>320468</v>
      </c>
      <c r="BD1594" s="19">
        <f t="shared" si="98"/>
        <v>2467259</v>
      </c>
      <c r="BF1594" s="20">
        <v>76127</v>
      </c>
      <c r="BG1594" s="21">
        <f t="shared" si="99"/>
        <v>2391132</v>
      </c>
      <c r="BI1594" s="73"/>
      <c r="BJ1594" s="73"/>
      <c r="BK1594" s="73"/>
      <c r="BL1594" s="73"/>
      <c r="BM1594" s="73"/>
      <c r="BN1594" s="73"/>
      <c r="BO1594" s="73"/>
    </row>
    <row r="1595" spans="1:67" ht="22.5" customHeight="1" x14ac:dyDescent="0.2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361846</v>
      </c>
      <c r="G1595" s="20">
        <v>171076</v>
      </c>
      <c r="H1595" s="20">
        <v>80793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7842</v>
      </c>
      <c r="O1595" s="20">
        <v>0</v>
      </c>
      <c r="P1595" s="20">
        <v>182176</v>
      </c>
      <c r="Q1595" s="20">
        <v>48845</v>
      </c>
      <c r="R1595" s="20">
        <v>36668</v>
      </c>
      <c r="S1595" s="20">
        <v>46512</v>
      </c>
      <c r="T1595" s="21">
        <v>54310</v>
      </c>
      <c r="U1595" s="54">
        <v>35828</v>
      </c>
      <c r="V1595" s="20">
        <v>19193</v>
      </c>
      <c r="W1595" s="20">
        <v>9752</v>
      </c>
      <c r="X1595" s="20">
        <v>0</v>
      </c>
      <c r="Y1595" s="21">
        <v>0</v>
      </c>
      <c r="Z1595" s="20">
        <v>183674</v>
      </c>
      <c r="AA1595" s="21">
        <v>0</v>
      </c>
      <c r="AB1595" s="32">
        <v>0</v>
      </c>
      <c r="AC1595" s="20">
        <v>541898</v>
      </c>
      <c r="AD1595" s="20">
        <v>394844</v>
      </c>
      <c r="AE1595" s="20">
        <v>471962</v>
      </c>
      <c r="AF1595" s="20">
        <v>271464</v>
      </c>
      <c r="AG1595" s="20">
        <v>87006</v>
      </c>
      <c r="AH1595" s="20">
        <v>153269</v>
      </c>
      <c r="AI1595" s="21">
        <v>133934</v>
      </c>
      <c r="AJ1595" s="25">
        <v>39762</v>
      </c>
      <c r="AK1595" s="25">
        <v>55280</v>
      </c>
      <c r="AL1595" s="25">
        <v>13842</v>
      </c>
      <c r="AM1595" s="22">
        <v>24598</v>
      </c>
      <c r="AN1595" s="20">
        <v>740888</v>
      </c>
      <c r="AO1595" s="20">
        <v>31763</v>
      </c>
      <c r="AP1595" s="54">
        <v>4199025</v>
      </c>
      <c r="AQ1595" s="25">
        <v>93291</v>
      </c>
      <c r="AR1595" s="25">
        <v>158474</v>
      </c>
      <c r="AS1595" s="54">
        <v>108414</v>
      </c>
      <c r="AT1595" s="54">
        <v>41004</v>
      </c>
      <c r="AU1595" s="54">
        <v>106349</v>
      </c>
      <c r="AV1595" s="54">
        <v>61953</v>
      </c>
      <c r="AW1595" s="25">
        <f t="shared" si="96"/>
        <v>569485</v>
      </c>
      <c r="AX1595" s="165">
        <v>1000564</v>
      </c>
      <c r="AY1595" s="98">
        <f t="shared" si="97"/>
        <v>5769074</v>
      </c>
      <c r="AZ1595" s="73"/>
      <c r="BA1595" s="20">
        <v>475171</v>
      </c>
      <c r="BB1595" s="20">
        <v>143121</v>
      </c>
      <c r="BC1595" s="19">
        <v>618292</v>
      </c>
      <c r="BD1595" s="19">
        <f t="shared" si="98"/>
        <v>6387366</v>
      </c>
      <c r="BF1595" s="20">
        <v>226107</v>
      </c>
      <c r="BG1595" s="21">
        <f t="shared" si="99"/>
        <v>6161259</v>
      </c>
      <c r="BI1595" s="73"/>
      <c r="BJ1595" s="73"/>
      <c r="BK1595" s="73"/>
      <c r="BL1595" s="73"/>
      <c r="BM1595" s="73"/>
      <c r="BN1595" s="73"/>
      <c r="BO1595" s="73"/>
    </row>
    <row r="1596" spans="1:67" ht="22.5" customHeight="1" x14ac:dyDescent="0.2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176810</v>
      </c>
      <c r="G1596" s="20">
        <v>83172</v>
      </c>
      <c r="H1596" s="20">
        <v>55772</v>
      </c>
      <c r="I1596" s="20">
        <v>4879</v>
      </c>
      <c r="J1596" s="20">
        <v>23547</v>
      </c>
      <c r="K1596" s="20">
        <v>12954</v>
      </c>
      <c r="L1596" s="20">
        <v>43759</v>
      </c>
      <c r="M1596" s="20">
        <v>0</v>
      </c>
      <c r="N1596" s="20">
        <v>3783</v>
      </c>
      <c r="O1596" s="20">
        <v>0</v>
      </c>
      <c r="P1596" s="20">
        <v>157442</v>
      </c>
      <c r="Q1596" s="20">
        <v>20060</v>
      </c>
      <c r="R1596" s="20">
        <v>19981</v>
      </c>
      <c r="S1596" s="20">
        <v>30096</v>
      </c>
      <c r="T1596" s="21">
        <v>43448</v>
      </c>
      <c r="U1596" s="54">
        <v>18908</v>
      </c>
      <c r="V1596" s="20">
        <v>9032</v>
      </c>
      <c r="W1596" s="20">
        <v>9752</v>
      </c>
      <c r="X1596" s="20">
        <v>0</v>
      </c>
      <c r="Y1596" s="21">
        <v>0</v>
      </c>
      <c r="Z1596" s="20">
        <v>91788</v>
      </c>
      <c r="AA1596" s="21">
        <v>0</v>
      </c>
      <c r="AB1596" s="32">
        <v>0</v>
      </c>
      <c r="AC1596" s="20">
        <v>237388</v>
      </c>
      <c r="AD1596" s="20">
        <v>187590</v>
      </c>
      <c r="AE1596" s="20">
        <v>300059</v>
      </c>
      <c r="AF1596" s="20">
        <v>152076</v>
      </c>
      <c r="AG1596" s="20">
        <v>41536</v>
      </c>
      <c r="AH1596" s="20">
        <v>68380</v>
      </c>
      <c r="AI1596" s="21">
        <v>34085</v>
      </c>
      <c r="AJ1596" s="25">
        <v>25950</v>
      </c>
      <c r="AK1596" s="25">
        <v>42160</v>
      </c>
      <c r="AL1596" s="25">
        <v>9209</v>
      </c>
      <c r="AM1596" s="22">
        <v>16510</v>
      </c>
      <c r="AN1596" s="20">
        <v>118871</v>
      </c>
      <c r="AO1596" s="20">
        <v>13325</v>
      </c>
      <c r="AP1596" s="54">
        <v>2052322</v>
      </c>
      <c r="AQ1596" s="25">
        <v>60191</v>
      </c>
      <c r="AR1596" s="25">
        <v>105461</v>
      </c>
      <c r="AS1596" s="54">
        <v>82729</v>
      </c>
      <c r="AT1596" s="54">
        <v>46356</v>
      </c>
      <c r="AU1596" s="54">
        <v>81301</v>
      </c>
      <c r="AV1596" s="54">
        <v>55843</v>
      </c>
      <c r="AW1596" s="25">
        <f t="shared" si="96"/>
        <v>431881</v>
      </c>
      <c r="AX1596" s="165">
        <v>457640</v>
      </c>
      <c r="AY1596" s="98">
        <f t="shared" si="97"/>
        <v>2941843</v>
      </c>
      <c r="AZ1596" s="73"/>
      <c r="BA1596" s="20">
        <v>343938</v>
      </c>
      <c r="BB1596" s="20">
        <v>58889</v>
      </c>
      <c r="BC1596" s="19">
        <v>402827</v>
      </c>
      <c r="BD1596" s="19">
        <f t="shared" si="98"/>
        <v>3344670</v>
      </c>
      <c r="BF1596" s="20">
        <v>203808</v>
      </c>
      <c r="BG1596" s="21">
        <f t="shared" si="99"/>
        <v>3140862</v>
      </c>
      <c r="BI1596" s="73"/>
      <c r="BJ1596" s="73"/>
      <c r="BK1596" s="73"/>
      <c r="BL1596" s="73"/>
      <c r="BM1596" s="73"/>
      <c r="BN1596" s="73"/>
      <c r="BO1596" s="73"/>
    </row>
    <row r="1597" spans="1:67" ht="22.5" customHeight="1" x14ac:dyDescent="0.2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5283533</v>
      </c>
      <c r="G1597" s="20">
        <v>1172008</v>
      </c>
      <c r="H1597" s="20">
        <v>1273588</v>
      </c>
      <c r="I1597" s="20">
        <v>0</v>
      </c>
      <c r="J1597" s="20">
        <v>11021</v>
      </c>
      <c r="K1597" s="20">
        <v>13097</v>
      </c>
      <c r="L1597" s="20">
        <v>18001</v>
      </c>
      <c r="M1597" s="20">
        <v>524962</v>
      </c>
      <c r="N1597" s="20">
        <v>310262</v>
      </c>
      <c r="O1597" s="20">
        <v>187146</v>
      </c>
      <c r="P1597" s="20">
        <v>1256077</v>
      </c>
      <c r="Q1597" s="20">
        <v>765528</v>
      </c>
      <c r="R1597" s="20">
        <v>1159047</v>
      </c>
      <c r="S1597" s="20">
        <v>1077984</v>
      </c>
      <c r="T1597" s="21">
        <v>617179</v>
      </c>
      <c r="U1597" s="54">
        <v>517329</v>
      </c>
      <c r="V1597" s="20">
        <v>532888</v>
      </c>
      <c r="W1597" s="20">
        <v>282808</v>
      </c>
      <c r="X1597" s="20">
        <v>0</v>
      </c>
      <c r="Y1597" s="21">
        <v>0</v>
      </c>
      <c r="Z1597" s="20">
        <v>2753243</v>
      </c>
      <c r="AA1597" s="21">
        <v>190068</v>
      </c>
      <c r="AB1597" s="32">
        <v>5178324</v>
      </c>
      <c r="AC1597" s="20">
        <v>12358645</v>
      </c>
      <c r="AD1597" s="20">
        <v>5606182</v>
      </c>
      <c r="AE1597" s="20">
        <v>8104828</v>
      </c>
      <c r="AF1597" s="20">
        <v>5027598</v>
      </c>
      <c r="AG1597" s="20">
        <v>3156378</v>
      </c>
      <c r="AH1597" s="20">
        <v>344903</v>
      </c>
      <c r="AI1597" s="21">
        <v>214134</v>
      </c>
      <c r="AJ1597" s="25">
        <v>652836</v>
      </c>
      <c r="AK1597" s="25">
        <v>547340</v>
      </c>
      <c r="AL1597" s="25">
        <v>168727</v>
      </c>
      <c r="AM1597" s="22">
        <v>337394</v>
      </c>
      <c r="AN1597" s="20">
        <v>3787634</v>
      </c>
      <c r="AO1597" s="20">
        <v>447745</v>
      </c>
      <c r="AP1597" s="54">
        <v>63878437</v>
      </c>
      <c r="AQ1597" s="25">
        <v>686227</v>
      </c>
      <c r="AR1597" s="25">
        <v>757177</v>
      </c>
      <c r="AS1597" s="54">
        <v>351679</v>
      </c>
      <c r="AT1597" s="54">
        <v>211925</v>
      </c>
      <c r="AU1597" s="54">
        <v>385868</v>
      </c>
      <c r="AV1597" s="54">
        <v>2653514</v>
      </c>
      <c r="AW1597" s="25">
        <f t="shared" si="96"/>
        <v>5046390</v>
      </c>
      <c r="AX1597" s="165">
        <v>11081463</v>
      </c>
      <c r="AY1597" s="98">
        <f t="shared" si="97"/>
        <v>80006290</v>
      </c>
      <c r="AZ1597" s="73"/>
      <c r="BA1597" s="20">
        <v>6699514</v>
      </c>
      <c r="BB1597" s="20">
        <v>486567</v>
      </c>
      <c r="BC1597" s="19">
        <v>7186081</v>
      </c>
      <c r="BD1597" s="19">
        <f t="shared" si="98"/>
        <v>87192371</v>
      </c>
      <c r="BF1597" s="20">
        <v>9684359</v>
      </c>
      <c r="BG1597" s="21">
        <f t="shared" si="99"/>
        <v>77508012</v>
      </c>
      <c r="BI1597" s="73"/>
      <c r="BJ1597" s="73"/>
      <c r="BK1597" s="73"/>
      <c r="BL1597" s="73"/>
      <c r="BM1597" s="73"/>
      <c r="BN1597" s="73"/>
      <c r="BO1597" s="73"/>
    </row>
    <row r="1598" spans="1:67" ht="22.5" customHeight="1" x14ac:dyDescent="0.2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1417888</v>
      </c>
      <c r="G1598" s="20">
        <v>225712</v>
      </c>
      <c r="H1598" s="20">
        <v>251738</v>
      </c>
      <c r="I1598" s="20">
        <v>0</v>
      </c>
      <c r="J1598" s="20">
        <v>26390</v>
      </c>
      <c r="K1598" s="20">
        <v>0</v>
      </c>
      <c r="L1598" s="20">
        <v>1710</v>
      </c>
      <c r="M1598" s="20">
        <v>125102</v>
      </c>
      <c r="N1598" s="20">
        <v>82279</v>
      </c>
      <c r="O1598" s="20">
        <v>32819</v>
      </c>
      <c r="P1598" s="20">
        <v>395586</v>
      </c>
      <c r="Q1598" s="20">
        <v>196073</v>
      </c>
      <c r="R1598" s="20">
        <v>222634</v>
      </c>
      <c r="S1598" s="20">
        <v>204288</v>
      </c>
      <c r="T1598" s="21">
        <v>152068</v>
      </c>
      <c r="U1598" s="54">
        <v>107442</v>
      </c>
      <c r="V1598" s="20">
        <v>100481</v>
      </c>
      <c r="W1598" s="20">
        <v>78016</v>
      </c>
      <c r="X1598" s="20">
        <v>0</v>
      </c>
      <c r="Y1598" s="21">
        <v>0</v>
      </c>
      <c r="Z1598" s="20">
        <v>664474</v>
      </c>
      <c r="AA1598" s="21">
        <v>384854</v>
      </c>
      <c r="AB1598" s="32">
        <v>1940571</v>
      </c>
      <c r="AC1598" s="20">
        <v>3465815</v>
      </c>
      <c r="AD1598" s="20">
        <v>1295325</v>
      </c>
      <c r="AE1598" s="20">
        <v>2858123</v>
      </c>
      <c r="AF1598" s="20">
        <v>1713390</v>
      </c>
      <c r="AG1598" s="20">
        <v>856860</v>
      </c>
      <c r="AH1598" s="20">
        <v>57968</v>
      </c>
      <c r="AI1598" s="21">
        <v>59348</v>
      </c>
      <c r="AJ1598" s="25">
        <v>165402</v>
      </c>
      <c r="AK1598" s="25">
        <v>209772</v>
      </c>
      <c r="AL1598" s="25">
        <v>57730</v>
      </c>
      <c r="AM1598" s="22">
        <v>111948</v>
      </c>
      <c r="AN1598" s="20">
        <v>563012</v>
      </c>
      <c r="AO1598" s="20">
        <v>38328</v>
      </c>
      <c r="AP1598" s="54">
        <v>18063146</v>
      </c>
      <c r="AQ1598" s="25">
        <v>268350</v>
      </c>
      <c r="AR1598" s="25">
        <v>408894</v>
      </c>
      <c r="AS1598" s="54">
        <v>162944</v>
      </c>
      <c r="AT1598" s="54">
        <v>122539</v>
      </c>
      <c r="AU1598" s="54">
        <v>259191</v>
      </c>
      <c r="AV1598" s="54">
        <v>459181</v>
      </c>
      <c r="AW1598" s="25">
        <f t="shared" si="96"/>
        <v>1681099</v>
      </c>
      <c r="AX1598" s="165">
        <v>1997779</v>
      </c>
      <c r="AY1598" s="98">
        <f t="shared" si="97"/>
        <v>21742024</v>
      </c>
      <c r="AZ1598" s="73"/>
      <c r="BA1598" s="20">
        <v>2111774</v>
      </c>
      <c r="BB1598" s="20">
        <v>96060</v>
      </c>
      <c r="BC1598" s="19">
        <v>2207834</v>
      </c>
      <c r="BD1598" s="19">
        <f t="shared" si="98"/>
        <v>23949858</v>
      </c>
      <c r="BF1598" s="20">
        <v>1675843</v>
      </c>
      <c r="BG1598" s="21">
        <f t="shared" si="99"/>
        <v>22274015</v>
      </c>
      <c r="BI1598" s="73"/>
      <c r="BJ1598" s="73"/>
      <c r="BK1598" s="73"/>
      <c r="BL1598" s="73"/>
      <c r="BM1598" s="73"/>
      <c r="BN1598" s="73"/>
      <c r="BO1598" s="73"/>
    </row>
    <row r="1599" spans="1:67" ht="22.5" customHeight="1" x14ac:dyDescent="0.2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1217420</v>
      </c>
      <c r="G1599" s="20">
        <v>341364</v>
      </c>
      <c r="H1599" s="20">
        <v>231301</v>
      </c>
      <c r="I1599" s="20">
        <v>0</v>
      </c>
      <c r="J1599" s="20">
        <v>52898</v>
      </c>
      <c r="K1599" s="20">
        <v>9598</v>
      </c>
      <c r="L1599" s="20">
        <v>17426</v>
      </c>
      <c r="M1599" s="20">
        <v>69373</v>
      </c>
      <c r="N1599" s="20">
        <v>45603</v>
      </c>
      <c r="O1599" s="20">
        <v>22385</v>
      </c>
      <c r="P1599" s="20">
        <v>685967</v>
      </c>
      <c r="Q1599" s="20">
        <v>147137</v>
      </c>
      <c r="R1599" s="20">
        <v>225437</v>
      </c>
      <c r="S1599" s="20">
        <v>209760</v>
      </c>
      <c r="T1599" s="21">
        <v>234728</v>
      </c>
      <c r="U1599" s="54">
        <v>95767</v>
      </c>
      <c r="V1599" s="20">
        <v>119674</v>
      </c>
      <c r="W1599" s="20">
        <v>97520</v>
      </c>
      <c r="X1599" s="20">
        <v>0</v>
      </c>
      <c r="Y1599" s="21">
        <v>0</v>
      </c>
      <c r="Z1599" s="20">
        <v>684834</v>
      </c>
      <c r="AA1599" s="21">
        <v>310714</v>
      </c>
      <c r="AB1599" s="32">
        <v>595769</v>
      </c>
      <c r="AC1599" s="20">
        <v>2805512</v>
      </c>
      <c r="AD1599" s="20">
        <v>1364806</v>
      </c>
      <c r="AE1599" s="20">
        <v>1851295</v>
      </c>
      <c r="AF1599" s="20">
        <v>1057627</v>
      </c>
      <c r="AG1599" s="20">
        <v>472373</v>
      </c>
      <c r="AH1599" s="20">
        <v>322672</v>
      </c>
      <c r="AI1599" s="21">
        <v>229372</v>
      </c>
      <c r="AJ1599" s="25">
        <v>119511</v>
      </c>
      <c r="AK1599" s="25">
        <v>189243</v>
      </c>
      <c r="AL1599" s="25">
        <v>54597</v>
      </c>
      <c r="AM1599" s="22">
        <v>89654</v>
      </c>
      <c r="AN1599" s="20">
        <v>1165067</v>
      </c>
      <c r="AO1599" s="20">
        <v>88798</v>
      </c>
      <c r="AP1599" s="54">
        <v>15225202</v>
      </c>
      <c r="AQ1599" s="25">
        <v>200535</v>
      </c>
      <c r="AR1599" s="25">
        <v>277107</v>
      </c>
      <c r="AS1599" s="54">
        <v>171054</v>
      </c>
      <c r="AT1599" s="54">
        <v>79836</v>
      </c>
      <c r="AU1599" s="54">
        <v>160400</v>
      </c>
      <c r="AV1599" s="54">
        <v>368596</v>
      </c>
      <c r="AW1599" s="25">
        <f t="shared" si="96"/>
        <v>1257528</v>
      </c>
      <c r="AX1599" s="165">
        <v>3536822</v>
      </c>
      <c r="AY1599" s="98">
        <f t="shared" si="97"/>
        <v>20019552</v>
      </c>
      <c r="AZ1599" s="73"/>
      <c r="BA1599" s="20">
        <v>1620985</v>
      </c>
      <c r="BB1599" s="20">
        <v>375898</v>
      </c>
      <c r="BC1599" s="19">
        <v>1996883</v>
      </c>
      <c r="BD1599" s="19">
        <f t="shared" si="98"/>
        <v>22016435</v>
      </c>
      <c r="BF1599" s="20">
        <v>1345241</v>
      </c>
      <c r="BG1599" s="21">
        <f t="shared" si="99"/>
        <v>20671194</v>
      </c>
      <c r="BI1599" s="73"/>
      <c r="BJ1599" s="73"/>
      <c r="BK1599" s="73"/>
      <c r="BL1599" s="73"/>
      <c r="BM1599" s="73"/>
      <c r="BN1599" s="73"/>
      <c r="BO1599" s="73"/>
    </row>
    <row r="1600" spans="1:67" ht="22.5" customHeight="1" x14ac:dyDescent="0.2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977090</v>
      </c>
      <c r="G1600" s="20">
        <v>433283</v>
      </c>
      <c r="H1600" s="20">
        <v>255940</v>
      </c>
      <c r="I1600" s="20">
        <v>0</v>
      </c>
      <c r="J1600" s="20">
        <v>0</v>
      </c>
      <c r="K1600" s="20">
        <v>0</v>
      </c>
      <c r="L1600" s="20">
        <v>0</v>
      </c>
      <c r="M1600" s="20">
        <v>51119</v>
      </c>
      <c r="N1600" s="20">
        <v>33982</v>
      </c>
      <c r="O1600" s="20">
        <v>17797</v>
      </c>
      <c r="P1600" s="20">
        <v>506336</v>
      </c>
      <c r="Q1600" s="20">
        <v>155734</v>
      </c>
      <c r="R1600" s="20">
        <v>337844</v>
      </c>
      <c r="S1600" s="20">
        <v>165072</v>
      </c>
      <c r="T1600" s="21">
        <v>195516</v>
      </c>
      <c r="U1600" s="54">
        <v>72798</v>
      </c>
      <c r="V1600" s="20">
        <v>128706</v>
      </c>
      <c r="W1600" s="20">
        <v>117024</v>
      </c>
      <c r="X1600" s="20">
        <v>0</v>
      </c>
      <c r="Y1600" s="21">
        <v>0</v>
      </c>
      <c r="Z1600" s="20">
        <v>650302</v>
      </c>
      <c r="AA1600" s="21">
        <v>0</v>
      </c>
      <c r="AB1600" s="32">
        <v>438693</v>
      </c>
      <c r="AC1600" s="20">
        <v>2105935</v>
      </c>
      <c r="AD1600" s="20">
        <v>960513</v>
      </c>
      <c r="AE1600" s="20">
        <v>1651353</v>
      </c>
      <c r="AF1600" s="20">
        <v>1020570</v>
      </c>
      <c r="AG1600" s="20">
        <v>375358</v>
      </c>
      <c r="AH1600" s="20">
        <v>347717</v>
      </c>
      <c r="AI1600" s="21">
        <v>692527</v>
      </c>
      <c r="AJ1600" s="25">
        <v>96474</v>
      </c>
      <c r="AK1600" s="25">
        <v>155113</v>
      </c>
      <c r="AL1600" s="25">
        <v>51085</v>
      </c>
      <c r="AM1600" s="22">
        <v>72627</v>
      </c>
      <c r="AN1600" s="20">
        <v>1325470</v>
      </c>
      <c r="AO1600" s="20">
        <v>105857</v>
      </c>
      <c r="AP1600" s="54">
        <v>13497835</v>
      </c>
      <c r="AQ1600" s="25">
        <v>254748</v>
      </c>
      <c r="AR1600" s="25">
        <v>304405</v>
      </c>
      <c r="AS1600" s="54">
        <v>216399</v>
      </c>
      <c r="AT1600" s="54">
        <v>123460</v>
      </c>
      <c r="AU1600" s="54">
        <v>258468</v>
      </c>
      <c r="AV1600" s="54">
        <v>265872</v>
      </c>
      <c r="AW1600" s="25">
        <f t="shared" si="96"/>
        <v>1423352</v>
      </c>
      <c r="AX1600" s="165">
        <v>3135297</v>
      </c>
      <c r="AY1600" s="98">
        <f t="shared" si="97"/>
        <v>18056484</v>
      </c>
      <c r="AZ1600" s="73"/>
      <c r="BA1600" s="20">
        <v>1290119</v>
      </c>
      <c r="BB1600" s="20">
        <v>456370</v>
      </c>
      <c r="BC1600" s="19">
        <v>1746489</v>
      </c>
      <c r="BD1600" s="19">
        <f t="shared" si="98"/>
        <v>19802973</v>
      </c>
      <c r="BF1600" s="20">
        <v>970334</v>
      </c>
      <c r="BG1600" s="21">
        <f t="shared" si="99"/>
        <v>18832639</v>
      </c>
      <c r="BI1600" s="73"/>
      <c r="BJ1600" s="73"/>
      <c r="BK1600" s="73"/>
      <c r="BL1600" s="73"/>
      <c r="BM1600" s="73"/>
      <c r="BN1600" s="73"/>
      <c r="BO1600" s="73"/>
    </row>
    <row r="1601" spans="1:67" ht="22.5" customHeight="1" x14ac:dyDescent="0.2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1186766</v>
      </c>
      <c r="G1601" s="20">
        <v>396501</v>
      </c>
      <c r="H1601" s="20">
        <v>214302</v>
      </c>
      <c r="I1601" s="20">
        <v>0</v>
      </c>
      <c r="J1601" s="20">
        <v>31635</v>
      </c>
      <c r="K1601" s="20">
        <v>225257</v>
      </c>
      <c r="L1601" s="20">
        <v>163170</v>
      </c>
      <c r="M1601" s="20">
        <v>37720</v>
      </c>
      <c r="N1601" s="20">
        <v>36479</v>
      </c>
      <c r="O1601" s="20">
        <v>39183</v>
      </c>
      <c r="P1601" s="20">
        <v>464527</v>
      </c>
      <c r="Q1601" s="20">
        <v>130888</v>
      </c>
      <c r="R1601" s="20">
        <v>215336</v>
      </c>
      <c r="S1601" s="20">
        <v>158688</v>
      </c>
      <c r="T1601" s="21">
        <v>229297</v>
      </c>
      <c r="U1601" s="54">
        <v>73433</v>
      </c>
      <c r="V1601" s="20">
        <v>93707</v>
      </c>
      <c r="W1601" s="20">
        <v>117024</v>
      </c>
      <c r="X1601" s="20">
        <v>0</v>
      </c>
      <c r="Y1601" s="21">
        <v>0</v>
      </c>
      <c r="Z1601" s="20">
        <v>581456</v>
      </c>
      <c r="AA1601" s="21">
        <v>137496</v>
      </c>
      <c r="AB1601" s="32">
        <v>560906</v>
      </c>
      <c r="AC1601" s="20">
        <v>2022086</v>
      </c>
      <c r="AD1601" s="20">
        <v>1265621</v>
      </c>
      <c r="AE1601" s="20">
        <v>1902895</v>
      </c>
      <c r="AF1601" s="20">
        <v>1270796</v>
      </c>
      <c r="AG1601" s="20">
        <v>407835</v>
      </c>
      <c r="AH1601" s="20">
        <v>223994</v>
      </c>
      <c r="AI1601" s="21">
        <v>558994</v>
      </c>
      <c r="AJ1601" s="25">
        <v>101280</v>
      </c>
      <c r="AK1601" s="25">
        <v>179468</v>
      </c>
      <c r="AL1601" s="25">
        <v>59275</v>
      </c>
      <c r="AM1601" s="22">
        <v>81153</v>
      </c>
      <c r="AN1601" s="20">
        <v>2070817</v>
      </c>
      <c r="AO1601" s="20">
        <v>116548</v>
      </c>
      <c r="AP1601" s="54">
        <v>15354533</v>
      </c>
      <c r="AQ1601" s="25">
        <v>241729</v>
      </c>
      <c r="AR1601" s="25">
        <v>308244</v>
      </c>
      <c r="AS1601" s="54">
        <v>267595</v>
      </c>
      <c r="AT1601" s="54">
        <v>134295</v>
      </c>
      <c r="AU1601" s="54">
        <v>276170</v>
      </c>
      <c r="AV1601" s="54">
        <v>269551</v>
      </c>
      <c r="AW1601" s="25">
        <f t="shared" si="96"/>
        <v>1497584</v>
      </c>
      <c r="AX1601" s="165">
        <v>4987894</v>
      </c>
      <c r="AY1601" s="98">
        <f t="shared" si="97"/>
        <v>21840011</v>
      </c>
      <c r="AZ1601" s="73"/>
      <c r="BA1601" s="20">
        <v>1358975</v>
      </c>
      <c r="BB1601" s="20">
        <v>555916</v>
      </c>
      <c r="BC1601" s="19">
        <v>1914891</v>
      </c>
      <c r="BD1601" s="19">
        <f t="shared" si="98"/>
        <v>23754902</v>
      </c>
      <c r="BF1601" s="20">
        <v>983761</v>
      </c>
      <c r="BG1601" s="21">
        <f t="shared" si="99"/>
        <v>22771141</v>
      </c>
      <c r="BI1601" s="73"/>
      <c r="BJ1601" s="73"/>
      <c r="BK1601" s="73"/>
      <c r="BL1601" s="73"/>
      <c r="BM1601" s="73"/>
      <c r="BN1601" s="73"/>
      <c r="BO1601" s="73"/>
    </row>
    <row r="1602" spans="1:67" ht="22.5" customHeight="1" x14ac:dyDescent="0.2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608646</v>
      </c>
      <c r="G1602" s="20">
        <v>209651</v>
      </c>
      <c r="H1602" s="20">
        <v>126633</v>
      </c>
      <c r="I1602" s="20">
        <v>0</v>
      </c>
      <c r="J1602" s="20">
        <v>19435</v>
      </c>
      <c r="K1602" s="20">
        <v>32783</v>
      </c>
      <c r="L1602" s="20">
        <v>35720</v>
      </c>
      <c r="M1602" s="20">
        <v>27268</v>
      </c>
      <c r="N1602" s="20">
        <v>20207</v>
      </c>
      <c r="O1602" s="20">
        <v>9361</v>
      </c>
      <c r="P1602" s="20">
        <v>339082</v>
      </c>
      <c r="Q1602" s="20">
        <v>62854</v>
      </c>
      <c r="R1602" s="20">
        <v>101683</v>
      </c>
      <c r="S1602" s="20">
        <v>90288</v>
      </c>
      <c r="T1602" s="21">
        <v>141206</v>
      </c>
      <c r="U1602" s="54">
        <v>42850</v>
      </c>
      <c r="V1602" s="20">
        <v>67740</v>
      </c>
      <c r="W1602" s="20">
        <v>51686</v>
      </c>
      <c r="X1602" s="20">
        <v>0</v>
      </c>
      <c r="Y1602" s="21">
        <v>0</v>
      </c>
      <c r="Z1602" s="20">
        <v>389551</v>
      </c>
      <c r="AA1602" s="21">
        <v>5392</v>
      </c>
      <c r="AB1602" s="32">
        <v>284173</v>
      </c>
      <c r="AC1602" s="20">
        <v>1139245</v>
      </c>
      <c r="AD1602" s="20">
        <v>517977</v>
      </c>
      <c r="AE1602" s="20">
        <v>1193117</v>
      </c>
      <c r="AF1602" s="20">
        <v>683118</v>
      </c>
      <c r="AG1602" s="20">
        <v>208723</v>
      </c>
      <c r="AH1602" s="20">
        <v>188257</v>
      </c>
      <c r="AI1602" s="21">
        <v>84611</v>
      </c>
      <c r="AJ1602" s="25">
        <v>66275</v>
      </c>
      <c r="AK1602" s="25">
        <v>99876</v>
      </c>
      <c r="AL1602" s="25">
        <v>34512</v>
      </c>
      <c r="AM1602" s="22">
        <v>51905</v>
      </c>
      <c r="AN1602" s="20">
        <v>512957</v>
      </c>
      <c r="AO1602" s="20">
        <v>47069</v>
      </c>
      <c r="AP1602" s="54">
        <v>7493851</v>
      </c>
      <c r="AQ1602" s="25">
        <v>125022</v>
      </c>
      <c r="AR1602" s="25">
        <v>217093</v>
      </c>
      <c r="AS1602" s="54">
        <v>157876</v>
      </c>
      <c r="AT1602" s="54">
        <v>70054</v>
      </c>
      <c r="AU1602" s="54">
        <v>156699</v>
      </c>
      <c r="AV1602" s="54">
        <v>153981</v>
      </c>
      <c r="AW1602" s="25">
        <f t="shared" si="96"/>
        <v>880725</v>
      </c>
      <c r="AX1602" s="165">
        <v>2026554</v>
      </c>
      <c r="AY1602" s="98">
        <f t="shared" si="97"/>
        <v>10401130</v>
      </c>
      <c r="AZ1602" s="73"/>
      <c r="BA1602" s="20">
        <v>857109</v>
      </c>
      <c r="BB1602" s="20">
        <v>226920</v>
      </c>
      <c r="BC1602" s="19">
        <v>1084029</v>
      </c>
      <c r="BD1602" s="19">
        <f t="shared" si="98"/>
        <v>11485159</v>
      </c>
      <c r="BF1602" s="20">
        <v>561976</v>
      </c>
      <c r="BG1602" s="21">
        <f t="shared" si="99"/>
        <v>10923183</v>
      </c>
      <c r="BI1602" s="73"/>
      <c r="BJ1602" s="73"/>
      <c r="BK1602" s="73"/>
      <c r="BL1602" s="73"/>
      <c r="BM1602" s="73"/>
      <c r="BN1602" s="73"/>
      <c r="BO1602" s="73"/>
    </row>
    <row r="1603" spans="1:67" ht="22.5" customHeight="1" x14ac:dyDescent="0.2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294770</v>
      </c>
      <c r="G1603" s="20">
        <v>56213</v>
      </c>
      <c r="H1603" s="20">
        <v>31324</v>
      </c>
      <c r="I1603" s="20">
        <v>0</v>
      </c>
      <c r="J1603" s="20">
        <v>11150</v>
      </c>
      <c r="K1603" s="20">
        <v>53020</v>
      </c>
      <c r="L1603" s="20">
        <v>52582</v>
      </c>
      <c r="M1603" s="20">
        <v>15179</v>
      </c>
      <c r="N1603" s="20">
        <v>8602</v>
      </c>
      <c r="O1603" s="20">
        <v>5365</v>
      </c>
      <c r="P1603" s="20">
        <v>151421</v>
      </c>
      <c r="Q1603" s="20">
        <v>33471</v>
      </c>
      <c r="R1603" s="20">
        <v>26834</v>
      </c>
      <c r="S1603" s="20">
        <v>36480</v>
      </c>
      <c r="T1603" s="21">
        <v>54310</v>
      </c>
      <c r="U1603" s="54">
        <v>14171</v>
      </c>
      <c r="V1603" s="20">
        <v>16935</v>
      </c>
      <c r="W1603" s="20">
        <v>29256</v>
      </c>
      <c r="X1603" s="20">
        <v>0</v>
      </c>
      <c r="Y1603" s="21">
        <v>0</v>
      </c>
      <c r="Z1603" s="20">
        <v>187704</v>
      </c>
      <c r="AA1603" s="21">
        <v>0</v>
      </c>
      <c r="AB1603" s="32">
        <v>154492</v>
      </c>
      <c r="AC1603" s="20">
        <v>456173</v>
      </c>
      <c r="AD1603" s="20">
        <v>258163</v>
      </c>
      <c r="AE1603" s="20">
        <v>714769</v>
      </c>
      <c r="AF1603" s="20">
        <v>335004</v>
      </c>
      <c r="AG1603" s="20">
        <v>94275</v>
      </c>
      <c r="AH1603" s="20">
        <v>37426</v>
      </c>
      <c r="AI1603" s="21">
        <v>32481</v>
      </c>
      <c r="AJ1603" s="25">
        <v>42253</v>
      </c>
      <c r="AK1603" s="25">
        <v>58521</v>
      </c>
      <c r="AL1603" s="25">
        <v>16907</v>
      </c>
      <c r="AM1603" s="22">
        <v>30213</v>
      </c>
      <c r="AN1603" s="20">
        <v>267737</v>
      </c>
      <c r="AO1603" s="20">
        <v>12952</v>
      </c>
      <c r="AP1603" s="54">
        <v>3590153</v>
      </c>
      <c r="AQ1603" s="25">
        <v>75642</v>
      </c>
      <c r="AR1603" s="25">
        <v>158287</v>
      </c>
      <c r="AS1603" s="54">
        <v>101055</v>
      </c>
      <c r="AT1603" s="54">
        <v>64042</v>
      </c>
      <c r="AU1603" s="54">
        <v>79006</v>
      </c>
      <c r="AV1603" s="54">
        <v>78541</v>
      </c>
      <c r="AW1603" s="25">
        <f t="shared" si="96"/>
        <v>556573</v>
      </c>
      <c r="AX1603" s="165">
        <v>868566</v>
      </c>
      <c r="AY1603" s="98">
        <f t="shared" si="97"/>
        <v>5015292</v>
      </c>
      <c r="AZ1603" s="73"/>
      <c r="BA1603" s="20">
        <v>495520</v>
      </c>
      <c r="BB1603" s="20">
        <v>59960</v>
      </c>
      <c r="BC1603" s="19">
        <v>555480</v>
      </c>
      <c r="BD1603" s="19">
        <f t="shared" si="98"/>
        <v>5570772</v>
      </c>
      <c r="BF1603" s="20">
        <v>286646</v>
      </c>
      <c r="BG1603" s="21">
        <f t="shared" si="99"/>
        <v>5284126</v>
      </c>
      <c r="BI1603" s="73"/>
      <c r="BJ1603" s="73"/>
      <c r="BK1603" s="73"/>
      <c r="BL1603" s="73"/>
      <c r="BM1603" s="73"/>
      <c r="BN1603" s="73"/>
      <c r="BO1603" s="73"/>
    </row>
    <row r="1604" spans="1:67" ht="22.5" customHeight="1" x14ac:dyDescent="0.2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463964</v>
      </c>
      <c r="G1604" s="20">
        <v>380297</v>
      </c>
      <c r="H1604" s="20">
        <v>201887</v>
      </c>
      <c r="I1604" s="20">
        <v>0</v>
      </c>
      <c r="J1604" s="20">
        <v>0</v>
      </c>
      <c r="K1604" s="20">
        <v>0</v>
      </c>
      <c r="L1604" s="20">
        <v>0</v>
      </c>
      <c r="M1604" s="20">
        <v>8126</v>
      </c>
      <c r="N1604" s="20">
        <v>10871</v>
      </c>
      <c r="O1604" s="20">
        <v>8547</v>
      </c>
      <c r="P1604" s="20">
        <v>50099</v>
      </c>
      <c r="Q1604" s="20">
        <v>38048</v>
      </c>
      <c r="R1604" s="20">
        <v>64303</v>
      </c>
      <c r="S1604" s="20">
        <v>71136</v>
      </c>
      <c r="T1604" s="21">
        <v>130344</v>
      </c>
      <c r="U1604" s="54">
        <v>29018</v>
      </c>
      <c r="V1604" s="20">
        <v>30483</v>
      </c>
      <c r="W1604" s="20">
        <v>58512</v>
      </c>
      <c r="X1604" s="20">
        <v>0</v>
      </c>
      <c r="Y1604" s="21">
        <v>0</v>
      </c>
      <c r="Z1604" s="20">
        <v>272960</v>
      </c>
      <c r="AA1604" s="21">
        <v>41114</v>
      </c>
      <c r="AB1604" s="32">
        <v>233619</v>
      </c>
      <c r="AC1604" s="20">
        <v>752321</v>
      </c>
      <c r="AD1604" s="20">
        <v>429358</v>
      </c>
      <c r="AE1604" s="20">
        <v>921904</v>
      </c>
      <c r="AF1604" s="20">
        <v>533664</v>
      </c>
      <c r="AG1604" s="20">
        <v>137031</v>
      </c>
      <c r="AH1604" s="20">
        <v>303068</v>
      </c>
      <c r="AI1604" s="21">
        <v>161603</v>
      </c>
      <c r="AJ1604" s="25">
        <v>49434</v>
      </c>
      <c r="AK1604" s="25">
        <v>78287</v>
      </c>
      <c r="AL1604" s="25">
        <v>27203</v>
      </c>
      <c r="AM1604" s="22">
        <v>37127</v>
      </c>
      <c r="AN1604" s="20">
        <v>745752</v>
      </c>
      <c r="AO1604" s="20">
        <v>69821</v>
      </c>
      <c r="AP1604" s="54">
        <v>6339901</v>
      </c>
      <c r="AQ1604" s="25">
        <v>90336</v>
      </c>
      <c r="AR1604" s="25">
        <v>186116</v>
      </c>
      <c r="AS1604" s="54">
        <v>169781</v>
      </c>
      <c r="AT1604" s="54">
        <v>88914</v>
      </c>
      <c r="AU1604" s="54">
        <v>134344</v>
      </c>
      <c r="AV1604" s="54">
        <v>96790</v>
      </c>
      <c r="AW1604" s="25">
        <f t="shared" si="96"/>
        <v>766281</v>
      </c>
      <c r="AX1604" s="165">
        <v>1482796</v>
      </c>
      <c r="AY1604" s="98">
        <f t="shared" si="97"/>
        <v>8588978</v>
      </c>
      <c r="AZ1604" s="73"/>
      <c r="BA1604" s="20">
        <v>558524</v>
      </c>
      <c r="BB1604" s="20">
        <v>370953</v>
      </c>
      <c r="BC1604" s="19">
        <v>929477</v>
      </c>
      <c r="BD1604" s="19">
        <f t="shared" si="98"/>
        <v>9518455</v>
      </c>
      <c r="BF1604" s="20">
        <v>353247</v>
      </c>
      <c r="BG1604" s="21">
        <f t="shared" si="99"/>
        <v>9165208</v>
      </c>
      <c r="BI1604" s="73"/>
      <c r="BJ1604" s="73"/>
      <c r="BK1604" s="73"/>
      <c r="BL1604" s="73"/>
      <c r="BM1604" s="73"/>
      <c r="BN1604" s="73"/>
      <c r="BO1604" s="73"/>
    </row>
    <row r="1605" spans="1:67" ht="22.5" customHeight="1" x14ac:dyDescent="0.2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439628</v>
      </c>
      <c r="G1605" s="20">
        <v>190435</v>
      </c>
      <c r="H1605" s="20">
        <v>103522</v>
      </c>
      <c r="I1605" s="20">
        <v>0</v>
      </c>
      <c r="J1605" s="20">
        <v>21894</v>
      </c>
      <c r="K1605" s="20">
        <v>11047</v>
      </c>
      <c r="L1605" s="20">
        <v>10099</v>
      </c>
      <c r="M1605" s="20">
        <v>15199</v>
      </c>
      <c r="N1605" s="20">
        <v>11824</v>
      </c>
      <c r="O1605" s="20">
        <v>4958</v>
      </c>
      <c r="P1605" s="20">
        <v>186334</v>
      </c>
      <c r="Q1605" s="20">
        <v>40751</v>
      </c>
      <c r="R1605" s="20">
        <v>55492</v>
      </c>
      <c r="S1605" s="20">
        <v>66576</v>
      </c>
      <c r="T1605" s="21">
        <v>119482</v>
      </c>
      <c r="U1605" s="54">
        <v>21911</v>
      </c>
      <c r="V1605" s="20">
        <v>48547</v>
      </c>
      <c r="W1605" s="20">
        <v>58512</v>
      </c>
      <c r="X1605" s="20">
        <v>0</v>
      </c>
      <c r="Y1605" s="21">
        <v>0</v>
      </c>
      <c r="Z1605" s="20">
        <v>225720</v>
      </c>
      <c r="AA1605" s="21">
        <v>83576</v>
      </c>
      <c r="AB1605" s="32">
        <v>158273</v>
      </c>
      <c r="AC1605" s="20">
        <v>697286</v>
      </c>
      <c r="AD1605" s="20">
        <v>372118</v>
      </c>
      <c r="AE1605" s="20">
        <v>762699</v>
      </c>
      <c r="AF1605" s="20">
        <v>427036</v>
      </c>
      <c r="AG1605" s="20">
        <v>129240</v>
      </c>
      <c r="AH1605" s="20">
        <v>189757</v>
      </c>
      <c r="AI1605" s="21">
        <v>40501</v>
      </c>
      <c r="AJ1605" s="25">
        <v>51244</v>
      </c>
      <c r="AK1605" s="25">
        <v>75291</v>
      </c>
      <c r="AL1605" s="25">
        <v>23543</v>
      </c>
      <c r="AM1605" s="22">
        <v>37565</v>
      </c>
      <c r="AN1605" s="20">
        <v>496476</v>
      </c>
      <c r="AO1605" s="20">
        <v>39188</v>
      </c>
      <c r="AP1605" s="54">
        <v>5215724</v>
      </c>
      <c r="AQ1605" s="25">
        <v>110414</v>
      </c>
      <c r="AR1605" s="25">
        <v>190539</v>
      </c>
      <c r="AS1605" s="54">
        <v>127286</v>
      </c>
      <c r="AT1605" s="54">
        <v>67901</v>
      </c>
      <c r="AU1605" s="54">
        <v>102685</v>
      </c>
      <c r="AV1605" s="54">
        <v>91774</v>
      </c>
      <c r="AW1605" s="25">
        <f t="shared" si="96"/>
        <v>690599</v>
      </c>
      <c r="AX1605" s="165">
        <v>1621817</v>
      </c>
      <c r="AY1605" s="98">
        <f t="shared" si="97"/>
        <v>7528140</v>
      </c>
      <c r="AZ1605" s="73"/>
      <c r="BA1605" s="20">
        <v>594871</v>
      </c>
      <c r="BB1605" s="20">
        <v>200073</v>
      </c>
      <c r="BC1605" s="19">
        <v>794944</v>
      </c>
      <c r="BD1605" s="19">
        <f t="shared" si="98"/>
        <v>8323084</v>
      </c>
      <c r="BF1605" s="20">
        <v>334942</v>
      </c>
      <c r="BG1605" s="21">
        <f t="shared" si="99"/>
        <v>7988142</v>
      </c>
      <c r="BI1605" s="73"/>
      <c r="BJ1605" s="73"/>
      <c r="BK1605" s="73"/>
      <c r="BL1605" s="73"/>
      <c r="BM1605" s="73"/>
      <c r="BN1605" s="73"/>
      <c r="BO1605" s="73"/>
    </row>
    <row r="1606" spans="1:67" ht="22.5" customHeight="1" x14ac:dyDescent="0.2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529214</v>
      </c>
      <c r="G1606" s="20">
        <v>290600</v>
      </c>
      <c r="H1606" s="20">
        <v>194438</v>
      </c>
      <c r="I1606" s="20">
        <v>0</v>
      </c>
      <c r="J1606" s="20">
        <v>20998</v>
      </c>
      <c r="K1606" s="20">
        <v>14545</v>
      </c>
      <c r="L1606" s="20">
        <v>4478</v>
      </c>
      <c r="M1606" s="20">
        <v>20332</v>
      </c>
      <c r="N1606" s="20">
        <v>14965</v>
      </c>
      <c r="O1606" s="20">
        <v>8806</v>
      </c>
      <c r="P1606" s="20">
        <v>221403</v>
      </c>
      <c r="Q1606" s="20">
        <v>50054</v>
      </c>
      <c r="R1606" s="20">
        <v>105109</v>
      </c>
      <c r="S1606" s="20">
        <v>81168</v>
      </c>
      <c r="T1606" s="21">
        <v>111879</v>
      </c>
      <c r="U1606" s="54">
        <v>59643</v>
      </c>
      <c r="V1606" s="20">
        <v>36128</v>
      </c>
      <c r="W1606" s="20">
        <v>29256</v>
      </c>
      <c r="X1606" s="20">
        <v>0</v>
      </c>
      <c r="Y1606" s="21">
        <v>0</v>
      </c>
      <c r="Z1606" s="20">
        <v>346983</v>
      </c>
      <c r="AA1606" s="21">
        <v>37744</v>
      </c>
      <c r="AB1606" s="32">
        <v>271942</v>
      </c>
      <c r="AC1606" s="20">
        <v>819113</v>
      </c>
      <c r="AD1606" s="20">
        <v>600520</v>
      </c>
      <c r="AE1606" s="20">
        <v>885131</v>
      </c>
      <c r="AF1606" s="20">
        <v>518107</v>
      </c>
      <c r="AG1606" s="20">
        <v>164592</v>
      </c>
      <c r="AH1606" s="20">
        <v>216490</v>
      </c>
      <c r="AI1606" s="21">
        <v>82205</v>
      </c>
      <c r="AJ1606" s="25">
        <v>57225</v>
      </c>
      <c r="AK1606" s="25">
        <v>88851</v>
      </c>
      <c r="AL1606" s="25">
        <v>27210</v>
      </c>
      <c r="AM1606" s="22">
        <v>45438</v>
      </c>
      <c r="AN1606" s="20">
        <v>586769</v>
      </c>
      <c r="AO1606" s="20">
        <v>45742</v>
      </c>
      <c r="AP1606" s="54">
        <v>6587078</v>
      </c>
      <c r="AQ1606" s="25">
        <v>107915</v>
      </c>
      <c r="AR1606" s="25">
        <v>188377</v>
      </c>
      <c r="AS1606" s="54">
        <v>157334</v>
      </c>
      <c r="AT1606" s="54">
        <v>73226</v>
      </c>
      <c r="AU1606" s="54">
        <v>147788</v>
      </c>
      <c r="AV1606" s="54">
        <v>125956</v>
      </c>
      <c r="AW1606" s="25">
        <f t="shared" si="96"/>
        <v>800596</v>
      </c>
      <c r="AX1606" s="165">
        <v>1930667</v>
      </c>
      <c r="AY1606" s="98">
        <f t="shared" si="97"/>
        <v>9318341</v>
      </c>
      <c r="AZ1606" s="73"/>
      <c r="BA1606" s="20">
        <v>715654</v>
      </c>
      <c r="BB1606" s="20">
        <v>234623</v>
      </c>
      <c r="BC1606" s="19">
        <v>950277</v>
      </c>
      <c r="BD1606" s="19">
        <f t="shared" si="98"/>
        <v>10268618</v>
      </c>
      <c r="BF1606" s="20">
        <v>459694</v>
      </c>
      <c r="BG1606" s="21">
        <f t="shared" si="99"/>
        <v>9808924</v>
      </c>
      <c r="BI1606" s="73"/>
      <c r="BJ1606" s="73"/>
      <c r="BK1606" s="73"/>
      <c r="BL1606" s="73"/>
      <c r="BM1606" s="73"/>
      <c r="BN1606" s="73"/>
      <c r="BO1606" s="73"/>
    </row>
    <row r="1607" spans="1:67" ht="22.5" customHeight="1" x14ac:dyDescent="0.2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827342</v>
      </c>
      <c r="G1607" s="20">
        <v>410052</v>
      </c>
      <c r="H1607" s="20">
        <v>255558</v>
      </c>
      <c r="I1607" s="20">
        <v>0</v>
      </c>
      <c r="J1607" s="20">
        <v>3564</v>
      </c>
      <c r="K1607" s="20">
        <v>5416</v>
      </c>
      <c r="L1607" s="20">
        <v>23785</v>
      </c>
      <c r="M1607" s="20">
        <v>44316</v>
      </c>
      <c r="N1607" s="20">
        <v>28201</v>
      </c>
      <c r="O1607" s="20">
        <v>5735</v>
      </c>
      <c r="P1607" s="20">
        <v>424822</v>
      </c>
      <c r="Q1607" s="20">
        <v>115089</v>
      </c>
      <c r="R1607" s="20">
        <v>118904</v>
      </c>
      <c r="S1607" s="20">
        <v>171456</v>
      </c>
      <c r="T1607" s="21">
        <v>270572</v>
      </c>
      <c r="U1607" s="54">
        <v>63535</v>
      </c>
      <c r="V1607" s="20">
        <v>101610</v>
      </c>
      <c r="W1607" s="20">
        <v>68264</v>
      </c>
      <c r="X1607" s="20">
        <v>0</v>
      </c>
      <c r="Y1607" s="21">
        <v>0</v>
      </c>
      <c r="Z1607" s="20">
        <v>463482</v>
      </c>
      <c r="AA1607" s="21">
        <v>0</v>
      </c>
      <c r="AB1607" s="32">
        <v>427283</v>
      </c>
      <c r="AC1607" s="20">
        <v>1667454</v>
      </c>
      <c r="AD1607" s="20">
        <v>752241</v>
      </c>
      <c r="AE1607" s="20">
        <v>1550502</v>
      </c>
      <c r="AF1607" s="20">
        <v>922157</v>
      </c>
      <c r="AG1607" s="20">
        <v>305516</v>
      </c>
      <c r="AH1607" s="20">
        <v>378483</v>
      </c>
      <c r="AI1607" s="21">
        <v>86215</v>
      </c>
      <c r="AJ1607" s="25">
        <v>85224</v>
      </c>
      <c r="AK1607" s="25">
        <v>136394</v>
      </c>
      <c r="AL1607" s="25">
        <v>49310</v>
      </c>
      <c r="AM1607" s="22">
        <v>66740</v>
      </c>
      <c r="AN1607" s="20">
        <v>714887</v>
      </c>
      <c r="AO1607" s="20">
        <v>78449</v>
      </c>
      <c r="AP1607" s="54">
        <v>10622558</v>
      </c>
      <c r="AQ1607" s="25">
        <v>224598</v>
      </c>
      <c r="AR1607" s="25">
        <v>244732</v>
      </c>
      <c r="AS1607" s="54">
        <v>231087</v>
      </c>
      <c r="AT1607" s="54">
        <v>99577</v>
      </c>
      <c r="AU1607" s="54">
        <v>198497</v>
      </c>
      <c r="AV1607" s="54">
        <v>222212</v>
      </c>
      <c r="AW1607" s="25">
        <f t="shared" ref="AW1607:AW1670" si="100">SUM(AQ1607:AV1607)</f>
        <v>1220703</v>
      </c>
      <c r="AX1607" s="165">
        <v>2120212</v>
      </c>
      <c r="AY1607" s="98">
        <f t="shared" ref="AY1607:AY1670" si="101">SUM(AP1607,AW1607:AX1607)</f>
        <v>13963473</v>
      </c>
      <c r="AZ1607" s="73"/>
      <c r="BA1607" s="20">
        <v>1128809</v>
      </c>
      <c r="BB1607" s="20">
        <v>407987</v>
      </c>
      <c r="BC1607" s="19">
        <v>1536796</v>
      </c>
      <c r="BD1607" s="19">
        <f t="shared" ref="BD1607:BD1670" si="102">AY1607+BC1607</f>
        <v>15500269</v>
      </c>
      <c r="BF1607" s="20">
        <v>810993</v>
      </c>
      <c r="BG1607" s="21">
        <f t="shared" ref="BG1607:BG1670" si="103">BD1607-BF1607</f>
        <v>14689276</v>
      </c>
      <c r="BI1607" s="73"/>
      <c r="BJ1607" s="73"/>
      <c r="BK1607" s="73"/>
      <c r="BL1607" s="73"/>
      <c r="BM1607" s="73"/>
      <c r="BN1607" s="73"/>
      <c r="BO1607" s="73"/>
    </row>
    <row r="1608" spans="1:67" ht="22.5" customHeight="1" x14ac:dyDescent="0.2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759541</v>
      </c>
      <c r="G1608" s="20">
        <v>492866</v>
      </c>
      <c r="H1608" s="20">
        <v>252120</v>
      </c>
      <c r="I1608" s="20">
        <v>0</v>
      </c>
      <c r="J1608" s="20">
        <v>0</v>
      </c>
      <c r="K1608" s="20">
        <v>0</v>
      </c>
      <c r="L1608" s="20">
        <v>0</v>
      </c>
      <c r="M1608" s="20">
        <v>13931</v>
      </c>
      <c r="N1608" s="20">
        <v>18018</v>
      </c>
      <c r="O1608" s="20">
        <v>5883</v>
      </c>
      <c r="P1608" s="20">
        <v>80954</v>
      </c>
      <c r="Q1608" s="20">
        <v>63689</v>
      </c>
      <c r="R1608" s="20">
        <v>152947</v>
      </c>
      <c r="S1608" s="20">
        <v>112176</v>
      </c>
      <c r="T1608" s="21">
        <v>119482</v>
      </c>
      <c r="U1608" s="54">
        <v>38451</v>
      </c>
      <c r="V1608" s="20">
        <v>50805</v>
      </c>
      <c r="W1608" s="20">
        <v>68264</v>
      </c>
      <c r="X1608" s="20">
        <v>0</v>
      </c>
      <c r="Y1608" s="21">
        <v>0</v>
      </c>
      <c r="Z1608" s="20">
        <v>364496</v>
      </c>
      <c r="AA1608" s="21">
        <v>57964</v>
      </c>
      <c r="AB1608" s="32">
        <v>429225</v>
      </c>
      <c r="AC1608" s="20">
        <v>1146366</v>
      </c>
      <c r="AD1608" s="20">
        <v>959297</v>
      </c>
      <c r="AE1608" s="20">
        <v>1429025</v>
      </c>
      <c r="AF1608" s="20">
        <v>778210</v>
      </c>
      <c r="AG1608" s="20">
        <v>215088</v>
      </c>
      <c r="AH1608" s="20">
        <v>355408</v>
      </c>
      <c r="AI1608" s="21">
        <v>202104</v>
      </c>
      <c r="AJ1608" s="25">
        <v>63456</v>
      </c>
      <c r="AK1608" s="25">
        <v>104535</v>
      </c>
      <c r="AL1608" s="25">
        <v>37136</v>
      </c>
      <c r="AM1608" s="22">
        <v>51798</v>
      </c>
      <c r="AN1608" s="20">
        <v>1341586</v>
      </c>
      <c r="AO1608" s="20">
        <v>91235</v>
      </c>
      <c r="AP1608" s="54">
        <v>9856056</v>
      </c>
      <c r="AQ1608" s="25">
        <v>149133</v>
      </c>
      <c r="AR1608" s="25">
        <v>217049</v>
      </c>
      <c r="AS1608" s="54">
        <v>205347</v>
      </c>
      <c r="AT1608" s="54">
        <v>99983</v>
      </c>
      <c r="AU1608" s="54">
        <v>180855</v>
      </c>
      <c r="AV1608" s="54">
        <v>150014</v>
      </c>
      <c r="AW1608" s="25">
        <f t="shared" si="100"/>
        <v>1002381</v>
      </c>
      <c r="AX1608" s="165">
        <v>2190758</v>
      </c>
      <c r="AY1608" s="98">
        <f t="shared" si="101"/>
        <v>13049195</v>
      </c>
      <c r="AZ1608" s="73"/>
      <c r="BA1608" s="20">
        <v>817380</v>
      </c>
      <c r="BB1608" s="20">
        <v>470750</v>
      </c>
      <c r="BC1608" s="19">
        <v>1288130</v>
      </c>
      <c r="BD1608" s="19">
        <f t="shared" si="102"/>
        <v>14337325</v>
      </c>
      <c r="BF1608" s="20">
        <v>547498</v>
      </c>
      <c r="BG1608" s="21">
        <f t="shared" si="103"/>
        <v>13789827</v>
      </c>
      <c r="BI1608" s="73"/>
      <c r="BJ1608" s="73"/>
      <c r="BK1608" s="73"/>
      <c r="BL1608" s="73"/>
      <c r="BM1608" s="73"/>
      <c r="BN1608" s="73"/>
      <c r="BO1608" s="73"/>
    </row>
    <row r="1609" spans="1:67" ht="22.5" customHeight="1" x14ac:dyDescent="0.2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637556</v>
      </c>
      <c r="G1609" s="20">
        <v>221840</v>
      </c>
      <c r="H1609" s="20">
        <v>115364</v>
      </c>
      <c r="I1609" s="20">
        <v>0</v>
      </c>
      <c r="J1609" s="20">
        <v>0</v>
      </c>
      <c r="K1609" s="20">
        <v>0</v>
      </c>
      <c r="L1609" s="20">
        <v>0</v>
      </c>
      <c r="M1609" s="20">
        <v>24026</v>
      </c>
      <c r="N1609" s="20">
        <v>17508</v>
      </c>
      <c r="O1609" s="20">
        <v>3811</v>
      </c>
      <c r="P1609" s="20">
        <v>46014</v>
      </c>
      <c r="Q1609" s="20">
        <v>55560</v>
      </c>
      <c r="R1609" s="20">
        <v>82103</v>
      </c>
      <c r="S1609" s="20">
        <v>90288</v>
      </c>
      <c r="T1609" s="21">
        <v>118396</v>
      </c>
      <c r="U1609" s="54">
        <v>58501</v>
      </c>
      <c r="V1609" s="20">
        <v>45160</v>
      </c>
      <c r="W1609" s="20">
        <v>29256</v>
      </c>
      <c r="X1609" s="20">
        <v>0</v>
      </c>
      <c r="Y1609" s="21">
        <v>0</v>
      </c>
      <c r="Z1609" s="20">
        <v>324075</v>
      </c>
      <c r="AA1609" s="21">
        <v>102448</v>
      </c>
      <c r="AB1609" s="32">
        <v>214570</v>
      </c>
      <c r="AC1609" s="20">
        <v>952890</v>
      </c>
      <c r="AD1609" s="20">
        <v>540784</v>
      </c>
      <c r="AE1609" s="20">
        <v>1018131</v>
      </c>
      <c r="AF1609" s="20">
        <v>530605</v>
      </c>
      <c r="AG1609" s="20">
        <v>205275</v>
      </c>
      <c r="AH1609" s="20">
        <v>210206</v>
      </c>
      <c r="AI1609" s="21">
        <v>111879</v>
      </c>
      <c r="AJ1609" s="25">
        <v>62390</v>
      </c>
      <c r="AK1609" s="25">
        <v>94346</v>
      </c>
      <c r="AL1609" s="25">
        <v>25994</v>
      </c>
      <c r="AM1609" s="22">
        <v>48784</v>
      </c>
      <c r="AN1609" s="20">
        <v>724889</v>
      </c>
      <c r="AO1609" s="20">
        <v>52327</v>
      </c>
      <c r="AP1609" s="54">
        <v>6764976</v>
      </c>
      <c r="AQ1609" s="25">
        <v>121276</v>
      </c>
      <c r="AR1609" s="25">
        <v>195418</v>
      </c>
      <c r="AS1609" s="54">
        <v>133431</v>
      </c>
      <c r="AT1609" s="54">
        <v>56464</v>
      </c>
      <c r="AU1609" s="54">
        <v>154394</v>
      </c>
      <c r="AV1609" s="54">
        <v>148086</v>
      </c>
      <c r="AW1609" s="25">
        <f t="shared" si="100"/>
        <v>809069</v>
      </c>
      <c r="AX1609" s="165">
        <v>1743223</v>
      </c>
      <c r="AY1609" s="98">
        <f t="shared" si="101"/>
        <v>9317268</v>
      </c>
      <c r="AZ1609" s="73"/>
      <c r="BA1609" s="20">
        <v>801743</v>
      </c>
      <c r="BB1609" s="20">
        <v>252696</v>
      </c>
      <c r="BC1609" s="19">
        <v>1054439</v>
      </c>
      <c r="BD1609" s="19">
        <f t="shared" si="102"/>
        <v>10371707</v>
      </c>
      <c r="BF1609" s="20">
        <v>540461</v>
      </c>
      <c r="BG1609" s="21">
        <f t="shared" si="103"/>
        <v>9831246</v>
      </c>
      <c r="BI1609" s="73"/>
      <c r="BJ1609" s="73"/>
      <c r="BK1609" s="73"/>
      <c r="BL1609" s="73"/>
      <c r="BM1609" s="73"/>
      <c r="BN1609" s="73"/>
      <c r="BO1609" s="73"/>
    </row>
    <row r="1610" spans="1:67" ht="22.5" customHeight="1" x14ac:dyDescent="0.2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565941</v>
      </c>
      <c r="G1610" s="20">
        <v>337707</v>
      </c>
      <c r="H1610" s="20">
        <v>200359</v>
      </c>
      <c r="I1610" s="20">
        <v>0</v>
      </c>
      <c r="J1610" s="20">
        <v>33817</v>
      </c>
      <c r="K1610" s="20">
        <v>39545</v>
      </c>
      <c r="L1610" s="20">
        <v>50170</v>
      </c>
      <c r="M1610" s="20">
        <v>4752</v>
      </c>
      <c r="N1610" s="20">
        <v>14015</v>
      </c>
      <c r="O1610" s="20">
        <v>2146</v>
      </c>
      <c r="P1610" s="20">
        <v>252739</v>
      </c>
      <c r="Q1610" s="20">
        <v>57536</v>
      </c>
      <c r="R1610" s="20">
        <v>85262</v>
      </c>
      <c r="S1610" s="20">
        <v>71136</v>
      </c>
      <c r="T1610" s="21">
        <v>119482</v>
      </c>
      <c r="U1610" s="54">
        <v>34263</v>
      </c>
      <c r="V1610" s="20">
        <v>45160</v>
      </c>
      <c r="W1610" s="20">
        <v>39008</v>
      </c>
      <c r="X1610" s="20">
        <v>0</v>
      </c>
      <c r="Y1610" s="21">
        <v>0</v>
      </c>
      <c r="Z1610" s="20">
        <v>303261</v>
      </c>
      <c r="AA1610" s="21">
        <v>14154</v>
      </c>
      <c r="AB1610" s="32">
        <v>206168</v>
      </c>
      <c r="AC1610" s="20">
        <v>930838</v>
      </c>
      <c r="AD1610" s="20">
        <v>850925</v>
      </c>
      <c r="AE1610" s="20">
        <v>1032665</v>
      </c>
      <c r="AF1610" s="20">
        <v>598340</v>
      </c>
      <c r="AG1610" s="20">
        <v>172192</v>
      </c>
      <c r="AH1610" s="20">
        <v>277929</v>
      </c>
      <c r="AI1610" s="21">
        <v>82205</v>
      </c>
      <c r="AJ1610" s="25">
        <v>55417</v>
      </c>
      <c r="AK1610" s="25">
        <v>89997</v>
      </c>
      <c r="AL1610" s="25">
        <v>30746</v>
      </c>
      <c r="AM1610" s="22">
        <v>45729</v>
      </c>
      <c r="AN1610" s="20">
        <v>978815</v>
      </c>
      <c r="AO1610" s="20">
        <v>51217</v>
      </c>
      <c r="AP1610" s="54">
        <v>7673636</v>
      </c>
      <c r="AQ1610" s="25">
        <v>109430</v>
      </c>
      <c r="AR1610" s="25">
        <v>192216</v>
      </c>
      <c r="AS1610" s="54">
        <v>190492</v>
      </c>
      <c r="AT1610" s="54">
        <v>80087</v>
      </c>
      <c r="AU1610" s="54">
        <v>116676</v>
      </c>
      <c r="AV1610" s="54">
        <v>129945</v>
      </c>
      <c r="AW1610" s="25">
        <f t="shared" si="100"/>
        <v>818846</v>
      </c>
      <c r="AX1610" s="165">
        <v>2086839</v>
      </c>
      <c r="AY1610" s="98">
        <f t="shared" si="101"/>
        <v>10579321</v>
      </c>
      <c r="AZ1610" s="73"/>
      <c r="BA1610" s="20">
        <v>679193</v>
      </c>
      <c r="BB1610" s="20">
        <v>252718</v>
      </c>
      <c r="BC1610" s="19">
        <v>931911</v>
      </c>
      <c r="BD1610" s="19">
        <f t="shared" si="102"/>
        <v>11511232</v>
      </c>
      <c r="BF1610" s="20">
        <v>474252</v>
      </c>
      <c r="BG1610" s="21">
        <f t="shared" si="103"/>
        <v>11036980</v>
      </c>
      <c r="BI1610" s="73"/>
      <c r="BJ1610" s="73"/>
      <c r="BK1610" s="73"/>
      <c r="BL1610" s="73"/>
      <c r="BM1610" s="73"/>
      <c r="BN1610" s="73"/>
      <c r="BO1610" s="73"/>
    </row>
    <row r="1611" spans="1:67" ht="22.5" customHeight="1" x14ac:dyDescent="0.2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56347</v>
      </c>
      <c r="G1611" s="20">
        <v>9536</v>
      </c>
      <c r="H1611" s="20">
        <v>6112</v>
      </c>
      <c r="I1611" s="20">
        <v>0</v>
      </c>
      <c r="J1611" s="20">
        <v>7005</v>
      </c>
      <c r="K1611" s="20">
        <v>20053</v>
      </c>
      <c r="L1611" s="20">
        <v>25625</v>
      </c>
      <c r="M1611" s="20">
        <v>0</v>
      </c>
      <c r="N1611" s="20">
        <v>922</v>
      </c>
      <c r="O1611" s="20">
        <v>0</v>
      </c>
      <c r="P1611" s="20">
        <v>19833</v>
      </c>
      <c r="Q1611" s="20">
        <v>7214</v>
      </c>
      <c r="R1611" s="20">
        <v>8411</v>
      </c>
      <c r="S1611" s="20">
        <v>7296</v>
      </c>
      <c r="T1611" s="21">
        <v>10862</v>
      </c>
      <c r="U1611" s="54">
        <v>1227</v>
      </c>
      <c r="V1611" s="20">
        <v>3387</v>
      </c>
      <c r="W1611" s="20">
        <v>9752</v>
      </c>
      <c r="X1611" s="20">
        <v>0</v>
      </c>
      <c r="Y1611" s="21">
        <v>0</v>
      </c>
      <c r="Z1611" s="20">
        <v>23448</v>
      </c>
      <c r="AA1611" s="21">
        <v>17524</v>
      </c>
      <c r="AB1611" s="32">
        <v>0</v>
      </c>
      <c r="AC1611" s="20">
        <v>85036</v>
      </c>
      <c r="AD1611" s="20">
        <v>78972</v>
      </c>
      <c r="AE1611" s="20">
        <v>100264</v>
      </c>
      <c r="AF1611" s="20">
        <v>42214</v>
      </c>
      <c r="AG1611" s="20">
        <v>9745</v>
      </c>
      <c r="AH1611" s="20">
        <v>15196</v>
      </c>
      <c r="AI1611" s="21">
        <v>12832</v>
      </c>
      <c r="AJ1611" s="25">
        <v>8553</v>
      </c>
      <c r="AK1611" s="25">
        <v>18783</v>
      </c>
      <c r="AL1611" s="25">
        <v>2821</v>
      </c>
      <c r="AM1611" s="22">
        <v>7400</v>
      </c>
      <c r="AN1611" s="20">
        <v>217903</v>
      </c>
      <c r="AO1611" s="20">
        <v>1390</v>
      </c>
      <c r="AP1611" s="54">
        <v>835663</v>
      </c>
      <c r="AQ1611" s="25">
        <v>63392</v>
      </c>
      <c r="AR1611" s="25">
        <v>112193</v>
      </c>
      <c r="AS1611" s="54">
        <v>37949</v>
      </c>
      <c r="AT1611" s="54">
        <v>41973</v>
      </c>
      <c r="AU1611" s="54">
        <v>27013</v>
      </c>
      <c r="AV1611" s="54">
        <v>11575</v>
      </c>
      <c r="AW1611" s="25">
        <f t="shared" si="100"/>
        <v>294095</v>
      </c>
      <c r="AX1611" s="165">
        <v>187333</v>
      </c>
      <c r="AY1611" s="98">
        <f t="shared" si="101"/>
        <v>1317091</v>
      </c>
      <c r="AZ1611" s="73"/>
      <c r="BA1611" s="20">
        <v>159904</v>
      </c>
      <c r="BB1611" s="20">
        <v>7384</v>
      </c>
      <c r="BC1611" s="19">
        <v>167288</v>
      </c>
      <c r="BD1611" s="19">
        <f t="shared" si="102"/>
        <v>1484379</v>
      </c>
      <c r="BF1611" s="20">
        <v>42244</v>
      </c>
      <c r="BG1611" s="21">
        <f t="shared" si="103"/>
        <v>1442135</v>
      </c>
      <c r="BI1611" s="73"/>
      <c r="BJ1611" s="73"/>
      <c r="BK1611" s="73"/>
      <c r="BL1611" s="73"/>
      <c r="BM1611" s="73"/>
      <c r="BN1611" s="73"/>
      <c r="BO1611" s="73"/>
    </row>
    <row r="1612" spans="1:67" ht="22.5" customHeight="1" x14ac:dyDescent="0.2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437615</v>
      </c>
      <c r="G1612" s="20">
        <v>128630</v>
      </c>
      <c r="H1612" s="20">
        <v>79456</v>
      </c>
      <c r="I1612" s="20">
        <v>0</v>
      </c>
      <c r="J1612" s="20">
        <v>7445</v>
      </c>
      <c r="K1612" s="20">
        <v>18278</v>
      </c>
      <c r="L1612" s="20">
        <v>16098</v>
      </c>
      <c r="M1612" s="20">
        <v>27256</v>
      </c>
      <c r="N1612" s="20">
        <v>17277</v>
      </c>
      <c r="O1612" s="20">
        <v>8251</v>
      </c>
      <c r="P1612" s="20">
        <v>165232</v>
      </c>
      <c r="Q1612" s="20">
        <v>52058</v>
      </c>
      <c r="R1612" s="20">
        <v>67996</v>
      </c>
      <c r="S1612" s="20">
        <v>74784</v>
      </c>
      <c r="T1612" s="21">
        <v>54310</v>
      </c>
      <c r="U1612" s="54">
        <v>34136</v>
      </c>
      <c r="V1612" s="20">
        <v>30483</v>
      </c>
      <c r="W1612" s="20">
        <v>19504</v>
      </c>
      <c r="X1612" s="20">
        <v>0</v>
      </c>
      <c r="Y1612" s="21">
        <v>0</v>
      </c>
      <c r="Z1612" s="20">
        <v>262473</v>
      </c>
      <c r="AA1612" s="21">
        <v>90990</v>
      </c>
      <c r="AB1612" s="32">
        <v>0</v>
      </c>
      <c r="AC1612" s="20">
        <v>739018</v>
      </c>
      <c r="AD1612" s="20">
        <v>312998</v>
      </c>
      <c r="AE1612" s="20">
        <v>611716</v>
      </c>
      <c r="AF1612" s="20">
        <v>355980</v>
      </c>
      <c r="AG1612" s="20">
        <v>165399</v>
      </c>
      <c r="AH1612" s="20">
        <v>102148</v>
      </c>
      <c r="AI1612" s="21">
        <v>25263</v>
      </c>
      <c r="AJ1612" s="25">
        <v>56927</v>
      </c>
      <c r="AK1612" s="25">
        <v>65314</v>
      </c>
      <c r="AL1612" s="25">
        <v>15965</v>
      </c>
      <c r="AM1612" s="22">
        <v>37298</v>
      </c>
      <c r="AN1612" s="20">
        <v>109521</v>
      </c>
      <c r="AO1612" s="20">
        <v>15016</v>
      </c>
      <c r="AP1612" s="54">
        <v>4204835</v>
      </c>
      <c r="AQ1612" s="25">
        <v>80239</v>
      </c>
      <c r="AR1612" s="25">
        <v>140002</v>
      </c>
      <c r="AS1612" s="54">
        <v>91007</v>
      </c>
      <c r="AT1612" s="54">
        <v>44348</v>
      </c>
      <c r="AU1612" s="54">
        <v>75378</v>
      </c>
      <c r="AV1612" s="54">
        <v>106888</v>
      </c>
      <c r="AW1612" s="25">
        <f t="shared" si="100"/>
        <v>537862</v>
      </c>
      <c r="AX1612" s="165">
        <v>528373</v>
      </c>
      <c r="AY1612" s="98">
        <f t="shared" si="101"/>
        <v>5271070</v>
      </c>
      <c r="AZ1612" s="73"/>
      <c r="BA1612" s="20">
        <v>710125</v>
      </c>
      <c r="BB1612" s="20">
        <v>72746</v>
      </c>
      <c r="BC1612" s="19">
        <v>782871</v>
      </c>
      <c r="BD1612" s="19">
        <f t="shared" si="102"/>
        <v>6053941</v>
      </c>
      <c r="BF1612" s="20">
        <v>390102</v>
      </c>
      <c r="BG1612" s="21">
        <f t="shared" si="103"/>
        <v>5663839</v>
      </c>
      <c r="BI1612" s="73"/>
      <c r="BJ1612" s="73"/>
      <c r="BK1612" s="73"/>
      <c r="BL1612" s="73"/>
      <c r="BM1612" s="73"/>
      <c r="BN1612" s="73"/>
      <c r="BO1612" s="73"/>
    </row>
    <row r="1613" spans="1:67" ht="22.5" customHeight="1" x14ac:dyDescent="0.2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224324</v>
      </c>
      <c r="G1613" s="20">
        <v>117803</v>
      </c>
      <c r="H1613" s="20">
        <v>55581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4565</v>
      </c>
      <c r="O1613" s="20">
        <v>0</v>
      </c>
      <c r="P1613" s="20">
        <v>201</v>
      </c>
      <c r="Q1613" s="20">
        <v>25413</v>
      </c>
      <c r="R1613" s="20">
        <v>17622</v>
      </c>
      <c r="S1613" s="20">
        <v>32832</v>
      </c>
      <c r="T1613" s="21">
        <v>65172</v>
      </c>
      <c r="U1613" s="54">
        <v>67722</v>
      </c>
      <c r="V1613" s="20">
        <v>9032</v>
      </c>
      <c r="W1613" s="20">
        <v>9752</v>
      </c>
      <c r="X1613" s="20">
        <v>0</v>
      </c>
      <c r="Y1613" s="21">
        <v>0</v>
      </c>
      <c r="Z1613" s="20">
        <v>132577</v>
      </c>
      <c r="AA1613" s="21">
        <v>21568</v>
      </c>
      <c r="AB1613" s="32">
        <v>0</v>
      </c>
      <c r="AC1613" s="20">
        <v>373704</v>
      </c>
      <c r="AD1613" s="20">
        <v>196638</v>
      </c>
      <c r="AE1613" s="20">
        <v>379331</v>
      </c>
      <c r="AF1613" s="20">
        <v>200496</v>
      </c>
      <c r="AG1613" s="20">
        <v>62443</v>
      </c>
      <c r="AH1613" s="20">
        <v>153738</v>
      </c>
      <c r="AI1613" s="21">
        <v>144761</v>
      </c>
      <c r="AJ1613" s="25">
        <v>28766</v>
      </c>
      <c r="AK1613" s="25">
        <v>48707</v>
      </c>
      <c r="AL1613" s="25">
        <v>11648</v>
      </c>
      <c r="AM1613" s="22">
        <v>19060</v>
      </c>
      <c r="AN1613" s="20">
        <v>129619</v>
      </c>
      <c r="AO1613" s="20">
        <v>33889</v>
      </c>
      <c r="AP1613" s="54">
        <v>2566964</v>
      </c>
      <c r="AQ1613" s="25">
        <v>47642</v>
      </c>
      <c r="AR1613" s="25">
        <v>117793</v>
      </c>
      <c r="AS1613" s="54">
        <v>115830</v>
      </c>
      <c r="AT1613" s="54">
        <v>76698</v>
      </c>
      <c r="AU1613" s="54">
        <v>89500</v>
      </c>
      <c r="AV1613" s="54">
        <v>48293</v>
      </c>
      <c r="AW1613" s="25">
        <f t="shared" si="100"/>
        <v>495756</v>
      </c>
      <c r="AX1613" s="165">
        <v>504988</v>
      </c>
      <c r="AY1613" s="98">
        <f t="shared" si="101"/>
        <v>3567708</v>
      </c>
      <c r="AZ1613" s="73"/>
      <c r="BA1613" s="20">
        <v>374680</v>
      </c>
      <c r="BB1613" s="20">
        <v>172589</v>
      </c>
      <c r="BC1613" s="19">
        <v>547269</v>
      </c>
      <c r="BD1613" s="19">
        <f t="shared" si="102"/>
        <v>4114977</v>
      </c>
      <c r="BF1613" s="20">
        <v>176252</v>
      </c>
      <c r="BG1613" s="21">
        <f t="shared" si="103"/>
        <v>3938725</v>
      </c>
      <c r="BI1613" s="73"/>
      <c r="BJ1613" s="73"/>
      <c r="BK1613" s="73"/>
      <c r="BL1613" s="73"/>
      <c r="BM1613" s="73"/>
      <c r="BN1613" s="73"/>
      <c r="BO1613" s="73"/>
    </row>
    <row r="1614" spans="1:67" ht="22.5" customHeight="1" x14ac:dyDescent="0.2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313349</v>
      </c>
      <c r="G1614" s="20">
        <v>109056</v>
      </c>
      <c r="H1614" s="20">
        <v>48514</v>
      </c>
      <c r="I1614" s="20">
        <v>0</v>
      </c>
      <c r="J1614" s="20">
        <v>0</v>
      </c>
      <c r="K1614" s="20">
        <v>0</v>
      </c>
      <c r="L1614" s="20">
        <v>0</v>
      </c>
      <c r="M1614" s="20">
        <v>9921</v>
      </c>
      <c r="N1614" s="20">
        <v>7689</v>
      </c>
      <c r="O1614" s="20">
        <v>5291</v>
      </c>
      <c r="P1614" s="20">
        <v>342</v>
      </c>
      <c r="Q1614" s="20">
        <v>29527</v>
      </c>
      <c r="R1614" s="20">
        <v>35734</v>
      </c>
      <c r="S1614" s="20">
        <v>41952</v>
      </c>
      <c r="T1614" s="21">
        <v>86896</v>
      </c>
      <c r="U1614" s="54">
        <v>86250</v>
      </c>
      <c r="V1614" s="20">
        <v>19193</v>
      </c>
      <c r="W1614" s="20">
        <v>53636</v>
      </c>
      <c r="X1614" s="20">
        <v>0</v>
      </c>
      <c r="Y1614" s="21">
        <v>0</v>
      </c>
      <c r="Z1614" s="20">
        <v>201583</v>
      </c>
      <c r="AA1614" s="21">
        <v>4718</v>
      </c>
      <c r="AB1614" s="32">
        <v>0</v>
      </c>
      <c r="AC1614" s="20">
        <v>406962</v>
      </c>
      <c r="AD1614" s="20">
        <v>229100</v>
      </c>
      <c r="AE1614" s="20">
        <v>525324</v>
      </c>
      <c r="AF1614" s="20">
        <v>267968</v>
      </c>
      <c r="AG1614" s="20">
        <v>94022</v>
      </c>
      <c r="AH1614" s="20">
        <v>170435</v>
      </c>
      <c r="AI1614" s="21">
        <v>138746</v>
      </c>
      <c r="AJ1614" s="25">
        <v>39248</v>
      </c>
      <c r="AK1614" s="25">
        <v>61784</v>
      </c>
      <c r="AL1614" s="25">
        <v>15191</v>
      </c>
      <c r="AM1614" s="22">
        <v>27263</v>
      </c>
      <c r="AN1614" s="20">
        <v>194741</v>
      </c>
      <c r="AO1614" s="20">
        <v>37933</v>
      </c>
      <c r="AP1614" s="54">
        <v>3262368</v>
      </c>
      <c r="AQ1614" s="25">
        <v>53806</v>
      </c>
      <c r="AR1614" s="25">
        <v>163662</v>
      </c>
      <c r="AS1614" s="54">
        <v>111638</v>
      </c>
      <c r="AT1614" s="54">
        <v>70431</v>
      </c>
      <c r="AU1614" s="54">
        <v>109737</v>
      </c>
      <c r="AV1614" s="54">
        <v>64402</v>
      </c>
      <c r="AW1614" s="25">
        <f t="shared" si="100"/>
        <v>573676</v>
      </c>
      <c r="AX1614" s="165">
        <v>575011</v>
      </c>
      <c r="AY1614" s="98">
        <f t="shared" si="101"/>
        <v>4411055</v>
      </c>
      <c r="AZ1614" s="73"/>
      <c r="BA1614" s="20">
        <v>471105</v>
      </c>
      <c r="BB1614" s="20">
        <v>190000</v>
      </c>
      <c r="BC1614" s="19">
        <v>661105</v>
      </c>
      <c r="BD1614" s="19">
        <f t="shared" si="102"/>
        <v>5072160</v>
      </c>
      <c r="BF1614" s="20">
        <v>235044</v>
      </c>
      <c r="BG1614" s="21">
        <f t="shared" si="103"/>
        <v>4837116</v>
      </c>
      <c r="BI1614" s="73"/>
      <c r="BJ1614" s="73"/>
      <c r="BK1614" s="73"/>
      <c r="BL1614" s="73"/>
      <c r="BM1614" s="73"/>
      <c r="BN1614" s="73"/>
      <c r="BO1614" s="73"/>
    </row>
    <row r="1615" spans="1:67" ht="22.5" customHeight="1" x14ac:dyDescent="0.2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4604640</v>
      </c>
      <c r="G1615" s="20">
        <v>1170001</v>
      </c>
      <c r="H1615" s="20">
        <v>1579570</v>
      </c>
      <c r="I1615" s="20">
        <v>0</v>
      </c>
      <c r="J1615" s="20">
        <v>29819</v>
      </c>
      <c r="K1615" s="20">
        <v>0</v>
      </c>
      <c r="L1615" s="20">
        <v>8106</v>
      </c>
      <c r="M1615" s="20">
        <v>427383</v>
      </c>
      <c r="N1615" s="20">
        <v>252193</v>
      </c>
      <c r="O1615" s="20">
        <v>232360</v>
      </c>
      <c r="P1615" s="20">
        <v>3785432</v>
      </c>
      <c r="Q1615" s="20">
        <v>581166</v>
      </c>
      <c r="R1615" s="20">
        <v>1013132</v>
      </c>
      <c r="S1615" s="20">
        <v>850896</v>
      </c>
      <c r="T1615" s="21">
        <v>520181</v>
      </c>
      <c r="U1615" s="54">
        <v>426299</v>
      </c>
      <c r="V1615" s="20">
        <v>410956</v>
      </c>
      <c r="W1615" s="20">
        <v>243800</v>
      </c>
      <c r="X1615" s="20">
        <v>0</v>
      </c>
      <c r="Y1615" s="21">
        <v>0</v>
      </c>
      <c r="Z1615" s="20">
        <v>3091185</v>
      </c>
      <c r="AA1615" s="21">
        <v>21568</v>
      </c>
      <c r="AB1615" s="32">
        <v>4635288</v>
      </c>
      <c r="AC1615" s="20">
        <v>10684898</v>
      </c>
      <c r="AD1615" s="20">
        <v>4958783</v>
      </c>
      <c r="AE1615" s="20">
        <v>7315851</v>
      </c>
      <c r="AF1615" s="20">
        <v>4331631</v>
      </c>
      <c r="AG1615" s="20">
        <v>2464482</v>
      </c>
      <c r="AH1615" s="20">
        <v>447895</v>
      </c>
      <c r="AI1615" s="21">
        <v>410624</v>
      </c>
      <c r="AJ1615" s="25">
        <v>542581</v>
      </c>
      <c r="AK1615" s="25">
        <v>479311</v>
      </c>
      <c r="AL1615" s="25">
        <v>157538</v>
      </c>
      <c r="AM1615" s="22">
        <v>297328</v>
      </c>
      <c r="AN1615" s="20">
        <v>5033999</v>
      </c>
      <c r="AO1615" s="20">
        <v>432792</v>
      </c>
      <c r="AP1615" s="54">
        <v>61441688</v>
      </c>
      <c r="AQ1615" s="25">
        <v>563894</v>
      </c>
      <c r="AR1615" s="25">
        <v>744148</v>
      </c>
      <c r="AS1615" s="54">
        <v>380587</v>
      </c>
      <c r="AT1615" s="54">
        <v>214257</v>
      </c>
      <c r="AU1615" s="54">
        <v>496327</v>
      </c>
      <c r="AV1615" s="54">
        <v>1944463</v>
      </c>
      <c r="AW1615" s="25">
        <f t="shared" si="100"/>
        <v>4343676</v>
      </c>
      <c r="AX1615" s="165">
        <v>7584660</v>
      </c>
      <c r="AY1615" s="98">
        <f t="shared" si="101"/>
        <v>73370024</v>
      </c>
      <c r="AZ1615" s="73"/>
      <c r="BA1615" s="20">
        <v>5821866</v>
      </c>
      <c r="BB1615" s="20">
        <v>562731</v>
      </c>
      <c r="BC1615" s="19">
        <v>6384597</v>
      </c>
      <c r="BD1615" s="19">
        <f t="shared" si="102"/>
        <v>79754621</v>
      </c>
      <c r="BF1615" s="20">
        <v>7096579</v>
      </c>
      <c r="BG1615" s="21">
        <f t="shared" si="103"/>
        <v>72658042</v>
      </c>
      <c r="BI1615" s="73"/>
      <c r="BJ1615" s="73"/>
      <c r="BK1615" s="73"/>
      <c r="BL1615" s="73"/>
      <c r="BM1615" s="73"/>
      <c r="BN1615" s="73"/>
      <c r="BO1615" s="73"/>
    </row>
    <row r="1616" spans="1:67" ht="22.5" customHeight="1" x14ac:dyDescent="0.2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2017899</v>
      </c>
      <c r="G1616" s="20">
        <v>1165340</v>
      </c>
      <c r="H1616" s="20">
        <v>1074566</v>
      </c>
      <c r="I1616" s="20">
        <v>0</v>
      </c>
      <c r="J1616" s="20">
        <v>0</v>
      </c>
      <c r="K1616" s="20">
        <v>0</v>
      </c>
      <c r="L1616" s="20">
        <v>0</v>
      </c>
      <c r="M1616" s="20">
        <v>149017</v>
      </c>
      <c r="N1616" s="20">
        <v>94588</v>
      </c>
      <c r="O1616" s="20">
        <v>119806</v>
      </c>
      <c r="P1616" s="20">
        <v>825719</v>
      </c>
      <c r="Q1616" s="20">
        <v>268697</v>
      </c>
      <c r="R1616" s="20">
        <v>415408</v>
      </c>
      <c r="S1616" s="20">
        <v>465120</v>
      </c>
      <c r="T1616" s="21">
        <v>405153</v>
      </c>
      <c r="U1616" s="54">
        <v>188489</v>
      </c>
      <c r="V1616" s="20">
        <v>229187</v>
      </c>
      <c r="W1616" s="20">
        <v>185288</v>
      </c>
      <c r="X1616" s="20">
        <v>0</v>
      </c>
      <c r="Y1616" s="21">
        <v>0</v>
      </c>
      <c r="Z1616" s="20">
        <v>1346110</v>
      </c>
      <c r="AA1616" s="21">
        <v>31678</v>
      </c>
      <c r="AB1616" s="32">
        <v>945820</v>
      </c>
      <c r="AC1616" s="20">
        <v>4919866</v>
      </c>
      <c r="AD1616" s="20">
        <v>1957026</v>
      </c>
      <c r="AE1616" s="20">
        <v>3918753</v>
      </c>
      <c r="AF1616" s="20">
        <v>2260164</v>
      </c>
      <c r="AG1616" s="20">
        <v>912443</v>
      </c>
      <c r="AH1616" s="20">
        <v>564113</v>
      </c>
      <c r="AI1616" s="21">
        <v>314785</v>
      </c>
      <c r="AJ1616" s="25">
        <v>207783</v>
      </c>
      <c r="AK1616" s="25">
        <v>271694</v>
      </c>
      <c r="AL1616" s="25">
        <v>95375</v>
      </c>
      <c r="AM1616" s="22">
        <v>143110</v>
      </c>
      <c r="AN1616" s="20">
        <v>1559644</v>
      </c>
      <c r="AO1616" s="20">
        <v>133939</v>
      </c>
      <c r="AP1616" s="54">
        <v>27186580</v>
      </c>
      <c r="AQ1616" s="25">
        <v>366810</v>
      </c>
      <c r="AR1616" s="25">
        <v>473817</v>
      </c>
      <c r="AS1616" s="54">
        <v>341332</v>
      </c>
      <c r="AT1616" s="54">
        <v>154776</v>
      </c>
      <c r="AU1616" s="54">
        <v>277350</v>
      </c>
      <c r="AV1616" s="54">
        <v>653273</v>
      </c>
      <c r="AW1616" s="25">
        <f t="shared" si="100"/>
        <v>2267358</v>
      </c>
      <c r="AX1616" s="165">
        <v>4764852</v>
      </c>
      <c r="AY1616" s="98">
        <f t="shared" si="101"/>
        <v>34218790</v>
      </c>
      <c r="AZ1616" s="73"/>
      <c r="BA1616" s="20">
        <v>2730262</v>
      </c>
      <c r="BB1616" s="20">
        <v>637755</v>
      </c>
      <c r="BC1616" s="19">
        <v>3368017</v>
      </c>
      <c r="BD1616" s="19">
        <f t="shared" si="102"/>
        <v>37586807</v>
      </c>
      <c r="BF1616" s="20">
        <v>2384207</v>
      </c>
      <c r="BG1616" s="21">
        <f t="shared" si="103"/>
        <v>35202600</v>
      </c>
      <c r="BI1616" s="73"/>
      <c r="BJ1616" s="73"/>
      <c r="BK1616" s="73"/>
      <c r="BL1616" s="73"/>
      <c r="BM1616" s="73"/>
      <c r="BN1616" s="73"/>
      <c r="BO1616" s="73"/>
    </row>
    <row r="1617" spans="1:67" ht="22.5" customHeight="1" x14ac:dyDescent="0.2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1546623</v>
      </c>
      <c r="G1617" s="20">
        <v>543414</v>
      </c>
      <c r="H1617" s="20">
        <v>558675</v>
      </c>
      <c r="I1617" s="20">
        <v>0</v>
      </c>
      <c r="J1617" s="20">
        <v>17123</v>
      </c>
      <c r="K1617" s="20">
        <v>0</v>
      </c>
      <c r="L1617" s="20">
        <v>12395</v>
      </c>
      <c r="M1617" s="20">
        <v>111214</v>
      </c>
      <c r="N1617" s="20">
        <v>65909</v>
      </c>
      <c r="O1617" s="20">
        <v>60458</v>
      </c>
      <c r="P1617" s="20">
        <v>617696</v>
      </c>
      <c r="Q1617" s="20">
        <v>212577</v>
      </c>
      <c r="R1617" s="20">
        <v>322047</v>
      </c>
      <c r="S1617" s="20">
        <v>286368</v>
      </c>
      <c r="T1617" s="21">
        <v>293274</v>
      </c>
      <c r="U1617" s="54">
        <v>142889</v>
      </c>
      <c r="V1617" s="20">
        <v>185156</v>
      </c>
      <c r="W1617" s="20">
        <v>156032</v>
      </c>
      <c r="X1617" s="20">
        <v>0</v>
      </c>
      <c r="Y1617" s="21">
        <v>0</v>
      </c>
      <c r="Z1617" s="20">
        <v>966823</v>
      </c>
      <c r="AA1617" s="21">
        <v>24264</v>
      </c>
      <c r="AB1617" s="32">
        <v>1310223</v>
      </c>
      <c r="AC1617" s="20">
        <v>3458832</v>
      </c>
      <c r="AD1617" s="20">
        <v>1493719</v>
      </c>
      <c r="AE1617" s="20">
        <v>3021144</v>
      </c>
      <c r="AF1617" s="20">
        <v>1825524</v>
      </c>
      <c r="AG1617" s="20">
        <v>679136</v>
      </c>
      <c r="AH1617" s="20">
        <v>221368</v>
      </c>
      <c r="AI1617" s="21">
        <v>593881</v>
      </c>
      <c r="AJ1617" s="25">
        <v>161517</v>
      </c>
      <c r="AK1617" s="25">
        <v>251596</v>
      </c>
      <c r="AL1617" s="25">
        <v>79635</v>
      </c>
      <c r="AM1617" s="22">
        <v>117982</v>
      </c>
      <c r="AN1617" s="20">
        <v>1225861</v>
      </c>
      <c r="AO1617" s="20">
        <v>125062</v>
      </c>
      <c r="AP1617" s="54">
        <v>20688417</v>
      </c>
      <c r="AQ1617" s="25">
        <v>427342</v>
      </c>
      <c r="AR1617" s="25">
        <v>410383</v>
      </c>
      <c r="AS1617" s="54">
        <v>259849</v>
      </c>
      <c r="AT1617" s="54">
        <v>140165</v>
      </c>
      <c r="AU1617" s="54">
        <v>338897</v>
      </c>
      <c r="AV1617" s="54">
        <v>453322</v>
      </c>
      <c r="AW1617" s="25">
        <f t="shared" si="100"/>
        <v>2029958</v>
      </c>
      <c r="AX1617" s="165">
        <v>4194365</v>
      </c>
      <c r="AY1617" s="98">
        <f t="shared" si="101"/>
        <v>26912740</v>
      </c>
      <c r="AZ1617" s="73"/>
      <c r="BA1617" s="20">
        <v>2151522</v>
      </c>
      <c r="BB1617" s="20">
        <v>544841</v>
      </c>
      <c r="BC1617" s="19">
        <v>2696363</v>
      </c>
      <c r="BD1617" s="19">
        <f t="shared" si="102"/>
        <v>29609103</v>
      </c>
      <c r="BF1617" s="20">
        <v>1654461</v>
      </c>
      <c r="BG1617" s="21">
        <f t="shared" si="103"/>
        <v>27954642</v>
      </c>
      <c r="BI1617" s="73"/>
      <c r="BJ1617" s="73"/>
      <c r="BK1617" s="73"/>
      <c r="BL1617" s="73"/>
      <c r="BM1617" s="73"/>
      <c r="BN1617" s="73"/>
      <c r="BO1617" s="73"/>
    </row>
    <row r="1618" spans="1:67" ht="22.5" customHeight="1" x14ac:dyDescent="0.2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832408</v>
      </c>
      <c r="G1618" s="20">
        <v>282355</v>
      </c>
      <c r="H1618" s="20">
        <v>163878</v>
      </c>
      <c r="I1618" s="20">
        <v>0</v>
      </c>
      <c r="J1618" s="20">
        <v>32187</v>
      </c>
      <c r="K1618" s="20">
        <v>0</v>
      </c>
      <c r="L1618" s="20">
        <v>15296</v>
      </c>
      <c r="M1618" s="20">
        <v>43421</v>
      </c>
      <c r="N1618" s="20">
        <v>28833</v>
      </c>
      <c r="O1618" s="20">
        <v>18981</v>
      </c>
      <c r="P1618" s="20">
        <v>289601</v>
      </c>
      <c r="Q1618" s="20">
        <v>81507</v>
      </c>
      <c r="R1618" s="20">
        <v>118192</v>
      </c>
      <c r="S1618" s="20">
        <v>124032</v>
      </c>
      <c r="T1618" s="21">
        <v>162930</v>
      </c>
      <c r="U1618" s="54">
        <v>51606</v>
      </c>
      <c r="V1618" s="20">
        <v>76772</v>
      </c>
      <c r="W1618" s="20">
        <v>87768</v>
      </c>
      <c r="X1618" s="20">
        <v>0</v>
      </c>
      <c r="Y1618" s="21">
        <v>0</v>
      </c>
      <c r="Z1618" s="20">
        <v>436418</v>
      </c>
      <c r="AA1618" s="21">
        <v>0</v>
      </c>
      <c r="AB1618" s="32">
        <v>335453</v>
      </c>
      <c r="AC1618" s="20">
        <v>1522582</v>
      </c>
      <c r="AD1618" s="20">
        <v>888273</v>
      </c>
      <c r="AE1618" s="20">
        <v>1711835</v>
      </c>
      <c r="AF1618" s="20">
        <v>922682</v>
      </c>
      <c r="AG1618" s="20">
        <v>302047</v>
      </c>
      <c r="AH1618" s="20">
        <v>172686</v>
      </c>
      <c r="AI1618" s="21">
        <v>281101</v>
      </c>
      <c r="AJ1618" s="25">
        <v>83047</v>
      </c>
      <c r="AK1618" s="25">
        <v>142118</v>
      </c>
      <c r="AL1618" s="25">
        <v>43636</v>
      </c>
      <c r="AM1618" s="22">
        <v>67594</v>
      </c>
      <c r="AN1618" s="20">
        <v>877440</v>
      </c>
      <c r="AO1618" s="20">
        <v>67052</v>
      </c>
      <c r="AP1618" s="54">
        <v>10263731</v>
      </c>
      <c r="AQ1618" s="25">
        <v>200470</v>
      </c>
      <c r="AR1618" s="25">
        <v>278232</v>
      </c>
      <c r="AS1618" s="54">
        <v>193512</v>
      </c>
      <c r="AT1618" s="54">
        <v>108567</v>
      </c>
      <c r="AU1618" s="54">
        <v>224766</v>
      </c>
      <c r="AV1618" s="54">
        <v>197367</v>
      </c>
      <c r="AW1618" s="25">
        <f t="shared" si="100"/>
        <v>1202914</v>
      </c>
      <c r="AX1618" s="165">
        <v>1590737</v>
      </c>
      <c r="AY1618" s="98">
        <f t="shared" si="101"/>
        <v>13057382</v>
      </c>
      <c r="AZ1618" s="73"/>
      <c r="BA1618" s="20">
        <v>1097459</v>
      </c>
      <c r="BB1618" s="20">
        <v>355410</v>
      </c>
      <c r="BC1618" s="19">
        <v>1452869</v>
      </c>
      <c r="BD1618" s="19">
        <f t="shared" si="102"/>
        <v>14510251</v>
      </c>
      <c r="BF1618" s="20">
        <v>720319</v>
      </c>
      <c r="BG1618" s="21">
        <f t="shared" si="103"/>
        <v>13789932</v>
      </c>
      <c r="BI1618" s="73"/>
      <c r="BJ1618" s="73"/>
      <c r="BK1618" s="73"/>
      <c r="BL1618" s="73"/>
      <c r="BM1618" s="73"/>
      <c r="BN1618" s="73"/>
      <c r="BO1618" s="73"/>
    </row>
    <row r="1619" spans="1:67" ht="22.5" customHeight="1" x14ac:dyDescent="0.2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728887</v>
      </c>
      <c r="G1619" s="20">
        <v>341579</v>
      </c>
      <c r="H1619" s="20">
        <v>231110</v>
      </c>
      <c r="I1619" s="20">
        <v>0</v>
      </c>
      <c r="J1619" s="20">
        <v>0</v>
      </c>
      <c r="K1619" s="20">
        <v>0</v>
      </c>
      <c r="L1619" s="20">
        <v>0</v>
      </c>
      <c r="M1619" s="20">
        <v>26182</v>
      </c>
      <c r="N1619" s="20">
        <v>25540</v>
      </c>
      <c r="O1619" s="20">
        <v>10323</v>
      </c>
      <c r="P1619" s="20">
        <v>253201</v>
      </c>
      <c r="Q1619" s="20">
        <v>69768</v>
      </c>
      <c r="R1619" s="20">
        <v>99636</v>
      </c>
      <c r="S1619" s="20">
        <v>124032</v>
      </c>
      <c r="T1619" s="21">
        <v>130344</v>
      </c>
      <c r="U1619" s="54">
        <v>47799</v>
      </c>
      <c r="V1619" s="20">
        <v>74514</v>
      </c>
      <c r="W1619" s="20">
        <v>87768</v>
      </c>
      <c r="X1619" s="20">
        <v>0</v>
      </c>
      <c r="Y1619" s="21">
        <v>0</v>
      </c>
      <c r="Z1619" s="20">
        <v>464240</v>
      </c>
      <c r="AA1619" s="21">
        <v>6740</v>
      </c>
      <c r="AB1619" s="32">
        <v>289407</v>
      </c>
      <c r="AC1619" s="20">
        <v>1556530</v>
      </c>
      <c r="AD1619" s="20">
        <v>924233</v>
      </c>
      <c r="AE1619" s="20">
        <v>1279362</v>
      </c>
      <c r="AF1619" s="20">
        <v>776636</v>
      </c>
      <c r="AG1619" s="20">
        <v>264895</v>
      </c>
      <c r="AH1619" s="20">
        <v>343402</v>
      </c>
      <c r="AI1619" s="21">
        <v>252630</v>
      </c>
      <c r="AJ1619" s="25">
        <v>74867</v>
      </c>
      <c r="AK1619" s="25">
        <v>127735</v>
      </c>
      <c r="AL1619" s="25">
        <v>35763</v>
      </c>
      <c r="AM1619" s="22">
        <v>61618</v>
      </c>
      <c r="AN1619" s="20">
        <v>650850</v>
      </c>
      <c r="AO1619" s="20">
        <v>65321</v>
      </c>
      <c r="AP1619" s="54">
        <v>9424912</v>
      </c>
      <c r="AQ1619" s="25">
        <v>139034</v>
      </c>
      <c r="AR1619" s="25">
        <v>232475</v>
      </c>
      <c r="AS1619" s="54">
        <v>180730</v>
      </c>
      <c r="AT1619" s="54">
        <v>93530</v>
      </c>
      <c r="AU1619" s="54">
        <v>181565</v>
      </c>
      <c r="AV1619" s="54">
        <v>177457</v>
      </c>
      <c r="AW1619" s="25">
        <f t="shared" si="100"/>
        <v>1004791</v>
      </c>
      <c r="AX1619" s="165">
        <v>1750620</v>
      </c>
      <c r="AY1619" s="98">
        <f t="shared" si="101"/>
        <v>12180323</v>
      </c>
      <c r="AZ1619" s="73"/>
      <c r="BA1619" s="20">
        <v>980153</v>
      </c>
      <c r="BB1619" s="20">
        <v>409514</v>
      </c>
      <c r="BC1619" s="19">
        <v>1389667</v>
      </c>
      <c r="BD1619" s="19">
        <f t="shared" si="102"/>
        <v>13569990</v>
      </c>
      <c r="BF1619" s="20">
        <v>647653</v>
      </c>
      <c r="BG1619" s="21">
        <f t="shared" si="103"/>
        <v>12922337</v>
      </c>
      <c r="BI1619" s="73"/>
      <c r="BJ1619" s="73"/>
      <c r="BK1619" s="73"/>
      <c r="BL1619" s="73"/>
      <c r="BM1619" s="73"/>
      <c r="BN1619" s="73"/>
      <c r="BO1619" s="73"/>
    </row>
    <row r="1620" spans="1:67" ht="22.5" customHeight="1" x14ac:dyDescent="0.2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833953</v>
      </c>
      <c r="G1620" s="20">
        <v>277479</v>
      </c>
      <c r="H1620" s="20">
        <v>169035</v>
      </c>
      <c r="I1620" s="20">
        <v>0</v>
      </c>
      <c r="J1620" s="20">
        <v>54860</v>
      </c>
      <c r="K1620" s="20">
        <v>0</v>
      </c>
      <c r="L1620" s="20">
        <v>0</v>
      </c>
      <c r="M1620" s="20">
        <v>54402</v>
      </c>
      <c r="N1620" s="20">
        <v>32902</v>
      </c>
      <c r="O1620" s="20">
        <v>44585</v>
      </c>
      <c r="P1620" s="20">
        <v>361047</v>
      </c>
      <c r="Q1620" s="20">
        <v>118476</v>
      </c>
      <c r="R1620" s="20">
        <v>163493</v>
      </c>
      <c r="S1620" s="20">
        <v>144096</v>
      </c>
      <c r="T1620" s="21">
        <v>152068</v>
      </c>
      <c r="U1620" s="54">
        <v>68484</v>
      </c>
      <c r="V1620" s="20">
        <v>92578</v>
      </c>
      <c r="W1620" s="20">
        <v>78016</v>
      </c>
      <c r="X1620" s="20">
        <v>0</v>
      </c>
      <c r="Y1620" s="21">
        <v>0</v>
      </c>
      <c r="Z1620" s="20">
        <v>542660</v>
      </c>
      <c r="AA1620" s="21">
        <v>10110</v>
      </c>
      <c r="AB1620" s="32">
        <v>392043</v>
      </c>
      <c r="AC1620" s="20">
        <v>1942571</v>
      </c>
      <c r="AD1620" s="20">
        <v>733572</v>
      </c>
      <c r="AE1620" s="20">
        <v>1367882</v>
      </c>
      <c r="AF1620" s="20">
        <v>812558</v>
      </c>
      <c r="AG1620" s="20">
        <v>354321</v>
      </c>
      <c r="AH1620" s="20">
        <v>135166</v>
      </c>
      <c r="AI1620" s="21">
        <v>386965</v>
      </c>
      <c r="AJ1620" s="25">
        <v>93024</v>
      </c>
      <c r="AK1620" s="25">
        <v>138075</v>
      </c>
      <c r="AL1620" s="25">
        <v>38630</v>
      </c>
      <c r="AM1620" s="22">
        <v>69670</v>
      </c>
      <c r="AN1620" s="20">
        <v>412799</v>
      </c>
      <c r="AO1620" s="20">
        <v>54951</v>
      </c>
      <c r="AP1620" s="54">
        <v>10130471</v>
      </c>
      <c r="AQ1620" s="25">
        <v>197838</v>
      </c>
      <c r="AR1620" s="25">
        <v>235249</v>
      </c>
      <c r="AS1620" s="54">
        <v>127245</v>
      </c>
      <c r="AT1620" s="54">
        <v>86629</v>
      </c>
      <c r="AU1620" s="54">
        <v>149564</v>
      </c>
      <c r="AV1620" s="54">
        <v>255566</v>
      </c>
      <c r="AW1620" s="25">
        <f t="shared" si="100"/>
        <v>1052091</v>
      </c>
      <c r="AX1620" s="165">
        <v>2078752</v>
      </c>
      <c r="AY1620" s="98">
        <f t="shared" si="101"/>
        <v>13261314</v>
      </c>
      <c r="AZ1620" s="73"/>
      <c r="BA1620" s="20">
        <v>1240947</v>
      </c>
      <c r="BB1620" s="20">
        <v>237745</v>
      </c>
      <c r="BC1620" s="19">
        <v>1478692</v>
      </c>
      <c r="BD1620" s="19">
        <f t="shared" si="102"/>
        <v>14740006</v>
      </c>
      <c r="BF1620" s="20">
        <v>932722</v>
      </c>
      <c r="BG1620" s="21">
        <f t="shared" si="103"/>
        <v>13807284</v>
      </c>
      <c r="BI1620" s="73"/>
      <c r="BJ1620" s="73"/>
      <c r="BK1620" s="73"/>
      <c r="BL1620" s="73"/>
      <c r="BM1620" s="73"/>
      <c r="BN1620" s="73"/>
      <c r="BO1620" s="73"/>
    </row>
    <row r="1621" spans="1:67" ht="22.5" customHeight="1" x14ac:dyDescent="0.2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334316</v>
      </c>
      <c r="G1621" s="20">
        <v>155015</v>
      </c>
      <c r="H1621" s="20">
        <v>88433</v>
      </c>
      <c r="I1621" s="20">
        <v>0</v>
      </c>
      <c r="J1621" s="20">
        <v>9289</v>
      </c>
      <c r="K1621" s="20">
        <v>0</v>
      </c>
      <c r="L1621" s="20">
        <v>11204</v>
      </c>
      <c r="M1621" s="20">
        <v>10853</v>
      </c>
      <c r="N1621" s="20">
        <v>8986</v>
      </c>
      <c r="O1621" s="20">
        <v>12173</v>
      </c>
      <c r="P1621" s="20">
        <v>42407</v>
      </c>
      <c r="Q1621" s="20">
        <v>34652</v>
      </c>
      <c r="R1621" s="20">
        <v>39071</v>
      </c>
      <c r="S1621" s="20">
        <v>60192</v>
      </c>
      <c r="T1621" s="21">
        <v>108620</v>
      </c>
      <c r="U1621" s="54">
        <v>50887</v>
      </c>
      <c r="V1621" s="20">
        <v>34999</v>
      </c>
      <c r="W1621" s="20">
        <v>24380</v>
      </c>
      <c r="X1621" s="20">
        <v>0</v>
      </c>
      <c r="Y1621" s="21">
        <v>0</v>
      </c>
      <c r="Z1621" s="20">
        <v>231339</v>
      </c>
      <c r="AA1621" s="21">
        <v>0</v>
      </c>
      <c r="AB1621" s="32">
        <v>171541</v>
      </c>
      <c r="AC1621" s="20">
        <v>620503</v>
      </c>
      <c r="AD1621" s="20">
        <v>494882</v>
      </c>
      <c r="AE1621" s="20">
        <v>779068</v>
      </c>
      <c r="AF1621" s="20">
        <v>388843</v>
      </c>
      <c r="AG1621" s="20">
        <v>106926</v>
      </c>
      <c r="AH1621" s="20">
        <v>156177</v>
      </c>
      <c r="AI1621" s="21">
        <v>184460</v>
      </c>
      <c r="AJ1621" s="25">
        <v>43507</v>
      </c>
      <c r="AK1621" s="25">
        <v>71184</v>
      </c>
      <c r="AL1621" s="25">
        <v>19968</v>
      </c>
      <c r="AM1621" s="22">
        <v>33262</v>
      </c>
      <c r="AN1621" s="20">
        <v>213979</v>
      </c>
      <c r="AO1621" s="20">
        <v>40484</v>
      </c>
      <c r="AP1621" s="54">
        <v>4581600</v>
      </c>
      <c r="AQ1621" s="25">
        <v>59647</v>
      </c>
      <c r="AR1621" s="25">
        <v>176395</v>
      </c>
      <c r="AS1621" s="54">
        <v>133622</v>
      </c>
      <c r="AT1621" s="54">
        <v>63294</v>
      </c>
      <c r="AU1621" s="54">
        <v>123157</v>
      </c>
      <c r="AV1621" s="54">
        <v>66568</v>
      </c>
      <c r="AW1621" s="25">
        <f t="shared" si="100"/>
        <v>622683</v>
      </c>
      <c r="AX1621" s="165">
        <v>606332</v>
      </c>
      <c r="AY1621" s="98">
        <f t="shared" si="101"/>
        <v>5810615</v>
      </c>
      <c r="AZ1621" s="73"/>
      <c r="BA1621" s="20">
        <v>505818</v>
      </c>
      <c r="BB1621" s="20">
        <v>222385</v>
      </c>
      <c r="BC1621" s="19">
        <v>728203</v>
      </c>
      <c r="BD1621" s="19">
        <f t="shared" si="102"/>
        <v>6538818</v>
      </c>
      <c r="BF1621" s="20">
        <v>242949</v>
      </c>
      <c r="BG1621" s="21">
        <f t="shared" si="103"/>
        <v>6295869</v>
      </c>
      <c r="BI1621" s="73"/>
      <c r="BJ1621" s="73"/>
      <c r="BK1621" s="73"/>
      <c r="BL1621" s="73"/>
      <c r="BM1621" s="73"/>
      <c r="BN1621" s="73"/>
      <c r="BO1621" s="73"/>
    </row>
    <row r="1622" spans="1:67" ht="22.5" customHeight="1" x14ac:dyDescent="0.2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498993</v>
      </c>
      <c r="G1622" s="20">
        <v>231806</v>
      </c>
      <c r="H1622" s="20">
        <v>148789</v>
      </c>
      <c r="I1622" s="20">
        <v>0</v>
      </c>
      <c r="J1622" s="20">
        <v>0</v>
      </c>
      <c r="K1622" s="20">
        <v>0</v>
      </c>
      <c r="L1622" s="20">
        <v>0</v>
      </c>
      <c r="M1622" s="20">
        <v>18556</v>
      </c>
      <c r="N1622" s="20">
        <v>15785</v>
      </c>
      <c r="O1622" s="20">
        <v>17649</v>
      </c>
      <c r="P1622" s="20">
        <v>310870</v>
      </c>
      <c r="Q1622" s="20">
        <v>62504</v>
      </c>
      <c r="R1622" s="20">
        <v>63324</v>
      </c>
      <c r="S1622" s="20">
        <v>84816</v>
      </c>
      <c r="T1622" s="21">
        <v>97758</v>
      </c>
      <c r="U1622" s="54">
        <v>30583</v>
      </c>
      <c r="V1622" s="20">
        <v>40644</v>
      </c>
      <c r="W1622" s="20">
        <v>58512</v>
      </c>
      <c r="X1622" s="20">
        <v>0</v>
      </c>
      <c r="Y1622" s="21">
        <v>0</v>
      </c>
      <c r="Z1622" s="20">
        <v>349371</v>
      </c>
      <c r="AA1622" s="21">
        <v>0</v>
      </c>
      <c r="AB1622" s="32">
        <v>221482</v>
      </c>
      <c r="AC1622" s="20">
        <v>1002404</v>
      </c>
      <c r="AD1622" s="20">
        <v>541573</v>
      </c>
      <c r="AE1622" s="20">
        <v>894379</v>
      </c>
      <c r="AF1622" s="20">
        <v>504036</v>
      </c>
      <c r="AG1622" s="20">
        <v>177998</v>
      </c>
      <c r="AH1622" s="20">
        <v>214802</v>
      </c>
      <c r="AI1622" s="21">
        <v>189272</v>
      </c>
      <c r="AJ1622" s="25">
        <v>57849</v>
      </c>
      <c r="AK1622" s="25">
        <v>91161</v>
      </c>
      <c r="AL1622" s="25">
        <v>26667</v>
      </c>
      <c r="AM1622" s="22">
        <v>45716</v>
      </c>
      <c r="AN1622" s="20">
        <v>194224</v>
      </c>
      <c r="AO1622" s="20">
        <v>59223</v>
      </c>
      <c r="AP1622" s="54">
        <v>6250746</v>
      </c>
      <c r="AQ1622" s="25">
        <v>115368</v>
      </c>
      <c r="AR1622" s="25">
        <v>188149</v>
      </c>
      <c r="AS1622" s="54">
        <v>141032</v>
      </c>
      <c r="AT1622" s="54">
        <v>67243</v>
      </c>
      <c r="AU1622" s="54">
        <v>140041</v>
      </c>
      <c r="AV1622" s="54">
        <v>112605</v>
      </c>
      <c r="AW1622" s="25">
        <f t="shared" si="100"/>
        <v>764438</v>
      </c>
      <c r="AX1622" s="165">
        <v>592060</v>
      </c>
      <c r="AY1622" s="98">
        <f t="shared" si="101"/>
        <v>7607244</v>
      </c>
      <c r="AZ1622" s="73"/>
      <c r="BA1622" s="20">
        <v>728156</v>
      </c>
      <c r="BB1622" s="20">
        <v>318536</v>
      </c>
      <c r="BC1622" s="19">
        <v>1046692</v>
      </c>
      <c r="BD1622" s="19">
        <f t="shared" si="102"/>
        <v>8653936</v>
      </c>
      <c r="BF1622" s="20">
        <v>410966</v>
      </c>
      <c r="BG1622" s="21">
        <f t="shared" si="103"/>
        <v>8242970</v>
      </c>
      <c r="BI1622" s="73"/>
      <c r="BJ1622" s="73"/>
      <c r="BK1622" s="73"/>
      <c r="BL1622" s="73"/>
      <c r="BM1622" s="73"/>
      <c r="BN1622" s="73"/>
      <c r="BO1622" s="73"/>
    </row>
    <row r="1623" spans="1:67" ht="22.5" customHeight="1" x14ac:dyDescent="0.2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340014</v>
      </c>
      <c r="G1623" s="20">
        <v>208073</v>
      </c>
      <c r="H1623" s="20">
        <v>115364</v>
      </c>
      <c r="I1623" s="20">
        <v>0</v>
      </c>
      <c r="J1623" s="20">
        <v>0</v>
      </c>
      <c r="K1623" s="20">
        <v>0</v>
      </c>
      <c r="L1623" s="20">
        <v>0</v>
      </c>
      <c r="M1623" s="20">
        <v>14664</v>
      </c>
      <c r="N1623" s="20">
        <v>9422</v>
      </c>
      <c r="O1623" s="20">
        <v>1924</v>
      </c>
      <c r="P1623" s="20">
        <v>641</v>
      </c>
      <c r="Q1623" s="20">
        <v>34140</v>
      </c>
      <c r="R1623" s="20">
        <v>38181</v>
      </c>
      <c r="S1623" s="20">
        <v>43776</v>
      </c>
      <c r="T1623" s="21">
        <v>54310</v>
      </c>
      <c r="U1623" s="54">
        <v>18189</v>
      </c>
      <c r="V1623" s="20">
        <v>32741</v>
      </c>
      <c r="W1623" s="20">
        <v>39008</v>
      </c>
      <c r="X1623" s="20">
        <v>0</v>
      </c>
      <c r="Y1623" s="21">
        <v>0</v>
      </c>
      <c r="Z1623" s="20">
        <v>242165</v>
      </c>
      <c r="AA1623" s="21">
        <v>0</v>
      </c>
      <c r="AB1623" s="32">
        <v>210487</v>
      </c>
      <c r="AC1623" s="20">
        <v>550316</v>
      </c>
      <c r="AD1623" s="20">
        <v>338260</v>
      </c>
      <c r="AE1623" s="20">
        <v>775544</v>
      </c>
      <c r="AF1623" s="20">
        <v>378704</v>
      </c>
      <c r="AG1623" s="20">
        <v>111021</v>
      </c>
      <c r="AH1623" s="20">
        <v>232812</v>
      </c>
      <c r="AI1623" s="21">
        <v>87017</v>
      </c>
      <c r="AJ1623" s="25">
        <v>44933</v>
      </c>
      <c r="AK1623" s="25">
        <v>73783</v>
      </c>
      <c r="AL1623" s="25">
        <v>20024</v>
      </c>
      <c r="AM1623" s="22">
        <v>35088</v>
      </c>
      <c r="AN1623" s="20">
        <v>217498</v>
      </c>
      <c r="AO1623" s="20">
        <v>39292</v>
      </c>
      <c r="AP1623" s="54">
        <v>4307391</v>
      </c>
      <c r="AQ1623" s="25">
        <v>86830</v>
      </c>
      <c r="AR1623" s="25">
        <v>187357</v>
      </c>
      <c r="AS1623" s="54">
        <v>137906</v>
      </c>
      <c r="AT1623" s="54">
        <v>92705</v>
      </c>
      <c r="AU1623" s="54">
        <v>112338</v>
      </c>
      <c r="AV1623" s="54">
        <v>79668</v>
      </c>
      <c r="AW1623" s="25">
        <f t="shared" si="100"/>
        <v>696804</v>
      </c>
      <c r="AX1623" s="165">
        <v>641676</v>
      </c>
      <c r="AY1623" s="98">
        <f t="shared" si="101"/>
        <v>5645871</v>
      </c>
      <c r="AZ1623" s="73"/>
      <c r="BA1623" s="20">
        <v>517294</v>
      </c>
      <c r="BB1623" s="20">
        <v>223935</v>
      </c>
      <c r="BC1623" s="19">
        <v>741229</v>
      </c>
      <c r="BD1623" s="19">
        <f t="shared" si="102"/>
        <v>6387100</v>
      </c>
      <c r="BF1623" s="20">
        <v>290758</v>
      </c>
      <c r="BG1623" s="21">
        <f t="shared" si="103"/>
        <v>6096342</v>
      </c>
      <c r="BI1623" s="73"/>
      <c r="BJ1623" s="73"/>
      <c r="BK1623" s="73"/>
      <c r="BL1623" s="73"/>
      <c r="BM1623" s="73"/>
      <c r="BN1623" s="73"/>
      <c r="BO1623" s="73"/>
    </row>
    <row r="1624" spans="1:67" ht="22.5" customHeight="1" x14ac:dyDescent="0.2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414449</v>
      </c>
      <c r="G1624" s="20">
        <v>140747</v>
      </c>
      <c r="H1624" s="20">
        <v>82894</v>
      </c>
      <c r="I1624" s="20">
        <v>0</v>
      </c>
      <c r="J1624" s="20">
        <v>0</v>
      </c>
      <c r="K1624" s="20">
        <v>0</v>
      </c>
      <c r="L1624" s="20">
        <v>0</v>
      </c>
      <c r="M1624" s="20">
        <v>24132</v>
      </c>
      <c r="N1624" s="20">
        <v>14461</v>
      </c>
      <c r="O1624" s="20">
        <v>12395</v>
      </c>
      <c r="P1624" s="20">
        <v>114626</v>
      </c>
      <c r="Q1624" s="20">
        <v>45421</v>
      </c>
      <c r="R1624" s="20">
        <v>98078</v>
      </c>
      <c r="S1624" s="20">
        <v>77520</v>
      </c>
      <c r="T1624" s="21">
        <v>65172</v>
      </c>
      <c r="U1624" s="54">
        <v>35828</v>
      </c>
      <c r="V1624" s="20">
        <v>34999</v>
      </c>
      <c r="W1624" s="20">
        <v>9752</v>
      </c>
      <c r="X1624" s="20">
        <v>0</v>
      </c>
      <c r="Y1624" s="21">
        <v>0</v>
      </c>
      <c r="Z1624" s="20">
        <v>317043</v>
      </c>
      <c r="AA1624" s="21">
        <v>0</v>
      </c>
      <c r="AB1624" s="32">
        <v>0</v>
      </c>
      <c r="AC1624" s="20">
        <v>869593</v>
      </c>
      <c r="AD1624" s="20">
        <v>299443</v>
      </c>
      <c r="AE1624" s="20">
        <v>594246</v>
      </c>
      <c r="AF1624" s="20">
        <v>292003</v>
      </c>
      <c r="AG1624" s="20">
        <v>151248</v>
      </c>
      <c r="AH1624" s="20">
        <v>109183</v>
      </c>
      <c r="AI1624" s="21">
        <v>65764</v>
      </c>
      <c r="AJ1624" s="25">
        <v>54753</v>
      </c>
      <c r="AK1624" s="25">
        <v>67917</v>
      </c>
      <c r="AL1624" s="25">
        <v>14633</v>
      </c>
      <c r="AM1624" s="22">
        <v>36888</v>
      </c>
      <c r="AN1624" s="20">
        <v>125309</v>
      </c>
      <c r="AO1624" s="20">
        <v>18967</v>
      </c>
      <c r="AP1624" s="54">
        <v>4187464</v>
      </c>
      <c r="AQ1624" s="25">
        <v>83923</v>
      </c>
      <c r="AR1624" s="25">
        <v>157338</v>
      </c>
      <c r="AS1624" s="54">
        <v>62587</v>
      </c>
      <c r="AT1624" s="54">
        <v>41939</v>
      </c>
      <c r="AU1624" s="54">
        <v>92201</v>
      </c>
      <c r="AV1624" s="54">
        <v>88262</v>
      </c>
      <c r="AW1624" s="25">
        <f t="shared" si="100"/>
        <v>526250</v>
      </c>
      <c r="AX1624" s="165">
        <v>397748</v>
      </c>
      <c r="AY1624" s="98">
        <f t="shared" si="101"/>
        <v>5111462</v>
      </c>
      <c r="AZ1624" s="73"/>
      <c r="BA1624" s="20">
        <v>665760</v>
      </c>
      <c r="BB1624" s="20">
        <v>88402</v>
      </c>
      <c r="BC1624" s="19">
        <v>754162</v>
      </c>
      <c r="BD1624" s="19">
        <f t="shared" si="102"/>
        <v>5865624</v>
      </c>
      <c r="BF1624" s="20">
        <v>322124</v>
      </c>
      <c r="BG1624" s="21">
        <f t="shared" si="103"/>
        <v>5543500</v>
      </c>
      <c r="BI1624" s="73"/>
      <c r="BJ1624" s="73"/>
      <c r="BK1624" s="73"/>
      <c r="BL1624" s="73"/>
      <c r="BM1624" s="73"/>
      <c r="BN1624" s="73"/>
      <c r="BO1624" s="73"/>
    </row>
    <row r="1625" spans="1:67" ht="22.5" customHeight="1" x14ac:dyDescent="0.2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200292</v>
      </c>
      <c r="G1625" s="20">
        <v>105184</v>
      </c>
      <c r="H1625" s="20">
        <v>54053</v>
      </c>
      <c r="I1625" s="20">
        <v>0</v>
      </c>
      <c r="J1625" s="20">
        <v>0</v>
      </c>
      <c r="K1625" s="20">
        <v>0</v>
      </c>
      <c r="L1625" s="20">
        <v>0</v>
      </c>
      <c r="M1625" s="20">
        <v>5024</v>
      </c>
      <c r="N1625" s="20">
        <v>4617</v>
      </c>
      <c r="O1625" s="20">
        <v>9546</v>
      </c>
      <c r="P1625" s="20">
        <v>9060</v>
      </c>
      <c r="Q1625" s="20">
        <v>23293</v>
      </c>
      <c r="R1625" s="20">
        <v>24787</v>
      </c>
      <c r="S1625" s="20">
        <v>30096</v>
      </c>
      <c r="T1625" s="21">
        <v>43448</v>
      </c>
      <c r="U1625" s="54">
        <v>8418</v>
      </c>
      <c r="V1625" s="20">
        <v>22580</v>
      </c>
      <c r="W1625" s="20">
        <v>19504</v>
      </c>
      <c r="X1625" s="20">
        <v>0</v>
      </c>
      <c r="Y1625" s="21">
        <v>0</v>
      </c>
      <c r="Z1625" s="20">
        <v>118663</v>
      </c>
      <c r="AA1625" s="21">
        <v>0</v>
      </c>
      <c r="AB1625" s="32">
        <v>0</v>
      </c>
      <c r="AC1625" s="20">
        <v>326204</v>
      </c>
      <c r="AD1625" s="20">
        <v>257170</v>
      </c>
      <c r="AE1625" s="20">
        <v>346154</v>
      </c>
      <c r="AF1625" s="20">
        <v>183540</v>
      </c>
      <c r="AG1625" s="20">
        <v>50780</v>
      </c>
      <c r="AH1625" s="20">
        <v>132070</v>
      </c>
      <c r="AI1625" s="21">
        <v>31679</v>
      </c>
      <c r="AJ1625" s="25">
        <v>28951</v>
      </c>
      <c r="AK1625" s="25">
        <v>47975</v>
      </c>
      <c r="AL1625" s="25">
        <v>10246</v>
      </c>
      <c r="AM1625" s="22">
        <v>19997</v>
      </c>
      <c r="AN1625" s="20">
        <v>100161</v>
      </c>
      <c r="AO1625" s="20">
        <v>15462</v>
      </c>
      <c r="AP1625" s="54">
        <v>2228954</v>
      </c>
      <c r="AQ1625" s="25">
        <v>47731</v>
      </c>
      <c r="AR1625" s="25">
        <v>127786</v>
      </c>
      <c r="AS1625" s="54">
        <v>98444</v>
      </c>
      <c r="AT1625" s="54">
        <v>53842</v>
      </c>
      <c r="AU1625" s="54">
        <v>85750</v>
      </c>
      <c r="AV1625" s="54">
        <v>36247</v>
      </c>
      <c r="AW1625" s="25">
        <f t="shared" si="100"/>
        <v>449800</v>
      </c>
      <c r="AX1625" s="165">
        <v>358542</v>
      </c>
      <c r="AY1625" s="98">
        <f t="shared" si="101"/>
        <v>3037296</v>
      </c>
      <c r="AZ1625" s="73"/>
      <c r="BA1625" s="20">
        <v>376523</v>
      </c>
      <c r="BB1625" s="20">
        <v>88494</v>
      </c>
      <c r="BC1625" s="19">
        <v>465017</v>
      </c>
      <c r="BD1625" s="19">
        <f t="shared" si="102"/>
        <v>3502313</v>
      </c>
      <c r="BF1625" s="20">
        <v>132287</v>
      </c>
      <c r="BG1625" s="21">
        <f t="shared" si="103"/>
        <v>3370026</v>
      </c>
      <c r="BI1625" s="73"/>
      <c r="BJ1625" s="73"/>
      <c r="BK1625" s="73"/>
      <c r="BL1625" s="73"/>
      <c r="BM1625" s="73"/>
      <c r="BN1625" s="73"/>
      <c r="BO1625" s="73"/>
    </row>
    <row r="1626" spans="1:67" ht="22.5" customHeight="1" x14ac:dyDescent="0.2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324605</v>
      </c>
      <c r="G1626" s="20">
        <v>131354</v>
      </c>
      <c r="H1626" s="20">
        <v>63221</v>
      </c>
      <c r="I1626" s="20">
        <v>0</v>
      </c>
      <c r="J1626" s="20">
        <v>0</v>
      </c>
      <c r="K1626" s="20">
        <v>0</v>
      </c>
      <c r="L1626" s="20">
        <v>0</v>
      </c>
      <c r="M1626" s="20">
        <v>13011</v>
      </c>
      <c r="N1626" s="20">
        <v>9831</v>
      </c>
      <c r="O1626" s="20">
        <v>2072</v>
      </c>
      <c r="P1626" s="20">
        <v>92795</v>
      </c>
      <c r="Q1626" s="20">
        <v>40701</v>
      </c>
      <c r="R1626" s="20">
        <v>69420</v>
      </c>
      <c r="S1626" s="20">
        <v>41952</v>
      </c>
      <c r="T1626" s="21">
        <v>43448</v>
      </c>
      <c r="U1626" s="54">
        <v>19162</v>
      </c>
      <c r="V1626" s="20">
        <v>28225</v>
      </c>
      <c r="W1626" s="20">
        <v>29256</v>
      </c>
      <c r="X1626" s="20">
        <v>0</v>
      </c>
      <c r="Y1626" s="21">
        <v>0</v>
      </c>
      <c r="Z1626" s="20">
        <v>238612</v>
      </c>
      <c r="AA1626" s="21">
        <v>0</v>
      </c>
      <c r="AB1626" s="32">
        <v>0</v>
      </c>
      <c r="AC1626" s="20">
        <v>497435</v>
      </c>
      <c r="AD1626" s="20">
        <v>257252</v>
      </c>
      <c r="AE1626" s="20">
        <v>585585</v>
      </c>
      <c r="AF1626" s="20">
        <v>307211</v>
      </c>
      <c r="AG1626" s="20">
        <v>105080</v>
      </c>
      <c r="AH1626" s="20">
        <v>164900</v>
      </c>
      <c r="AI1626" s="21">
        <v>48922</v>
      </c>
      <c r="AJ1626" s="25">
        <v>46293</v>
      </c>
      <c r="AK1626" s="25">
        <v>62775</v>
      </c>
      <c r="AL1626" s="25">
        <v>15329</v>
      </c>
      <c r="AM1626" s="22">
        <v>31199</v>
      </c>
      <c r="AN1626" s="20">
        <v>115940</v>
      </c>
      <c r="AO1626" s="20">
        <v>20491</v>
      </c>
      <c r="AP1626" s="54">
        <v>3406077</v>
      </c>
      <c r="AQ1626" s="25">
        <v>68095</v>
      </c>
      <c r="AR1626" s="25">
        <v>136143</v>
      </c>
      <c r="AS1626" s="54">
        <v>113765</v>
      </c>
      <c r="AT1626" s="54">
        <v>47124</v>
      </c>
      <c r="AU1626" s="54">
        <v>68823</v>
      </c>
      <c r="AV1626" s="54">
        <v>82115</v>
      </c>
      <c r="AW1626" s="25">
        <f t="shared" si="100"/>
        <v>516065</v>
      </c>
      <c r="AX1626" s="165">
        <v>407748</v>
      </c>
      <c r="AY1626" s="98">
        <f t="shared" si="101"/>
        <v>4329890</v>
      </c>
      <c r="AZ1626" s="73"/>
      <c r="BA1626" s="20">
        <v>528181</v>
      </c>
      <c r="BB1626" s="20">
        <v>119260</v>
      </c>
      <c r="BC1626" s="19">
        <v>647441</v>
      </c>
      <c r="BD1626" s="19">
        <f t="shared" si="102"/>
        <v>4977331</v>
      </c>
      <c r="BF1626" s="20">
        <v>299691</v>
      </c>
      <c r="BG1626" s="21">
        <f t="shared" si="103"/>
        <v>4677640</v>
      </c>
      <c r="BI1626" s="73"/>
      <c r="BJ1626" s="73"/>
      <c r="BK1626" s="73"/>
      <c r="BL1626" s="73"/>
      <c r="BM1626" s="73"/>
      <c r="BN1626" s="73"/>
      <c r="BO1626" s="73"/>
    </row>
    <row r="1627" spans="1:67" ht="22.5" customHeight="1" x14ac:dyDescent="0.2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181268</v>
      </c>
      <c r="G1627" s="20">
        <v>68617</v>
      </c>
      <c r="H1627" s="20">
        <v>37245</v>
      </c>
      <c r="I1627" s="20">
        <v>0</v>
      </c>
      <c r="J1627" s="20">
        <v>0</v>
      </c>
      <c r="K1627" s="20">
        <v>0</v>
      </c>
      <c r="L1627" s="20">
        <v>0</v>
      </c>
      <c r="M1627" s="20">
        <v>5291</v>
      </c>
      <c r="N1627" s="20">
        <v>3705</v>
      </c>
      <c r="O1627" s="20">
        <v>3996</v>
      </c>
      <c r="P1627" s="20">
        <v>44732</v>
      </c>
      <c r="Q1627" s="20">
        <v>20001</v>
      </c>
      <c r="R1627" s="20">
        <v>18913</v>
      </c>
      <c r="S1627" s="20">
        <v>24624</v>
      </c>
      <c r="T1627" s="21">
        <v>10862</v>
      </c>
      <c r="U1627" s="54">
        <v>7995</v>
      </c>
      <c r="V1627" s="20">
        <v>13548</v>
      </c>
      <c r="W1627" s="20">
        <v>9752</v>
      </c>
      <c r="X1627" s="20">
        <v>0</v>
      </c>
      <c r="Y1627" s="21">
        <v>0</v>
      </c>
      <c r="Z1627" s="20">
        <v>97172</v>
      </c>
      <c r="AA1627" s="21">
        <v>0</v>
      </c>
      <c r="AB1627" s="32">
        <v>0</v>
      </c>
      <c r="AC1627" s="20">
        <v>307519</v>
      </c>
      <c r="AD1627" s="20">
        <v>135457</v>
      </c>
      <c r="AE1627" s="20">
        <v>238183</v>
      </c>
      <c r="AF1627" s="20">
        <v>110037</v>
      </c>
      <c r="AG1627" s="20">
        <v>42828</v>
      </c>
      <c r="AH1627" s="20">
        <v>73539</v>
      </c>
      <c r="AI1627" s="21">
        <v>39298</v>
      </c>
      <c r="AJ1627" s="25">
        <v>25662</v>
      </c>
      <c r="AK1627" s="25">
        <v>43647</v>
      </c>
      <c r="AL1627" s="25">
        <v>7198</v>
      </c>
      <c r="AM1627" s="22">
        <v>16764</v>
      </c>
      <c r="AN1627" s="20">
        <v>67455</v>
      </c>
      <c r="AO1627" s="20">
        <v>11189</v>
      </c>
      <c r="AP1627" s="54">
        <v>1666497</v>
      </c>
      <c r="AQ1627" s="25">
        <v>47640</v>
      </c>
      <c r="AR1627" s="25">
        <v>90229</v>
      </c>
      <c r="AS1627" s="54">
        <v>54928</v>
      </c>
      <c r="AT1627" s="54">
        <v>62831</v>
      </c>
      <c r="AU1627" s="54">
        <v>69552</v>
      </c>
      <c r="AV1627" s="54">
        <v>28891</v>
      </c>
      <c r="AW1627" s="25">
        <f t="shared" si="100"/>
        <v>354071</v>
      </c>
      <c r="AX1627" s="165">
        <v>276351</v>
      </c>
      <c r="AY1627" s="98">
        <f t="shared" si="101"/>
        <v>2296919</v>
      </c>
      <c r="AZ1627" s="73"/>
      <c r="BA1627" s="20">
        <v>340632</v>
      </c>
      <c r="BB1627" s="20">
        <v>63766</v>
      </c>
      <c r="BC1627" s="19">
        <v>404398</v>
      </c>
      <c r="BD1627" s="19">
        <f t="shared" si="102"/>
        <v>2701317</v>
      </c>
      <c r="BF1627" s="20">
        <v>105442</v>
      </c>
      <c r="BG1627" s="21">
        <f t="shared" si="103"/>
        <v>2595875</v>
      </c>
      <c r="BI1627" s="73"/>
      <c r="BJ1627" s="73"/>
      <c r="BK1627" s="73"/>
      <c r="BL1627" s="73"/>
      <c r="BM1627" s="73"/>
      <c r="BN1627" s="73"/>
      <c r="BO1627" s="73"/>
    </row>
    <row r="1628" spans="1:67" ht="22.5" customHeight="1" x14ac:dyDescent="0.2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328290</v>
      </c>
      <c r="G1628" s="20">
        <v>101025</v>
      </c>
      <c r="H1628" s="20">
        <v>56918</v>
      </c>
      <c r="I1628" s="20">
        <v>0</v>
      </c>
      <c r="J1628" s="20">
        <v>0</v>
      </c>
      <c r="K1628" s="20">
        <v>0</v>
      </c>
      <c r="L1628" s="20">
        <v>0</v>
      </c>
      <c r="M1628" s="20">
        <v>19168</v>
      </c>
      <c r="N1628" s="20">
        <v>10642</v>
      </c>
      <c r="O1628" s="20">
        <v>9102</v>
      </c>
      <c r="P1628" s="20">
        <v>115774</v>
      </c>
      <c r="Q1628" s="20">
        <v>38727</v>
      </c>
      <c r="R1628" s="20">
        <v>49173</v>
      </c>
      <c r="S1628" s="20">
        <v>39216</v>
      </c>
      <c r="T1628" s="21">
        <v>21724</v>
      </c>
      <c r="U1628" s="54">
        <v>22419</v>
      </c>
      <c r="V1628" s="20">
        <v>25967</v>
      </c>
      <c r="W1628" s="20">
        <v>19504</v>
      </c>
      <c r="X1628" s="20">
        <v>0</v>
      </c>
      <c r="Y1628" s="21">
        <v>0</v>
      </c>
      <c r="Z1628" s="20">
        <v>174668</v>
      </c>
      <c r="AA1628" s="21">
        <v>0</v>
      </c>
      <c r="AB1628" s="32">
        <v>0</v>
      </c>
      <c r="AC1628" s="20">
        <v>640762</v>
      </c>
      <c r="AD1628" s="20">
        <v>254247</v>
      </c>
      <c r="AE1628" s="20">
        <v>506240</v>
      </c>
      <c r="AF1628" s="20">
        <v>271901</v>
      </c>
      <c r="AG1628" s="20">
        <v>103028</v>
      </c>
      <c r="AH1628" s="20">
        <v>71476</v>
      </c>
      <c r="AI1628" s="21">
        <v>17243</v>
      </c>
      <c r="AJ1628" s="25">
        <v>48946</v>
      </c>
      <c r="AK1628" s="25">
        <v>54646</v>
      </c>
      <c r="AL1628" s="25">
        <v>13211</v>
      </c>
      <c r="AM1628" s="22">
        <v>31074</v>
      </c>
      <c r="AN1628" s="20">
        <v>109416</v>
      </c>
      <c r="AO1628" s="20">
        <v>12019</v>
      </c>
      <c r="AP1628" s="54">
        <v>3166526</v>
      </c>
      <c r="AQ1628" s="25">
        <v>73661</v>
      </c>
      <c r="AR1628" s="25">
        <v>140661</v>
      </c>
      <c r="AS1628" s="54">
        <v>73484</v>
      </c>
      <c r="AT1628" s="54">
        <v>52993</v>
      </c>
      <c r="AU1628" s="54">
        <v>57999</v>
      </c>
      <c r="AV1628" s="54">
        <v>84590</v>
      </c>
      <c r="AW1628" s="25">
        <f t="shared" si="100"/>
        <v>483388</v>
      </c>
      <c r="AX1628" s="165">
        <v>387997</v>
      </c>
      <c r="AY1628" s="98">
        <f t="shared" si="101"/>
        <v>4037911</v>
      </c>
      <c r="AZ1628" s="73"/>
      <c r="BA1628" s="20">
        <v>550145</v>
      </c>
      <c r="BB1628" s="20">
        <v>57294</v>
      </c>
      <c r="BC1628" s="19">
        <v>607439</v>
      </c>
      <c r="BD1628" s="19">
        <f t="shared" si="102"/>
        <v>4645350</v>
      </c>
      <c r="BF1628" s="20">
        <v>308722</v>
      </c>
      <c r="BG1628" s="21">
        <f t="shared" si="103"/>
        <v>4336628</v>
      </c>
      <c r="BI1628" s="73"/>
      <c r="BJ1628" s="73"/>
      <c r="BK1628" s="73"/>
      <c r="BL1628" s="73"/>
      <c r="BM1628" s="73"/>
      <c r="BN1628" s="73"/>
      <c r="BO1628" s="73"/>
    </row>
    <row r="1629" spans="1:67" ht="22.5" customHeight="1" x14ac:dyDescent="0.2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296443</v>
      </c>
      <c r="G1629" s="20">
        <v>98086</v>
      </c>
      <c r="H1629" s="20">
        <v>39537</v>
      </c>
      <c r="I1629" s="20">
        <v>0</v>
      </c>
      <c r="J1629" s="20">
        <v>0</v>
      </c>
      <c r="K1629" s="20">
        <v>0</v>
      </c>
      <c r="L1629" s="20">
        <v>2382</v>
      </c>
      <c r="M1629" s="20">
        <v>8686</v>
      </c>
      <c r="N1629" s="20">
        <v>8849</v>
      </c>
      <c r="O1629" s="20">
        <v>4773</v>
      </c>
      <c r="P1629" s="20">
        <v>440</v>
      </c>
      <c r="Q1629" s="20">
        <v>32773</v>
      </c>
      <c r="R1629" s="20">
        <v>50241</v>
      </c>
      <c r="S1629" s="20">
        <v>44688</v>
      </c>
      <c r="T1629" s="21">
        <v>32586</v>
      </c>
      <c r="U1629" s="54">
        <v>19247</v>
      </c>
      <c r="V1629" s="20">
        <v>33870</v>
      </c>
      <c r="W1629" s="20">
        <v>29256</v>
      </c>
      <c r="X1629" s="20">
        <v>0</v>
      </c>
      <c r="Y1629" s="21">
        <v>0</v>
      </c>
      <c r="Z1629" s="20">
        <v>179484</v>
      </c>
      <c r="AA1629" s="21">
        <v>0</v>
      </c>
      <c r="AB1629" s="32">
        <v>0</v>
      </c>
      <c r="AC1629" s="20">
        <v>477480</v>
      </c>
      <c r="AD1629" s="20">
        <v>206793</v>
      </c>
      <c r="AE1629" s="20">
        <v>385130</v>
      </c>
      <c r="AF1629" s="20">
        <v>207400</v>
      </c>
      <c r="AG1629" s="20">
        <v>113688</v>
      </c>
      <c r="AH1629" s="20">
        <v>119595</v>
      </c>
      <c r="AI1629" s="21">
        <v>22456</v>
      </c>
      <c r="AJ1629" s="25">
        <v>43050</v>
      </c>
      <c r="AK1629" s="25">
        <v>51362</v>
      </c>
      <c r="AL1629" s="25">
        <v>11646</v>
      </c>
      <c r="AM1629" s="22">
        <v>26013</v>
      </c>
      <c r="AN1629" s="20">
        <v>83445</v>
      </c>
      <c r="AO1629" s="20">
        <v>14663</v>
      </c>
      <c r="AP1629" s="54">
        <v>2644062</v>
      </c>
      <c r="AQ1629" s="25">
        <v>66660</v>
      </c>
      <c r="AR1629" s="25">
        <v>119952</v>
      </c>
      <c r="AS1629" s="54">
        <v>90769</v>
      </c>
      <c r="AT1629" s="54">
        <v>36032</v>
      </c>
      <c r="AU1629" s="54">
        <v>59976</v>
      </c>
      <c r="AV1629" s="54">
        <v>62160</v>
      </c>
      <c r="AW1629" s="25">
        <f t="shared" si="100"/>
        <v>435549</v>
      </c>
      <c r="AX1629" s="165">
        <v>307188</v>
      </c>
      <c r="AY1629" s="98">
        <f t="shared" si="101"/>
        <v>3386799</v>
      </c>
      <c r="AZ1629" s="73"/>
      <c r="BA1629" s="20">
        <v>502189</v>
      </c>
      <c r="BB1629" s="20">
        <v>78785</v>
      </c>
      <c r="BC1629" s="19">
        <v>580974</v>
      </c>
      <c r="BD1629" s="19">
        <f t="shared" si="102"/>
        <v>3967773</v>
      </c>
      <c r="BF1629" s="20">
        <v>226860</v>
      </c>
      <c r="BG1629" s="21">
        <f t="shared" si="103"/>
        <v>3740913</v>
      </c>
      <c r="BI1629" s="73"/>
      <c r="BJ1629" s="73"/>
      <c r="BK1629" s="73"/>
      <c r="BL1629" s="73"/>
      <c r="BM1629" s="73"/>
      <c r="BN1629" s="73"/>
      <c r="BO1629" s="73"/>
    </row>
    <row r="1630" spans="1:67" ht="22.5" customHeight="1" x14ac:dyDescent="0.2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59202</v>
      </c>
      <c r="G1630" s="20">
        <v>30473</v>
      </c>
      <c r="H1630" s="20">
        <v>23111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534</v>
      </c>
      <c r="O1630" s="20">
        <v>0</v>
      </c>
      <c r="P1630" s="20">
        <v>6425</v>
      </c>
      <c r="Q1630" s="20">
        <v>4064</v>
      </c>
      <c r="R1630" s="20">
        <v>3204</v>
      </c>
      <c r="S1630" s="20">
        <v>6384</v>
      </c>
      <c r="T1630" s="21">
        <v>10862</v>
      </c>
      <c r="U1630" s="54">
        <v>1100</v>
      </c>
      <c r="V1630" s="20">
        <v>3387</v>
      </c>
      <c r="W1630" s="20">
        <v>9752</v>
      </c>
      <c r="X1630" s="20">
        <v>0</v>
      </c>
      <c r="Y1630" s="21">
        <v>0</v>
      </c>
      <c r="Z1630" s="20">
        <v>39256</v>
      </c>
      <c r="AA1630" s="21">
        <v>0</v>
      </c>
      <c r="AB1630" s="32">
        <v>0</v>
      </c>
      <c r="AC1630" s="20">
        <v>75072</v>
      </c>
      <c r="AD1630" s="20">
        <v>61017</v>
      </c>
      <c r="AE1630" s="20">
        <v>61950</v>
      </c>
      <c r="AF1630" s="20">
        <v>25346</v>
      </c>
      <c r="AG1630" s="20">
        <v>17077</v>
      </c>
      <c r="AH1630" s="20">
        <v>24013</v>
      </c>
      <c r="AI1630" s="21">
        <v>90626</v>
      </c>
      <c r="AJ1630" s="25">
        <v>4955</v>
      </c>
      <c r="AK1630" s="25">
        <v>14460</v>
      </c>
      <c r="AL1630" s="25">
        <v>2417</v>
      </c>
      <c r="AM1630" s="22">
        <v>5118</v>
      </c>
      <c r="AN1630" s="20">
        <v>45586</v>
      </c>
      <c r="AO1630" s="20">
        <v>32935</v>
      </c>
      <c r="AP1630" s="54">
        <v>658326</v>
      </c>
      <c r="AQ1630" s="25">
        <v>57471</v>
      </c>
      <c r="AR1630" s="25">
        <v>77061</v>
      </c>
      <c r="AS1630" s="54">
        <v>34410</v>
      </c>
      <c r="AT1630" s="54">
        <v>53550</v>
      </c>
      <c r="AU1630" s="54">
        <v>25070</v>
      </c>
      <c r="AV1630" s="54">
        <v>11345</v>
      </c>
      <c r="AW1630" s="25">
        <f t="shared" si="100"/>
        <v>258907</v>
      </c>
      <c r="AX1630" s="165">
        <v>187550</v>
      </c>
      <c r="AY1630" s="98">
        <f t="shared" si="101"/>
        <v>1104783</v>
      </c>
      <c r="AZ1630" s="73"/>
      <c r="BA1630" s="20">
        <v>117420</v>
      </c>
      <c r="BB1630" s="20">
        <v>148408</v>
      </c>
      <c r="BC1630" s="19">
        <v>265828</v>
      </c>
      <c r="BD1630" s="19">
        <f t="shared" si="102"/>
        <v>1370611</v>
      </c>
      <c r="BF1630" s="20">
        <v>41405</v>
      </c>
      <c r="BG1630" s="21">
        <f t="shared" si="103"/>
        <v>1329206</v>
      </c>
      <c r="BI1630" s="73"/>
      <c r="BJ1630" s="73"/>
      <c r="BK1630" s="73"/>
      <c r="BL1630" s="73"/>
      <c r="BM1630" s="73"/>
      <c r="BN1630" s="73"/>
      <c r="BO1630" s="73"/>
    </row>
    <row r="1631" spans="1:67" ht="22.5" customHeight="1" x14ac:dyDescent="0.2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165497</v>
      </c>
      <c r="G1631" s="20">
        <v>65390</v>
      </c>
      <c r="H1631" s="20">
        <v>31133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2616</v>
      </c>
      <c r="O1631" s="20">
        <v>0</v>
      </c>
      <c r="P1631" s="20">
        <v>58384</v>
      </c>
      <c r="Q1631" s="20">
        <v>17104</v>
      </c>
      <c r="R1631" s="20">
        <v>26166</v>
      </c>
      <c r="S1631" s="20">
        <v>13680</v>
      </c>
      <c r="T1631" s="21">
        <v>10862</v>
      </c>
      <c r="U1631" s="54">
        <v>5626</v>
      </c>
      <c r="V1631" s="20">
        <v>9032</v>
      </c>
      <c r="W1631" s="20">
        <v>9752</v>
      </c>
      <c r="X1631" s="20">
        <v>0</v>
      </c>
      <c r="Y1631" s="21">
        <v>0</v>
      </c>
      <c r="Z1631" s="20">
        <v>87604</v>
      </c>
      <c r="AA1631" s="21">
        <v>0</v>
      </c>
      <c r="AB1631" s="32">
        <v>0</v>
      </c>
      <c r="AC1631" s="20">
        <v>264298</v>
      </c>
      <c r="AD1631" s="20">
        <v>155021</v>
      </c>
      <c r="AE1631" s="20">
        <v>192235</v>
      </c>
      <c r="AF1631" s="20">
        <v>84865</v>
      </c>
      <c r="AG1631" s="20">
        <v>35022</v>
      </c>
      <c r="AH1631" s="20">
        <v>61627</v>
      </c>
      <c r="AI1631" s="21">
        <v>54937</v>
      </c>
      <c r="AJ1631" s="25">
        <v>21609</v>
      </c>
      <c r="AK1631" s="25">
        <v>35833</v>
      </c>
      <c r="AL1631" s="25">
        <v>5682</v>
      </c>
      <c r="AM1631" s="22">
        <v>13133</v>
      </c>
      <c r="AN1631" s="20">
        <v>53803</v>
      </c>
      <c r="AO1631" s="20">
        <v>13398</v>
      </c>
      <c r="AP1631" s="54">
        <v>1494309</v>
      </c>
      <c r="AQ1631" s="25">
        <v>50744</v>
      </c>
      <c r="AR1631" s="25">
        <v>67181</v>
      </c>
      <c r="AS1631" s="54">
        <v>51299</v>
      </c>
      <c r="AT1631" s="54">
        <v>42932</v>
      </c>
      <c r="AU1631" s="54">
        <v>41200</v>
      </c>
      <c r="AV1631" s="54">
        <v>101907</v>
      </c>
      <c r="AW1631" s="25">
        <f t="shared" si="100"/>
        <v>355263</v>
      </c>
      <c r="AX1631" s="165">
        <v>197290</v>
      </c>
      <c r="AY1631" s="98">
        <f t="shared" si="101"/>
        <v>2046862</v>
      </c>
      <c r="AZ1631" s="73"/>
      <c r="BA1631" s="20">
        <v>294082</v>
      </c>
      <c r="BB1631" s="20">
        <v>88653</v>
      </c>
      <c r="BC1631" s="19">
        <v>382735</v>
      </c>
      <c r="BD1631" s="19">
        <f t="shared" si="102"/>
        <v>2429597</v>
      </c>
      <c r="BF1631" s="20">
        <v>371923</v>
      </c>
      <c r="BG1631" s="21">
        <f t="shared" si="103"/>
        <v>2057674</v>
      </c>
      <c r="BI1631" s="73"/>
      <c r="BJ1631" s="73"/>
      <c r="BK1631" s="73"/>
      <c r="BL1631" s="73"/>
      <c r="BM1631" s="73"/>
      <c r="BN1631" s="73"/>
      <c r="BO1631" s="73"/>
    </row>
    <row r="1632" spans="1:67" ht="22.5" customHeight="1" x14ac:dyDescent="0.2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285539</v>
      </c>
      <c r="G1632" s="20">
        <v>149208</v>
      </c>
      <c r="H1632" s="20">
        <v>99702</v>
      </c>
      <c r="I1632" s="20">
        <v>0</v>
      </c>
      <c r="J1632" s="20">
        <v>0</v>
      </c>
      <c r="K1632" s="20">
        <v>0</v>
      </c>
      <c r="L1632" s="20">
        <v>12213</v>
      </c>
      <c r="M1632" s="20">
        <v>6167</v>
      </c>
      <c r="N1632" s="20">
        <v>8115</v>
      </c>
      <c r="O1632" s="20">
        <v>5365</v>
      </c>
      <c r="P1632" s="20">
        <v>44619</v>
      </c>
      <c r="Q1632" s="20">
        <v>32291</v>
      </c>
      <c r="R1632" s="20">
        <v>36624</v>
      </c>
      <c r="S1632" s="20">
        <v>50160</v>
      </c>
      <c r="T1632" s="21">
        <v>54310</v>
      </c>
      <c r="U1632" s="54">
        <v>18231</v>
      </c>
      <c r="V1632" s="20">
        <v>25967</v>
      </c>
      <c r="W1632" s="20">
        <v>19504</v>
      </c>
      <c r="X1632" s="20">
        <v>0</v>
      </c>
      <c r="Y1632" s="21">
        <v>0</v>
      </c>
      <c r="Z1632" s="20">
        <v>172355</v>
      </c>
      <c r="AA1632" s="21">
        <v>0</v>
      </c>
      <c r="AB1632" s="32">
        <v>0</v>
      </c>
      <c r="AC1632" s="20">
        <v>534336</v>
      </c>
      <c r="AD1632" s="20">
        <v>213961</v>
      </c>
      <c r="AE1632" s="20">
        <v>493248</v>
      </c>
      <c r="AF1632" s="20">
        <v>228638</v>
      </c>
      <c r="AG1632" s="20">
        <v>86654</v>
      </c>
      <c r="AH1632" s="20">
        <v>131414</v>
      </c>
      <c r="AI1632" s="21">
        <v>43308</v>
      </c>
      <c r="AJ1632" s="25">
        <v>40660</v>
      </c>
      <c r="AK1632" s="25">
        <v>53164</v>
      </c>
      <c r="AL1632" s="25">
        <v>12744</v>
      </c>
      <c r="AM1632" s="22">
        <v>25857</v>
      </c>
      <c r="AN1632" s="20">
        <v>96023</v>
      </c>
      <c r="AO1632" s="20">
        <v>20792</v>
      </c>
      <c r="AP1632" s="54">
        <v>3001169</v>
      </c>
      <c r="AQ1632" s="25">
        <v>84697</v>
      </c>
      <c r="AR1632" s="25">
        <v>126633</v>
      </c>
      <c r="AS1632" s="54">
        <v>110618</v>
      </c>
      <c r="AT1632" s="54">
        <v>36021</v>
      </c>
      <c r="AU1632" s="54">
        <v>57530</v>
      </c>
      <c r="AV1632" s="54">
        <v>68561</v>
      </c>
      <c r="AW1632" s="25">
        <f t="shared" si="100"/>
        <v>484060</v>
      </c>
      <c r="AX1632" s="165">
        <v>322621</v>
      </c>
      <c r="AY1632" s="98">
        <f t="shared" si="101"/>
        <v>3807850</v>
      </c>
      <c r="AZ1632" s="73"/>
      <c r="BA1632" s="20">
        <v>482467</v>
      </c>
      <c r="BB1632" s="20">
        <v>114588</v>
      </c>
      <c r="BC1632" s="19">
        <v>597055</v>
      </c>
      <c r="BD1632" s="19">
        <f t="shared" si="102"/>
        <v>4404905</v>
      </c>
      <c r="BF1632" s="20">
        <v>250222</v>
      </c>
      <c r="BG1632" s="21">
        <f t="shared" si="103"/>
        <v>4154683</v>
      </c>
      <c r="BI1632" s="73"/>
      <c r="BJ1632" s="73"/>
      <c r="BK1632" s="73"/>
      <c r="BL1632" s="73"/>
      <c r="BM1632" s="73"/>
      <c r="BN1632" s="73"/>
      <c r="BO1632" s="73"/>
    </row>
    <row r="1633" spans="1:67" ht="22.5" customHeight="1" x14ac:dyDescent="0.2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222335</v>
      </c>
      <c r="G1633" s="20">
        <v>103750</v>
      </c>
      <c r="H1633" s="20">
        <v>81366</v>
      </c>
      <c r="I1633" s="20">
        <v>0</v>
      </c>
      <c r="J1633" s="20">
        <v>0</v>
      </c>
      <c r="K1633" s="20">
        <v>0</v>
      </c>
      <c r="L1633" s="20">
        <v>1543</v>
      </c>
      <c r="M1633" s="20">
        <v>6637</v>
      </c>
      <c r="N1633" s="20">
        <v>5294</v>
      </c>
      <c r="O1633" s="20">
        <v>6105</v>
      </c>
      <c r="P1633" s="20">
        <v>239</v>
      </c>
      <c r="Q1633" s="20">
        <v>33781</v>
      </c>
      <c r="R1633" s="20">
        <v>23808</v>
      </c>
      <c r="S1633" s="20">
        <v>37392</v>
      </c>
      <c r="T1633" s="21">
        <v>43448</v>
      </c>
      <c r="U1633" s="54">
        <v>9306</v>
      </c>
      <c r="V1633" s="20">
        <v>12419</v>
      </c>
      <c r="W1633" s="20">
        <v>9752</v>
      </c>
      <c r="X1633" s="20">
        <v>0</v>
      </c>
      <c r="Y1633" s="21">
        <v>0</v>
      </c>
      <c r="Z1633" s="20">
        <v>123984</v>
      </c>
      <c r="AA1633" s="21">
        <v>0</v>
      </c>
      <c r="AB1633" s="32">
        <v>0</v>
      </c>
      <c r="AC1633" s="20">
        <v>405748</v>
      </c>
      <c r="AD1633" s="20">
        <v>282736</v>
      </c>
      <c r="AE1633" s="20">
        <v>378083</v>
      </c>
      <c r="AF1633" s="20">
        <v>165186</v>
      </c>
      <c r="AG1633" s="20">
        <v>58374</v>
      </c>
      <c r="AH1633" s="20">
        <v>95770</v>
      </c>
      <c r="AI1633" s="21">
        <v>36892</v>
      </c>
      <c r="AJ1633" s="25">
        <v>31251</v>
      </c>
      <c r="AK1633" s="25">
        <v>48276</v>
      </c>
      <c r="AL1633" s="25">
        <v>10787</v>
      </c>
      <c r="AM1633" s="22">
        <v>20122</v>
      </c>
      <c r="AN1633" s="20">
        <v>87309</v>
      </c>
      <c r="AO1633" s="20">
        <v>13782</v>
      </c>
      <c r="AP1633" s="54">
        <v>2355475</v>
      </c>
      <c r="AQ1633" s="25">
        <v>57231</v>
      </c>
      <c r="AR1633" s="25">
        <v>142164</v>
      </c>
      <c r="AS1633" s="54">
        <v>86523</v>
      </c>
      <c r="AT1633" s="54">
        <v>52383</v>
      </c>
      <c r="AU1633" s="54">
        <v>77216</v>
      </c>
      <c r="AV1633" s="54">
        <v>41083</v>
      </c>
      <c r="AW1633" s="25">
        <f t="shared" si="100"/>
        <v>456600</v>
      </c>
      <c r="AX1633" s="165">
        <v>373825</v>
      </c>
      <c r="AY1633" s="98">
        <f t="shared" si="101"/>
        <v>3185900</v>
      </c>
      <c r="AZ1633" s="73"/>
      <c r="BA1633" s="20">
        <v>399304</v>
      </c>
      <c r="BB1633" s="20">
        <v>85326</v>
      </c>
      <c r="BC1633" s="19">
        <v>484630</v>
      </c>
      <c r="BD1633" s="19">
        <f t="shared" si="102"/>
        <v>3670530</v>
      </c>
      <c r="BF1633" s="20">
        <v>149937</v>
      </c>
      <c r="BG1633" s="21">
        <f t="shared" si="103"/>
        <v>3520593</v>
      </c>
      <c r="BI1633" s="73"/>
      <c r="BJ1633" s="73"/>
      <c r="BK1633" s="73"/>
      <c r="BL1633" s="73"/>
      <c r="BM1633" s="73"/>
      <c r="BN1633" s="73"/>
      <c r="BO1633" s="73"/>
    </row>
    <row r="1634" spans="1:67" ht="22.5" customHeight="1" x14ac:dyDescent="0.2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312671</v>
      </c>
      <c r="G1634" s="20">
        <v>67111</v>
      </c>
      <c r="H1634" s="20">
        <v>32279</v>
      </c>
      <c r="I1634" s="20">
        <v>0</v>
      </c>
      <c r="J1634" s="20">
        <v>0</v>
      </c>
      <c r="K1634" s="20">
        <v>0</v>
      </c>
      <c r="L1634" s="20">
        <v>8207</v>
      </c>
      <c r="M1634" s="20">
        <v>17285</v>
      </c>
      <c r="N1634" s="20">
        <v>9285</v>
      </c>
      <c r="O1634" s="20">
        <v>7585</v>
      </c>
      <c r="P1634" s="20">
        <v>1721</v>
      </c>
      <c r="Q1634" s="20">
        <v>33689</v>
      </c>
      <c r="R1634" s="20">
        <v>50018</v>
      </c>
      <c r="S1634" s="20">
        <v>53808</v>
      </c>
      <c r="T1634" s="21">
        <v>43448</v>
      </c>
      <c r="U1634" s="54">
        <v>19627</v>
      </c>
      <c r="V1634" s="20">
        <v>25967</v>
      </c>
      <c r="W1634" s="20">
        <v>19504</v>
      </c>
      <c r="X1634" s="20">
        <v>0</v>
      </c>
      <c r="Y1634" s="21">
        <v>0</v>
      </c>
      <c r="Z1634" s="20">
        <v>211680</v>
      </c>
      <c r="AA1634" s="21">
        <v>0</v>
      </c>
      <c r="AB1634" s="32">
        <v>0</v>
      </c>
      <c r="AC1634" s="20">
        <v>542754</v>
      </c>
      <c r="AD1634" s="20">
        <v>236103</v>
      </c>
      <c r="AE1634" s="20">
        <v>467705</v>
      </c>
      <c r="AF1634" s="20">
        <v>248478</v>
      </c>
      <c r="AG1634" s="20">
        <v>103286</v>
      </c>
      <c r="AH1634" s="20">
        <v>52997</v>
      </c>
      <c r="AI1634" s="21">
        <v>93032</v>
      </c>
      <c r="AJ1634" s="25">
        <v>44493</v>
      </c>
      <c r="AK1634" s="25">
        <v>58909</v>
      </c>
      <c r="AL1634" s="25">
        <v>13367</v>
      </c>
      <c r="AM1634" s="22">
        <v>28799</v>
      </c>
      <c r="AN1634" s="20">
        <v>99679</v>
      </c>
      <c r="AO1634" s="20">
        <v>18863</v>
      </c>
      <c r="AP1634" s="54">
        <v>2922350</v>
      </c>
      <c r="AQ1634" s="25">
        <v>80411</v>
      </c>
      <c r="AR1634" s="25">
        <v>135255</v>
      </c>
      <c r="AS1634" s="54">
        <v>59198</v>
      </c>
      <c r="AT1634" s="54">
        <v>38426</v>
      </c>
      <c r="AU1634" s="54">
        <v>86486</v>
      </c>
      <c r="AV1634" s="54">
        <v>56628</v>
      </c>
      <c r="AW1634" s="25">
        <f t="shared" si="100"/>
        <v>456404</v>
      </c>
      <c r="AX1634" s="165">
        <v>334664</v>
      </c>
      <c r="AY1634" s="98">
        <f t="shared" si="101"/>
        <v>3713418</v>
      </c>
      <c r="AZ1634" s="73"/>
      <c r="BA1634" s="20">
        <v>513703</v>
      </c>
      <c r="BB1634" s="20">
        <v>81360</v>
      </c>
      <c r="BC1634" s="19">
        <v>595063</v>
      </c>
      <c r="BD1634" s="19">
        <f t="shared" si="102"/>
        <v>4308481</v>
      </c>
      <c r="BF1634" s="20">
        <v>206672</v>
      </c>
      <c r="BG1634" s="21">
        <f t="shared" si="103"/>
        <v>4101809</v>
      </c>
      <c r="BI1634" s="73"/>
      <c r="BJ1634" s="73"/>
      <c r="BK1634" s="73"/>
      <c r="BL1634" s="73"/>
      <c r="BM1634" s="73"/>
      <c r="BN1634" s="73"/>
      <c r="BO1634" s="73"/>
    </row>
    <row r="1635" spans="1:67" ht="22.5" customHeight="1" x14ac:dyDescent="0.2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70142</v>
      </c>
      <c r="G1635" s="20">
        <v>120169</v>
      </c>
      <c r="H1635" s="20">
        <v>115746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794</v>
      </c>
      <c r="O1635" s="20">
        <v>0</v>
      </c>
      <c r="P1635" s="20">
        <v>3362</v>
      </c>
      <c r="Q1635" s="20">
        <v>6787</v>
      </c>
      <c r="R1635" s="20">
        <v>2492</v>
      </c>
      <c r="S1635" s="20">
        <v>10032</v>
      </c>
      <c r="T1635" s="21">
        <v>32586</v>
      </c>
      <c r="U1635" s="54">
        <v>1142</v>
      </c>
      <c r="V1635" s="20">
        <v>3387</v>
      </c>
      <c r="W1635" s="20">
        <v>9752</v>
      </c>
      <c r="X1635" s="20">
        <v>0</v>
      </c>
      <c r="Y1635" s="21">
        <v>0</v>
      </c>
      <c r="Z1635" s="20">
        <v>39330</v>
      </c>
      <c r="AA1635" s="21">
        <v>15502</v>
      </c>
      <c r="AB1635" s="32">
        <v>0</v>
      </c>
      <c r="AC1635" s="20">
        <v>59230</v>
      </c>
      <c r="AD1635" s="20">
        <v>62609</v>
      </c>
      <c r="AE1635" s="20">
        <v>108705</v>
      </c>
      <c r="AF1635" s="20">
        <v>38718</v>
      </c>
      <c r="AG1635" s="20">
        <v>15732</v>
      </c>
      <c r="AH1635" s="20">
        <v>45493</v>
      </c>
      <c r="AI1635" s="21">
        <v>262655</v>
      </c>
      <c r="AJ1635" s="25">
        <v>7364</v>
      </c>
      <c r="AK1635" s="25">
        <v>18740</v>
      </c>
      <c r="AL1635" s="25">
        <v>2873</v>
      </c>
      <c r="AM1635" s="22">
        <v>6579</v>
      </c>
      <c r="AN1635" s="20">
        <v>93621</v>
      </c>
      <c r="AO1635" s="20">
        <v>25407</v>
      </c>
      <c r="AP1635" s="54">
        <v>1178949</v>
      </c>
      <c r="AQ1635" s="25">
        <v>50823</v>
      </c>
      <c r="AR1635" s="25">
        <v>91851</v>
      </c>
      <c r="AS1635" s="54">
        <v>43739</v>
      </c>
      <c r="AT1635" s="54">
        <v>51649</v>
      </c>
      <c r="AU1635" s="54">
        <v>33646</v>
      </c>
      <c r="AV1635" s="54">
        <v>16359</v>
      </c>
      <c r="AW1635" s="25">
        <f t="shared" si="100"/>
        <v>288067</v>
      </c>
      <c r="AX1635" s="165">
        <v>243640</v>
      </c>
      <c r="AY1635" s="98">
        <f t="shared" si="101"/>
        <v>1710656</v>
      </c>
      <c r="AZ1635" s="73"/>
      <c r="BA1635" s="20">
        <v>145863</v>
      </c>
      <c r="BB1635" s="20">
        <v>107341</v>
      </c>
      <c r="BC1635" s="19">
        <v>253204</v>
      </c>
      <c r="BD1635" s="19">
        <f t="shared" si="102"/>
        <v>1963860</v>
      </c>
      <c r="BF1635" s="20">
        <v>59705</v>
      </c>
      <c r="BG1635" s="21">
        <f t="shared" si="103"/>
        <v>1904155</v>
      </c>
      <c r="BI1635" s="73"/>
      <c r="BJ1635" s="73"/>
      <c r="BK1635" s="73"/>
      <c r="BL1635" s="73"/>
      <c r="BM1635" s="73"/>
      <c r="BN1635" s="73"/>
      <c r="BO1635" s="73"/>
    </row>
    <row r="1636" spans="1:67" ht="22.5" customHeight="1" x14ac:dyDescent="0.2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136340</v>
      </c>
      <c r="G1636" s="20">
        <v>118879</v>
      </c>
      <c r="H1636" s="20">
        <v>97983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1338</v>
      </c>
      <c r="O1636" s="20">
        <v>0</v>
      </c>
      <c r="P1636" s="20">
        <v>56</v>
      </c>
      <c r="Q1636" s="20">
        <v>20057</v>
      </c>
      <c r="R1636" s="20">
        <v>17088</v>
      </c>
      <c r="S1636" s="20">
        <v>20976</v>
      </c>
      <c r="T1636" s="21">
        <v>65172</v>
      </c>
      <c r="U1636" s="54">
        <v>7952</v>
      </c>
      <c r="V1636" s="20">
        <v>4516</v>
      </c>
      <c r="W1636" s="20">
        <v>9752</v>
      </c>
      <c r="X1636" s="20">
        <v>0</v>
      </c>
      <c r="Y1636" s="21">
        <v>0</v>
      </c>
      <c r="Z1636" s="20">
        <v>82524</v>
      </c>
      <c r="AA1636" s="21">
        <v>0</v>
      </c>
      <c r="AB1636" s="32">
        <v>0</v>
      </c>
      <c r="AC1636" s="20">
        <v>114540</v>
      </c>
      <c r="AD1636" s="20">
        <v>161573</v>
      </c>
      <c r="AE1636" s="20">
        <v>135276</v>
      </c>
      <c r="AF1636" s="20">
        <v>65637</v>
      </c>
      <c r="AG1636" s="20">
        <v>33817</v>
      </c>
      <c r="AH1636" s="20">
        <v>71569</v>
      </c>
      <c r="AI1636" s="21">
        <v>364509</v>
      </c>
      <c r="AJ1636" s="25">
        <v>12418</v>
      </c>
      <c r="AK1636" s="25">
        <v>29286</v>
      </c>
      <c r="AL1636" s="25">
        <v>4639</v>
      </c>
      <c r="AM1636" s="22">
        <v>10424</v>
      </c>
      <c r="AN1636" s="20">
        <v>130191</v>
      </c>
      <c r="AO1636" s="20">
        <v>58445</v>
      </c>
      <c r="AP1636" s="54">
        <v>1774957</v>
      </c>
      <c r="AQ1636" s="25">
        <v>48629</v>
      </c>
      <c r="AR1636" s="25">
        <v>107168</v>
      </c>
      <c r="AS1636" s="54">
        <v>63903</v>
      </c>
      <c r="AT1636" s="54">
        <v>45253</v>
      </c>
      <c r="AU1636" s="54">
        <v>43236</v>
      </c>
      <c r="AV1636" s="54">
        <v>26984</v>
      </c>
      <c r="AW1636" s="25">
        <f t="shared" si="100"/>
        <v>335173</v>
      </c>
      <c r="AX1636" s="165">
        <v>478118</v>
      </c>
      <c r="AY1636" s="98">
        <f t="shared" si="101"/>
        <v>2588248</v>
      </c>
      <c r="AZ1636" s="73"/>
      <c r="BA1636" s="20">
        <v>200640</v>
      </c>
      <c r="BB1636" s="20">
        <v>287952</v>
      </c>
      <c r="BC1636" s="19">
        <v>488592</v>
      </c>
      <c r="BD1636" s="19">
        <f t="shared" si="102"/>
        <v>3076840</v>
      </c>
      <c r="BF1636" s="20">
        <v>98480</v>
      </c>
      <c r="BG1636" s="21">
        <f t="shared" si="103"/>
        <v>2978360</v>
      </c>
      <c r="BI1636" s="73"/>
      <c r="BJ1636" s="73"/>
      <c r="BK1636" s="73"/>
      <c r="BL1636" s="73"/>
      <c r="BM1636" s="73"/>
      <c r="BN1636" s="73"/>
      <c r="BO1636" s="73"/>
    </row>
    <row r="1637" spans="1:67" ht="22.5" customHeight="1" x14ac:dyDescent="0.2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193974</v>
      </c>
      <c r="G1637" s="20">
        <v>157453</v>
      </c>
      <c r="H1637" s="20">
        <v>107724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2578</v>
      </c>
      <c r="O1637" s="20">
        <v>0</v>
      </c>
      <c r="P1637" s="20">
        <v>32485</v>
      </c>
      <c r="Q1637" s="20">
        <v>25641</v>
      </c>
      <c r="R1637" s="20">
        <v>31373</v>
      </c>
      <c r="S1637" s="20">
        <v>21888</v>
      </c>
      <c r="T1637" s="21">
        <v>32586</v>
      </c>
      <c r="U1637" s="54">
        <v>3680</v>
      </c>
      <c r="V1637" s="20">
        <v>12419</v>
      </c>
      <c r="W1637" s="20">
        <v>29256</v>
      </c>
      <c r="X1637" s="20">
        <v>0</v>
      </c>
      <c r="Y1637" s="21">
        <v>0</v>
      </c>
      <c r="Z1637" s="20">
        <v>106862</v>
      </c>
      <c r="AA1637" s="21">
        <v>40440</v>
      </c>
      <c r="AB1637" s="32">
        <v>0</v>
      </c>
      <c r="AC1637" s="20">
        <v>220000</v>
      </c>
      <c r="AD1637" s="20">
        <v>315839</v>
      </c>
      <c r="AE1637" s="20">
        <v>388506</v>
      </c>
      <c r="AF1637" s="20">
        <v>143860</v>
      </c>
      <c r="AG1637" s="20">
        <v>46003</v>
      </c>
      <c r="AH1637" s="20">
        <v>140043</v>
      </c>
      <c r="AI1637" s="21">
        <v>355286</v>
      </c>
      <c r="AJ1637" s="25">
        <v>21469</v>
      </c>
      <c r="AK1637" s="25">
        <v>40406</v>
      </c>
      <c r="AL1637" s="25">
        <v>8971</v>
      </c>
      <c r="AM1637" s="22">
        <v>15056</v>
      </c>
      <c r="AN1637" s="20">
        <v>395915</v>
      </c>
      <c r="AO1637" s="20">
        <v>59710</v>
      </c>
      <c r="AP1637" s="54">
        <v>2949423</v>
      </c>
      <c r="AQ1637" s="25">
        <v>66668</v>
      </c>
      <c r="AR1637" s="25">
        <v>115726</v>
      </c>
      <c r="AS1637" s="54">
        <v>100868</v>
      </c>
      <c r="AT1637" s="54">
        <v>68788</v>
      </c>
      <c r="AU1637" s="54">
        <v>71488</v>
      </c>
      <c r="AV1637" s="54">
        <v>41744</v>
      </c>
      <c r="AW1637" s="25">
        <f t="shared" si="100"/>
        <v>465282</v>
      </c>
      <c r="AX1637" s="165">
        <v>858810</v>
      </c>
      <c r="AY1637" s="98">
        <f t="shared" si="101"/>
        <v>4273515</v>
      </c>
      <c r="AZ1637" s="73"/>
      <c r="BA1637" s="20">
        <v>292448</v>
      </c>
      <c r="BB1637" s="20">
        <v>268580</v>
      </c>
      <c r="BC1637" s="19">
        <v>561028</v>
      </c>
      <c r="BD1637" s="19">
        <f t="shared" si="102"/>
        <v>4834543</v>
      </c>
      <c r="BF1637" s="20">
        <v>152351</v>
      </c>
      <c r="BG1637" s="21">
        <f t="shared" si="103"/>
        <v>4682192</v>
      </c>
      <c r="BI1637" s="73"/>
      <c r="BJ1637" s="73"/>
      <c r="BK1637" s="73"/>
      <c r="BL1637" s="73"/>
      <c r="BM1637" s="73"/>
      <c r="BN1637" s="73"/>
      <c r="BO1637" s="73"/>
    </row>
    <row r="1638" spans="1:67" ht="22.5" customHeight="1" x14ac:dyDescent="0.2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274084</v>
      </c>
      <c r="G1638" s="20">
        <v>109988</v>
      </c>
      <c r="H1638" s="20">
        <v>74872</v>
      </c>
      <c r="I1638" s="20">
        <v>0</v>
      </c>
      <c r="J1638" s="20">
        <v>0</v>
      </c>
      <c r="K1638" s="20">
        <v>0</v>
      </c>
      <c r="L1638" s="20">
        <v>0</v>
      </c>
      <c r="M1638" s="20">
        <v>4856</v>
      </c>
      <c r="N1638" s="20">
        <v>6221</v>
      </c>
      <c r="O1638" s="20">
        <v>4218</v>
      </c>
      <c r="P1638" s="20">
        <v>58157</v>
      </c>
      <c r="Q1638" s="20">
        <v>26802</v>
      </c>
      <c r="R1638" s="20">
        <v>22829</v>
      </c>
      <c r="S1638" s="20">
        <v>48336</v>
      </c>
      <c r="T1638" s="21">
        <v>54310</v>
      </c>
      <c r="U1638" s="54">
        <v>17555</v>
      </c>
      <c r="V1638" s="20">
        <v>23709</v>
      </c>
      <c r="W1638" s="20">
        <v>29256</v>
      </c>
      <c r="X1638" s="20">
        <v>0</v>
      </c>
      <c r="Y1638" s="21">
        <v>0</v>
      </c>
      <c r="Z1638" s="20">
        <v>161478</v>
      </c>
      <c r="AA1638" s="21">
        <v>0</v>
      </c>
      <c r="AB1638" s="32">
        <v>0</v>
      </c>
      <c r="AC1638" s="20">
        <v>428242</v>
      </c>
      <c r="AD1638" s="20">
        <v>415935</v>
      </c>
      <c r="AE1638" s="20">
        <v>466237</v>
      </c>
      <c r="AF1638" s="20">
        <v>259491</v>
      </c>
      <c r="AG1638" s="20">
        <v>86784</v>
      </c>
      <c r="AH1638" s="20">
        <v>162462</v>
      </c>
      <c r="AI1638" s="21">
        <v>145964</v>
      </c>
      <c r="AJ1638" s="25">
        <v>34425</v>
      </c>
      <c r="AK1638" s="25">
        <v>54840</v>
      </c>
      <c r="AL1638" s="25">
        <v>14126</v>
      </c>
      <c r="AM1638" s="22">
        <v>23061</v>
      </c>
      <c r="AN1638" s="20">
        <v>159610</v>
      </c>
      <c r="AO1638" s="20">
        <v>34636</v>
      </c>
      <c r="AP1638" s="54">
        <v>3202484</v>
      </c>
      <c r="AQ1638" s="25">
        <v>50544</v>
      </c>
      <c r="AR1638" s="25">
        <v>155020</v>
      </c>
      <c r="AS1638" s="54">
        <v>113100</v>
      </c>
      <c r="AT1638" s="54">
        <v>67807</v>
      </c>
      <c r="AU1638" s="54">
        <v>100700</v>
      </c>
      <c r="AV1638" s="54">
        <v>50480</v>
      </c>
      <c r="AW1638" s="25">
        <f t="shared" si="100"/>
        <v>537651</v>
      </c>
      <c r="AX1638" s="165">
        <v>617667</v>
      </c>
      <c r="AY1638" s="98">
        <f t="shared" si="101"/>
        <v>4357802</v>
      </c>
      <c r="AZ1638" s="73"/>
      <c r="BA1638" s="20">
        <v>430711</v>
      </c>
      <c r="BB1638" s="20">
        <v>166253</v>
      </c>
      <c r="BC1638" s="19">
        <v>596964</v>
      </c>
      <c r="BD1638" s="19">
        <f t="shared" si="102"/>
        <v>4954766</v>
      </c>
      <c r="BF1638" s="20">
        <v>184235</v>
      </c>
      <c r="BG1638" s="21">
        <f t="shared" si="103"/>
        <v>4770531</v>
      </c>
      <c r="BI1638" s="73"/>
      <c r="BJ1638" s="73"/>
      <c r="BK1638" s="73"/>
      <c r="BL1638" s="73"/>
      <c r="BM1638" s="73"/>
      <c r="BN1638" s="73"/>
      <c r="BO1638" s="73"/>
    </row>
    <row r="1639" spans="1:67" ht="22.5" customHeight="1" x14ac:dyDescent="0.2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155189</v>
      </c>
      <c r="G1639" s="20">
        <v>137377</v>
      </c>
      <c r="H1639" s="20">
        <v>76591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1942</v>
      </c>
      <c r="O1639" s="20">
        <v>0</v>
      </c>
      <c r="P1639" s="20">
        <v>6144</v>
      </c>
      <c r="Q1639" s="20">
        <v>14879</v>
      </c>
      <c r="R1639" s="20">
        <v>29949</v>
      </c>
      <c r="S1639" s="20">
        <v>17328</v>
      </c>
      <c r="T1639" s="21">
        <v>43448</v>
      </c>
      <c r="U1639" s="54">
        <v>26861</v>
      </c>
      <c r="V1639" s="20">
        <v>4516</v>
      </c>
      <c r="W1639" s="20">
        <v>9752</v>
      </c>
      <c r="X1639" s="20">
        <v>0</v>
      </c>
      <c r="Y1639" s="21">
        <v>0</v>
      </c>
      <c r="Z1639" s="20">
        <v>81210</v>
      </c>
      <c r="AA1639" s="21">
        <v>0</v>
      </c>
      <c r="AB1639" s="32">
        <v>0</v>
      </c>
      <c r="AC1639" s="20">
        <v>134108</v>
      </c>
      <c r="AD1639" s="20">
        <v>210275</v>
      </c>
      <c r="AE1639" s="20">
        <v>289343</v>
      </c>
      <c r="AF1639" s="20">
        <v>91770</v>
      </c>
      <c r="AG1639" s="20">
        <v>37271</v>
      </c>
      <c r="AH1639" s="20">
        <v>95301</v>
      </c>
      <c r="AI1639" s="21">
        <v>139147</v>
      </c>
      <c r="AJ1639" s="25">
        <v>18023</v>
      </c>
      <c r="AK1639" s="25">
        <v>31735</v>
      </c>
      <c r="AL1639" s="25">
        <v>6314</v>
      </c>
      <c r="AM1639" s="22">
        <v>11441</v>
      </c>
      <c r="AN1639" s="20">
        <v>133630</v>
      </c>
      <c r="AO1639" s="20">
        <v>31639</v>
      </c>
      <c r="AP1639" s="54">
        <v>1835183</v>
      </c>
      <c r="AQ1639" s="25">
        <v>56773</v>
      </c>
      <c r="AR1639" s="25">
        <v>117004</v>
      </c>
      <c r="AS1639" s="54">
        <v>79609</v>
      </c>
      <c r="AT1639" s="54">
        <v>54923</v>
      </c>
      <c r="AU1639" s="54">
        <v>57025</v>
      </c>
      <c r="AV1639" s="54">
        <v>27184</v>
      </c>
      <c r="AW1639" s="25">
        <f t="shared" si="100"/>
        <v>392518</v>
      </c>
      <c r="AX1639" s="165">
        <v>450276</v>
      </c>
      <c r="AY1639" s="98">
        <f t="shared" si="101"/>
        <v>2677977</v>
      </c>
      <c r="AZ1639" s="73"/>
      <c r="BA1639" s="20">
        <v>255892</v>
      </c>
      <c r="BB1639" s="20">
        <v>159074</v>
      </c>
      <c r="BC1639" s="19">
        <v>414966</v>
      </c>
      <c r="BD1639" s="19">
        <f t="shared" si="102"/>
        <v>3092943</v>
      </c>
      <c r="BF1639" s="20">
        <v>99211</v>
      </c>
      <c r="BG1639" s="21">
        <f t="shared" si="103"/>
        <v>2993732</v>
      </c>
      <c r="BI1639" s="73"/>
      <c r="BJ1639" s="73"/>
      <c r="BK1639" s="73"/>
      <c r="BL1639" s="73"/>
      <c r="BM1639" s="73"/>
      <c r="BN1639" s="73"/>
      <c r="BO1639" s="73"/>
    </row>
    <row r="1640" spans="1:67" ht="22.5" customHeight="1" x14ac:dyDescent="0.2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139043</v>
      </c>
      <c r="G1640" s="20">
        <v>54779</v>
      </c>
      <c r="H1640" s="20">
        <v>33234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1856</v>
      </c>
      <c r="O1640" s="20">
        <v>0</v>
      </c>
      <c r="P1640" s="20">
        <v>80</v>
      </c>
      <c r="Q1640" s="20">
        <v>14872</v>
      </c>
      <c r="R1640" s="20">
        <v>6497</v>
      </c>
      <c r="S1640" s="20">
        <v>18240</v>
      </c>
      <c r="T1640" s="21">
        <v>43448</v>
      </c>
      <c r="U1640" s="54">
        <v>26057</v>
      </c>
      <c r="V1640" s="20">
        <v>4516</v>
      </c>
      <c r="W1640" s="20">
        <v>9752</v>
      </c>
      <c r="X1640" s="20">
        <v>0</v>
      </c>
      <c r="Y1640" s="21">
        <v>0</v>
      </c>
      <c r="Z1640" s="20">
        <v>72066</v>
      </c>
      <c r="AA1640" s="21">
        <v>0</v>
      </c>
      <c r="AB1640" s="32">
        <v>0</v>
      </c>
      <c r="AC1640" s="20">
        <v>197644</v>
      </c>
      <c r="AD1640" s="20">
        <v>237975</v>
      </c>
      <c r="AE1640" s="20">
        <v>171976</v>
      </c>
      <c r="AF1640" s="20">
        <v>79621</v>
      </c>
      <c r="AG1640" s="20">
        <v>32132</v>
      </c>
      <c r="AH1640" s="20">
        <v>88547</v>
      </c>
      <c r="AI1640" s="21">
        <v>178445</v>
      </c>
      <c r="AJ1640" s="25">
        <v>17225</v>
      </c>
      <c r="AK1640" s="25">
        <v>29291</v>
      </c>
      <c r="AL1640" s="25">
        <v>5442</v>
      </c>
      <c r="AM1640" s="22">
        <v>10418</v>
      </c>
      <c r="AN1640" s="20">
        <v>134426</v>
      </c>
      <c r="AO1640" s="20">
        <v>23612</v>
      </c>
      <c r="AP1640" s="54">
        <v>1631194</v>
      </c>
      <c r="AQ1640" s="25">
        <v>46433</v>
      </c>
      <c r="AR1640" s="25">
        <v>113339</v>
      </c>
      <c r="AS1640" s="54">
        <v>74519</v>
      </c>
      <c r="AT1640" s="54">
        <v>47869</v>
      </c>
      <c r="AU1640" s="54">
        <v>56001</v>
      </c>
      <c r="AV1640" s="54">
        <v>22093</v>
      </c>
      <c r="AW1640" s="25">
        <f t="shared" si="100"/>
        <v>360254</v>
      </c>
      <c r="AX1640" s="165">
        <v>274718</v>
      </c>
      <c r="AY1640" s="98">
        <f t="shared" si="101"/>
        <v>2266166</v>
      </c>
      <c r="AZ1640" s="73"/>
      <c r="BA1640" s="20">
        <v>247988</v>
      </c>
      <c r="BB1640" s="20">
        <v>107341</v>
      </c>
      <c r="BC1640" s="19">
        <v>355329</v>
      </c>
      <c r="BD1640" s="19">
        <f t="shared" si="102"/>
        <v>2621495</v>
      </c>
      <c r="BF1640" s="20">
        <v>80630</v>
      </c>
      <c r="BG1640" s="21">
        <f t="shared" si="103"/>
        <v>2540865</v>
      </c>
      <c r="BI1640" s="73"/>
      <c r="BJ1640" s="73"/>
      <c r="BK1640" s="73"/>
      <c r="BL1640" s="73"/>
      <c r="BM1640" s="73"/>
      <c r="BN1640" s="73"/>
      <c r="BO1640" s="73"/>
    </row>
    <row r="1641" spans="1:67" ht="22.5" customHeight="1" x14ac:dyDescent="0.2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7012922</v>
      </c>
      <c r="G1641" s="20">
        <v>1450921</v>
      </c>
      <c r="H1641" s="20">
        <v>1863396</v>
      </c>
      <c r="I1641" s="20">
        <v>52706</v>
      </c>
      <c r="J1641" s="20">
        <v>213812</v>
      </c>
      <c r="K1641" s="20">
        <v>4182</v>
      </c>
      <c r="L1641" s="20">
        <v>19340</v>
      </c>
      <c r="M1641" s="20">
        <v>682293</v>
      </c>
      <c r="N1641" s="20">
        <v>380606</v>
      </c>
      <c r="O1641" s="20">
        <v>140563</v>
      </c>
      <c r="P1641" s="20">
        <v>2354038</v>
      </c>
      <c r="Q1641" s="20">
        <v>932665</v>
      </c>
      <c r="R1641" s="20">
        <v>1480916</v>
      </c>
      <c r="S1641" s="20">
        <v>1384416</v>
      </c>
      <c r="T1641" s="21">
        <v>847236</v>
      </c>
      <c r="U1641" s="54">
        <v>692155</v>
      </c>
      <c r="V1641" s="20">
        <v>687561</v>
      </c>
      <c r="W1641" s="20">
        <v>380328</v>
      </c>
      <c r="X1641" s="20">
        <v>1281713</v>
      </c>
      <c r="Y1641" s="21">
        <v>162901</v>
      </c>
      <c r="Z1641" s="20">
        <v>3760733</v>
      </c>
      <c r="AA1641" s="21">
        <v>66726</v>
      </c>
      <c r="AB1641" s="32">
        <v>9161188</v>
      </c>
      <c r="AC1641" s="20">
        <v>17509688</v>
      </c>
      <c r="AD1641" s="20">
        <v>7902880</v>
      </c>
      <c r="AE1641" s="20">
        <v>11187628</v>
      </c>
      <c r="AF1641" s="20">
        <v>6306522</v>
      </c>
      <c r="AG1641" s="20">
        <v>4310803</v>
      </c>
      <c r="AH1641" s="20">
        <v>368071</v>
      </c>
      <c r="AI1641" s="21">
        <v>279096</v>
      </c>
      <c r="AJ1641" s="25">
        <v>835633</v>
      </c>
      <c r="AK1641" s="25">
        <v>708236</v>
      </c>
      <c r="AL1641" s="25">
        <v>230485</v>
      </c>
      <c r="AM1641" s="22">
        <v>432672</v>
      </c>
      <c r="AN1641" s="20">
        <v>5573551</v>
      </c>
      <c r="AO1641" s="20">
        <v>473287</v>
      </c>
      <c r="AP1641" s="54">
        <v>91131869</v>
      </c>
      <c r="AQ1641" s="25">
        <v>608088</v>
      </c>
      <c r="AR1641" s="25">
        <v>1010898</v>
      </c>
      <c r="AS1641" s="54">
        <v>466370</v>
      </c>
      <c r="AT1641" s="54">
        <v>270618</v>
      </c>
      <c r="AU1641" s="54">
        <v>578090</v>
      </c>
      <c r="AV1641" s="54">
        <v>3205445</v>
      </c>
      <c r="AW1641" s="25">
        <f t="shared" si="100"/>
        <v>6139509</v>
      </c>
      <c r="AX1641" s="165">
        <v>12682379</v>
      </c>
      <c r="AY1641" s="98">
        <f>SUM(AP1641,AW1641:AX1641)</f>
        <v>109953757</v>
      </c>
      <c r="AZ1641" s="73"/>
      <c r="BA1641" s="20">
        <v>8084709</v>
      </c>
      <c r="BB1641" s="20">
        <v>517128</v>
      </c>
      <c r="BC1641" s="19">
        <v>8601837</v>
      </c>
      <c r="BD1641" s="19">
        <f t="shared" si="102"/>
        <v>118555594</v>
      </c>
      <c r="BF1641" s="20">
        <v>11698703</v>
      </c>
      <c r="BG1641" s="21">
        <f t="shared" si="103"/>
        <v>106856891</v>
      </c>
      <c r="BI1641" s="73"/>
      <c r="BJ1641" s="73"/>
      <c r="BK1641" s="73"/>
      <c r="BL1641" s="73"/>
      <c r="BM1641" s="73"/>
      <c r="BN1641" s="73"/>
      <c r="BO1641" s="73"/>
    </row>
    <row r="1642" spans="1:67" ht="22.5" customHeight="1" x14ac:dyDescent="0.2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1392487</v>
      </c>
      <c r="G1642" s="20">
        <v>560981</v>
      </c>
      <c r="H1642" s="20">
        <v>334441</v>
      </c>
      <c r="I1642" s="20">
        <v>0</v>
      </c>
      <c r="J1642" s="20">
        <v>18494</v>
      </c>
      <c r="K1642" s="20">
        <v>0</v>
      </c>
      <c r="L1642" s="20">
        <v>0</v>
      </c>
      <c r="M1642" s="20">
        <v>98006</v>
      </c>
      <c r="N1642" s="20">
        <v>54475</v>
      </c>
      <c r="O1642" s="20">
        <v>39960</v>
      </c>
      <c r="P1642" s="20">
        <v>241743</v>
      </c>
      <c r="Q1642" s="20">
        <v>173522</v>
      </c>
      <c r="R1642" s="20">
        <v>321646</v>
      </c>
      <c r="S1642" s="20">
        <v>353856</v>
      </c>
      <c r="T1642" s="21">
        <v>260579</v>
      </c>
      <c r="U1642" s="54">
        <v>138194</v>
      </c>
      <c r="V1642" s="20">
        <v>159189</v>
      </c>
      <c r="W1642" s="20">
        <v>117024</v>
      </c>
      <c r="X1642" s="20">
        <v>345332</v>
      </c>
      <c r="Y1642" s="21">
        <v>39142</v>
      </c>
      <c r="Z1642" s="20">
        <v>945722</v>
      </c>
      <c r="AA1642" s="21">
        <v>0</v>
      </c>
      <c r="AB1642" s="32">
        <v>610791</v>
      </c>
      <c r="AC1642" s="20">
        <v>3371423</v>
      </c>
      <c r="AD1642" s="20">
        <v>1284545</v>
      </c>
      <c r="AE1642" s="20">
        <v>2494426</v>
      </c>
      <c r="AF1642" s="20">
        <v>1397963</v>
      </c>
      <c r="AG1642" s="20">
        <v>666067</v>
      </c>
      <c r="AH1642" s="20">
        <v>393960</v>
      </c>
      <c r="AI1642" s="21">
        <v>182856</v>
      </c>
      <c r="AJ1642" s="25">
        <v>140251</v>
      </c>
      <c r="AK1642" s="25">
        <v>214470</v>
      </c>
      <c r="AL1642" s="25">
        <v>60199</v>
      </c>
      <c r="AM1642" s="22">
        <v>102978</v>
      </c>
      <c r="AN1642" s="20">
        <v>983608</v>
      </c>
      <c r="AO1642" s="20">
        <v>90706</v>
      </c>
      <c r="AP1642" s="54">
        <v>17589036</v>
      </c>
      <c r="AQ1642" s="25">
        <v>341565</v>
      </c>
      <c r="AR1642" s="25">
        <v>388481</v>
      </c>
      <c r="AS1642" s="54">
        <v>257145</v>
      </c>
      <c r="AT1642" s="54">
        <v>151676</v>
      </c>
      <c r="AU1642" s="54">
        <v>300565</v>
      </c>
      <c r="AV1642" s="54">
        <v>394554</v>
      </c>
      <c r="AW1642" s="25">
        <f t="shared" si="100"/>
        <v>1833986</v>
      </c>
      <c r="AX1642" s="165">
        <v>3077200</v>
      </c>
      <c r="AY1642" s="98">
        <f t="shared" si="101"/>
        <v>22500222</v>
      </c>
      <c r="AZ1642" s="73"/>
      <c r="BA1642" s="20">
        <v>1917100</v>
      </c>
      <c r="BB1642" s="20">
        <v>460745</v>
      </c>
      <c r="BC1642" s="19">
        <v>2377845</v>
      </c>
      <c r="BD1642" s="19">
        <f t="shared" si="102"/>
        <v>24878067</v>
      </c>
      <c r="BF1642" s="20">
        <v>1439978</v>
      </c>
      <c r="BG1642" s="21">
        <f t="shared" si="103"/>
        <v>23438089</v>
      </c>
      <c r="BI1642" s="73"/>
      <c r="BJ1642" s="73"/>
      <c r="BK1642" s="73"/>
      <c r="BL1642" s="73"/>
      <c r="BM1642" s="73"/>
      <c r="BN1642" s="73"/>
      <c r="BO1642" s="73"/>
    </row>
    <row r="1643" spans="1:67" ht="22.5" customHeight="1" x14ac:dyDescent="0.2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335252</v>
      </c>
      <c r="G1643" s="20">
        <v>171650</v>
      </c>
      <c r="H1643" s="20">
        <v>106769</v>
      </c>
      <c r="I1643" s="20">
        <v>0</v>
      </c>
      <c r="J1643" s="20">
        <v>0</v>
      </c>
      <c r="K1643" s="20">
        <v>71</v>
      </c>
      <c r="L1643" s="20">
        <v>16762</v>
      </c>
      <c r="M1643" s="20">
        <v>20439</v>
      </c>
      <c r="N1643" s="20">
        <v>10708</v>
      </c>
      <c r="O1643" s="20">
        <v>10693</v>
      </c>
      <c r="P1643" s="20">
        <v>149803</v>
      </c>
      <c r="Q1643" s="20">
        <v>48488</v>
      </c>
      <c r="R1643" s="20">
        <v>43432</v>
      </c>
      <c r="S1643" s="20">
        <v>41040</v>
      </c>
      <c r="T1643" s="21">
        <v>43448</v>
      </c>
      <c r="U1643" s="54">
        <v>19035</v>
      </c>
      <c r="V1643" s="20">
        <v>29354</v>
      </c>
      <c r="W1643" s="20">
        <v>39008</v>
      </c>
      <c r="X1643" s="20">
        <v>0</v>
      </c>
      <c r="Y1643" s="21">
        <v>0</v>
      </c>
      <c r="Z1643" s="20">
        <v>200154</v>
      </c>
      <c r="AA1643" s="21">
        <v>0</v>
      </c>
      <c r="AB1643" s="32">
        <v>169429</v>
      </c>
      <c r="AC1643" s="20">
        <v>637008</v>
      </c>
      <c r="AD1643" s="20">
        <v>371560</v>
      </c>
      <c r="AE1643" s="20">
        <v>692235</v>
      </c>
      <c r="AF1643" s="20">
        <v>388231</v>
      </c>
      <c r="AG1643" s="20">
        <v>125233</v>
      </c>
      <c r="AH1643" s="20">
        <v>112935</v>
      </c>
      <c r="AI1643" s="21">
        <v>32481</v>
      </c>
      <c r="AJ1643" s="25">
        <v>49111</v>
      </c>
      <c r="AK1643" s="25">
        <v>67089</v>
      </c>
      <c r="AL1643" s="25">
        <v>19179</v>
      </c>
      <c r="AM1643" s="22">
        <v>36645</v>
      </c>
      <c r="AN1643" s="20">
        <v>203688</v>
      </c>
      <c r="AO1643" s="20">
        <v>15783</v>
      </c>
      <c r="AP1643" s="54">
        <v>4206713</v>
      </c>
      <c r="AQ1643" s="25">
        <v>86650</v>
      </c>
      <c r="AR1643" s="25">
        <v>164101</v>
      </c>
      <c r="AS1643" s="54">
        <v>97050</v>
      </c>
      <c r="AT1643" s="54">
        <v>67115</v>
      </c>
      <c r="AU1643" s="54">
        <v>84845</v>
      </c>
      <c r="AV1643" s="54">
        <v>84443</v>
      </c>
      <c r="AW1643" s="25">
        <f t="shared" si="100"/>
        <v>584204</v>
      </c>
      <c r="AX1643" s="165">
        <v>598700</v>
      </c>
      <c r="AY1643" s="98">
        <f t="shared" si="101"/>
        <v>5389617</v>
      </c>
      <c r="AZ1643" s="73"/>
      <c r="BA1643" s="20">
        <v>552045</v>
      </c>
      <c r="BB1643" s="20">
        <v>79036</v>
      </c>
      <c r="BC1643" s="19">
        <v>631081</v>
      </c>
      <c r="BD1643" s="19">
        <f t="shared" si="102"/>
        <v>6020698</v>
      </c>
      <c r="BF1643" s="20">
        <v>308187</v>
      </c>
      <c r="BG1643" s="21">
        <f t="shared" si="103"/>
        <v>5712511</v>
      </c>
      <c r="BI1643" s="73"/>
      <c r="BJ1643" s="73"/>
      <c r="BK1643" s="73"/>
      <c r="BL1643" s="73"/>
      <c r="BM1643" s="73"/>
      <c r="BN1643" s="73"/>
      <c r="BO1643" s="73"/>
    </row>
    <row r="1644" spans="1:67" ht="22.5" customHeight="1" x14ac:dyDescent="0.2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334456</v>
      </c>
      <c r="G1644" s="20">
        <v>148347</v>
      </c>
      <c r="H1644" s="20">
        <v>66659</v>
      </c>
      <c r="I1644" s="20">
        <v>13959</v>
      </c>
      <c r="J1644" s="20">
        <v>16300</v>
      </c>
      <c r="K1644" s="20">
        <v>10904</v>
      </c>
      <c r="L1644" s="20">
        <v>26063</v>
      </c>
      <c r="M1644" s="20">
        <v>19679</v>
      </c>
      <c r="N1644" s="20">
        <v>10300</v>
      </c>
      <c r="O1644" s="20">
        <v>28009</v>
      </c>
      <c r="P1644" s="20">
        <v>806</v>
      </c>
      <c r="Q1644" s="20">
        <v>38671</v>
      </c>
      <c r="R1644" s="20">
        <v>37692</v>
      </c>
      <c r="S1644" s="20">
        <v>67488</v>
      </c>
      <c r="T1644" s="21">
        <v>97758</v>
      </c>
      <c r="U1644" s="54">
        <v>17597</v>
      </c>
      <c r="V1644" s="20">
        <v>29354</v>
      </c>
      <c r="W1644" s="20">
        <v>39008</v>
      </c>
      <c r="X1644" s="20">
        <v>0</v>
      </c>
      <c r="Y1644" s="21">
        <v>0</v>
      </c>
      <c r="Z1644" s="20">
        <v>216455</v>
      </c>
      <c r="AA1644" s="21">
        <v>0</v>
      </c>
      <c r="AB1644" s="32">
        <v>156793</v>
      </c>
      <c r="AC1644" s="20">
        <v>706477</v>
      </c>
      <c r="AD1644" s="20">
        <v>325436</v>
      </c>
      <c r="AE1644" s="20">
        <v>811070</v>
      </c>
      <c r="AF1644" s="20">
        <v>431669</v>
      </c>
      <c r="AG1644" s="20">
        <v>110095</v>
      </c>
      <c r="AH1644" s="20">
        <v>118094</v>
      </c>
      <c r="AI1644" s="21">
        <v>62155</v>
      </c>
      <c r="AJ1644" s="25">
        <v>47833</v>
      </c>
      <c r="AK1644" s="25">
        <v>69994</v>
      </c>
      <c r="AL1644" s="25">
        <v>21112</v>
      </c>
      <c r="AM1644" s="22">
        <v>35988</v>
      </c>
      <c r="AN1644" s="20">
        <v>213795</v>
      </c>
      <c r="AO1644" s="20">
        <v>25064</v>
      </c>
      <c r="AP1644" s="54">
        <v>4355080</v>
      </c>
      <c r="AQ1644" s="25">
        <v>102042</v>
      </c>
      <c r="AR1644" s="25">
        <v>172812</v>
      </c>
      <c r="AS1644" s="54">
        <v>130369</v>
      </c>
      <c r="AT1644" s="54">
        <v>63476</v>
      </c>
      <c r="AU1644" s="54">
        <v>99554</v>
      </c>
      <c r="AV1644" s="54">
        <v>79799</v>
      </c>
      <c r="AW1644" s="25">
        <f t="shared" si="100"/>
        <v>648052</v>
      </c>
      <c r="AX1644" s="165">
        <v>653182</v>
      </c>
      <c r="AY1644" s="98">
        <f t="shared" si="101"/>
        <v>5656314</v>
      </c>
      <c r="AZ1644" s="73"/>
      <c r="BA1644" s="20">
        <v>540949</v>
      </c>
      <c r="BB1644" s="20">
        <v>120741</v>
      </c>
      <c r="BC1644" s="19">
        <v>661690</v>
      </c>
      <c r="BD1644" s="19">
        <f t="shared" si="102"/>
        <v>6318004</v>
      </c>
      <c r="BF1644" s="20">
        <v>291236</v>
      </c>
      <c r="BG1644" s="21">
        <f t="shared" si="103"/>
        <v>6026768</v>
      </c>
      <c r="BI1644" s="73"/>
      <c r="BJ1644" s="73"/>
      <c r="BK1644" s="73"/>
      <c r="BL1644" s="73"/>
      <c r="BM1644" s="73"/>
      <c r="BN1644" s="73"/>
      <c r="BO1644" s="73"/>
    </row>
    <row r="1645" spans="1:67" ht="22.5" customHeight="1" x14ac:dyDescent="0.2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828290</v>
      </c>
      <c r="G1645" s="20">
        <v>323367</v>
      </c>
      <c r="H1645" s="20">
        <v>116319</v>
      </c>
      <c r="I1645" s="20">
        <v>0</v>
      </c>
      <c r="J1645" s="20">
        <v>9656</v>
      </c>
      <c r="K1645" s="20">
        <v>6161</v>
      </c>
      <c r="L1645" s="20">
        <v>14280</v>
      </c>
      <c r="M1645" s="20">
        <v>49294</v>
      </c>
      <c r="N1645" s="20">
        <v>27777</v>
      </c>
      <c r="O1645" s="20">
        <v>15318</v>
      </c>
      <c r="P1645" s="20">
        <v>540748</v>
      </c>
      <c r="Q1645" s="20">
        <v>90151</v>
      </c>
      <c r="R1645" s="20">
        <v>133856</v>
      </c>
      <c r="S1645" s="20">
        <v>172368</v>
      </c>
      <c r="T1645" s="21">
        <v>152068</v>
      </c>
      <c r="U1645" s="54">
        <v>63365</v>
      </c>
      <c r="V1645" s="20">
        <v>76772</v>
      </c>
      <c r="W1645" s="20">
        <v>68264</v>
      </c>
      <c r="X1645" s="20">
        <v>292204</v>
      </c>
      <c r="Y1645" s="21">
        <v>33114</v>
      </c>
      <c r="Z1645" s="20">
        <v>455021</v>
      </c>
      <c r="AA1645" s="21">
        <v>105818</v>
      </c>
      <c r="AB1645" s="32">
        <v>377200</v>
      </c>
      <c r="AC1645" s="20">
        <v>1816080</v>
      </c>
      <c r="AD1645" s="20">
        <v>1109056</v>
      </c>
      <c r="AE1645" s="20">
        <v>1394013</v>
      </c>
      <c r="AF1645" s="20">
        <v>788261</v>
      </c>
      <c r="AG1645" s="20">
        <v>324588</v>
      </c>
      <c r="AH1645" s="20">
        <v>280274</v>
      </c>
      <c r="AI1645" s="21">
        <v>170826</v>
      </c>
      <c r="AJ1645" s="25">
        <v>84305</v>
      </c>
      <c r="AK1645" s="25">
        <v>130382</v>
      </c>
      <c r="AL1645" s="25">
        <v>38828</v>
      </c>
      <c r="AM1645" s="22">
        <v>65904</v>
      </c>
      <c r="AN1645" s="20">
        <v>667035</v>
      </c>
      <c r="AO1645" s="20">
        <v>54142</v>
      </c>
      <c r="AP1645" s="54">
        <v>10875105</v>
      </c>
      <c r="AQ1645" s="25">
        <v>173318</v>
      </c>
      <c r="AR1645" s="25">
        <v>230265</v>
      </c>
      <c r="AS1645" s="54">
        <v>175679</v>
      </c>
      <c r="AT1645" s="54">
        <v>89540</v>
      </c>
      <c r="AU1645" s="54">
        <v>159965</v>
      </c>
      <c r="AV1645" s="54">
        <v>202354</v>
      </c>
      <c r="AW1645" s="25">
        <f t="shared" si="100"/>
        <v>1031121</v>
      </c>
      <c r="AX1645" s="165">
        <v>1831742</v>
      </c>
      <c r="AY1645" s="98">
        <f t="shared" si="101"/>
        <v>13737968</v>
      </c>
      <c r="AZ1645" s="73"/>
      <c r="BA1645" s="20">
        <v>1115794</v>
      </c>
      <c r="BB1645" s="20">
        <v>286265</v>
      </c>
      <c r="BC1645" s="19">
        <v>1402059</v>
      </c>
      <c r="BD1645" s="19">
        <f t="shared" si="102"/>
        <v>15140027</v>
      </c>
      <c r="BF1645" s="20">
        <v>738518</v>
      </c>
      <c r="BG1645" s="21">
        <f t="shared" si="103"/>
        <v>14401509</v>
      </c>
      <c r="BI1645" s="73"/>
      <c r="BJ1645" s="73"/>
      <c r="BK1645" s="73"/>
      <c r="BL1645" s="73"/>
      <c r="BM1645" s="73"/>
      <c r="BN1645" s="73"/>
      <c r="BO1645" s="73"/>
    </row>
    <row r="1646" spans="1:67" ht="22.5" customHeight="1" x14ac:dyDescent="0.2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661939</v>
      </c>
      <c r="G1646" s="20">
        <v>219402</v>
      </c>
      <c r="H1646" s="20">
        <v>126633</v>
      </c>
      <c r="I1646" s="20">
        <v>56</v>
      </c>
      <c r="J1646" s="20">
        <v>34912</v>
      </c>
      <c r="K1646" s="20">
        <v>1459</v>
      </c>
      <c r="L1646" s="20">
        <v>16510</v>
      </c>
      <c r="M1646" s="20">
        <v>39389</v>
      </c>
      <c r="N1646" s="20">
        <v>22956</v>
      </c>
      <c r="O1646" s="20">
        <v>5698</v>
      </c>
      <c r="P1646" s="20">
        <v>195785</v>
      </c>
      <c r="Q1646" s="20">
        <v>75823</v>
      </c>
      <c r="R1646" s="20">
        <v>119661</v>
      </c>
      <c r="S1646" s="20">
        <v>100320</v>
      </c>
      <c r="T1646" s="21">
        <v>130344</v>
      </c>
      <c r="U1646" s="54">
        <v>40312</v>
      </c>
      <c r="V1646" s="20">
        <v>51934</v>
      </c>
      <c r="W1646" s="20">
        <v>48760</v>
      </c>
      <c r="X1646" s="20">
        <v>318768</v>
      </c>
      <c r="Y1646" s="21">
        <v>46925</v>
      </c>
      <c r="Z1646" s="20">
        <v>363296</v>
      </c>
      <c r="AA1646" s="21">
        <v>0</v>
      </c>
      <c r="AB1646" s="32">
        <v>302288</v>
      </c>
      <c r="AC1646" s="20">
        <v>1189726</v>
      </c>
      <c r="AD1646" s="20">
        <v>588230</v>
      </c>
      <c r="AE1646" s="20">
        <v>1128452</v>
      </c>
      <c r="AF1646" s="20">
        <v>721662</v>
      </c>
      <c r="AG1646" s="20">
        <v>436224</v>
      </c>
      <c r="AH1646" s="20">
        <v>197261</v>
      </c>
      <c r="AI1646" s="21">
        <v>54536</v>
      </c>
      <c r="AJ1646" s="25">
        <v>69524</v>
      </c>
      <c r="AK1646" s="25">
        <v>103229</v>
      </c>
      <c r="AL1646" s="25">
        <v>35306</v>
      </c>
      <c r="AM1646" s="22">
        <v>55451</v>
      </c>
      <c r="AN1646" s="20">
        <v>744933</v>
      </c>
      <c r="AO1646" s="20">
        <v>32292</v>
      </c>
      <c r="AP1646" s="54">
        <v>8279996</v>
      </c>
      <c r="AQ1646" s="25">
        <v>163486</v>
      </c>
      <c r="AR1646" s="25">
        <v>239884</v>
      </c>
      <c r="AS1646" s="54">
        <v>155321</v>
      </c>
      <c r="AT1646" s="54">
        <v>98904</v>
      </c>
      <c r="AU1646" s="54">
        <v>160565</v>
      </c>
      <c r="AV1646" s="54">
        <v>181860</v>
      </c>
      <c r="AW1646" s="25">
        <f t="shared" si="100"/>
        <v>1000020</v>
      </c>
      <c r="AX1646" s="165">
        <v>2083795</v>
      </c>
      <c r="AY1646" s="98">
        <f t="shared" si="101"/>
        <v>11363811</v>
      </c>
      <c r="AZ1646" s="73"/>
      <c r="BA1646" s="20">
        <v>904324</v>
      </c>
      <c r="BB1646" s="20">
        <v>159097</v>
      </c>
      <c r="BC1646" s="19">
        <v>1063421</v>
      </c>
      <c r="BD1646" s="19">
        <f t="shared" si="102"/>
        <v>12427232</v>
      </c>
      <c r="BF1646" s="20">
        <v>663721</v>
      </c>
      <c r="BG1646" s="21">
        <f t="shared" si="103"/>
        <v>11763511</v>
      </c>
      <c r="BI1646" s="73"/>
      <c r="BJ1646" s="73"/>
      <c r="BK1646" s="73"/>
      <c r="BL1646" s="73"/>
      <c r="BM1646" s="73"/>
      <c r="BN1646" s="73"/>
      <c r="BO1646" s="73"/>
    </row>
    <row r="1647" spans="1:67" ht="22.5" customHeight="1" x14ac:dyDescent="0.2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299450</v>
      </c>
      <c r="G1647" s="20">
        <v>144404</v>
      </c>
      <c r="H1647" s="20">
        <v>49469</v>
      </c>
      <c r="I1647" s="20">
        <v>14241</v>
      </c>
      <c r="J1647" s="20">
        <v>24026</v>
      </c>
      <c r="K1647" s="20">
        <v>11128</v>
      </c>
      <c r="L1647" s="20">
        <v>23325</v>
      </c>
      <c r="M1647" s="20">
        <v>9662</v>
      </c>
      <c r="N1647" s="20">
        <v>7850</v>
      </c>
      <c r="O1647" s="20">
        <v>7585</v>
      </c>
      <c r="P1647" s="20">
        <v>297</v>
      </c>
      <c r="Q1647" s="20">
        <v>31134</v>
      </c>
      <c r="R1647" s="20">
        <v>35066</v>
      </c>
      <c r="S1647" s="20">
        <v>79344</v>
      </c>
      <c r="T1647" s="21">
        <v>108620</v>
      </c>
      <c r="U1647" s="54">
        <v>50845</v>
      </c>
      <c r="V1647" s="20">
        <v>18064</v>
      </c>
      <c r="W1647" s="20">
        <v>9752</v>
      </c>
      <c r="X1647" s="20">
        <v>0</v>
      </c>
      <c r="Y1647" s="21">
        <v>0</v>
      </c>
      <c r="Z1647" s="20">
        <v>210032</v>
      </c>
      <c r="AA1647" s="21">
        <v>0</v>
      </c>
      <c r="AB1647" s="32">
        <v>145703</v>
      </c>
      <c r="AC1647" s="20">
        <v>544520</v>
      </c>
      <c r="AD1647" s="20">
        <v>273377</v>
      </c>
      <c r="AE1647" s="20">
        <v>466530</v>
      </c>
      <c r="AF1647" s="20">
        <v>276971</v>
      </c>
      <c r="AG1647" s="20">
        <v>216308</v>
      </c>
      <c r="AH1647" s="20">
        <v>167527</v>
      </c>
      <c r="AI1647" s="21">
        <v>54937</v>
      </c>
      <c r="AJ1647" s="25">
        <v>39786</v>
      </c>
      <c r="AK1647" s="25">
        <v>66848</v>
      </c>
      <c r="AL1647" s="25">
        <v>15966</v>
      </c>
      <c r="AM1647" s="22">
        <v>31190</v>
      </c>
      <c r="AN1647" s="20">
        <v>583620</v>
      </c>
      <c r="AO1647" s="20">
        <v>30913</v>
      </c>
      <c r="AP1647" s="54">
        <v>4048490</v>
      </c>
      <c r="AQ1647" s="25">
        <v>80560</v>
      </c>
      <c r="AR1647" s="25">
        <v>155700</v>
      </c>
      <c r="AS1647" s="54">
        <v>108504</v>
      </c>
      <c r="AT1647" s="54">
        <v>61875</v>
      </c>
      <c r="AU1647" s="54">
        <v>110289</v>
      </c>
      <c r="AV1647" s="54">
        <v>62607</v>
      </c>
      <c r="AW1647" s="25">
        <f t="shared" si="100"/>
        <v>579535</v>
      </c>
      <c r="AX1647" s="165">
        <v>655495</v>
      </c>
      <c r="AY1647" s="98">
        <f t="shared" si="101"/>
        <v>5283520</v>
      </c>
      <c r="AZ1647" s="73"/>
      <c r="BA1647" s="20">
        <v>475399</v>
      </c>
      <c r="BB1647" s="20">
        <v>170013</v>
      </c>
      <c r="BC1647" s="19">
        <v>645412</v>
      </c>
      <c r="BD1647" s="19">
        <f t="shared" si="102"/>
        <v>5928932</v>
      </c>
      <c r="BF1647" s="20">
        <v>228494</v>
      </c>
      <c r="BG1647" s="21">
        <f t="shared" si="103"/>
        <v>5700438</v>
      </c>
      <c r="BI1647" s="73"/>
      <c r="BJ1647" s="73"/>
      <c r="BK1647" s="73"/>
      <c r="BL1647" s="73"/>
      <c r="BM1647" s="73"/>
      <c r="BN1647" s="73"/>
      <c r="BO1647" s="73"/>
    </row>
    <row r="1648" spans="1:67" ht="22.5" customHeight="1" x14ac:dyDescent="0.2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282415</v>
      </c>
      <c r="G1648" s="20">
        <v>86542</v>
      </c>
      <c r="H1648" s="20">
        <v>38200</v>
      </c>
      <c r="I1648" s="20">
        <v>5696</v>
      </c>
      <c r="J1648" s="20">
        <v>27698</v>
      </c>
      <c r="K1648" s="20">
        <v>5998</v>
      </c>
      <c r="L1648" s="20">
        <v>26386</v>
      </c>
      <c r="M1648" s="20">
        <v>13347</v>
      </c>
      <c r="N1648" s="20">
        <v>7378</v>
      </c>
      <c r="O1648" s="20">
        <v>5143</v>
      </c>
      <c r="P1648" s="20">
        <v>10560</v>
      </c>
      <c r="Q1648" s="20">
        <v>31633</v>
      </c>
      <c r="R1648" s="20">
        <v>24164</v>
      </c>
      <c r="S1648" s="20">
        <v>43776</v>
      </c>
      <c r="T1648" s="21">
        <v>86896</v>
      </c>
      <c r="U1648" s="54">
        <v>34813</v>
      </c>
      <c r="V1648" s="20">
        <v>14677</v>
      </c>
      <c r="W1648" s="20">
        <v>9752</v>
      </c>
      <c r="X1648" s="20">
        <v>0</v>
      </c>
      <c r="Y1648" s="21">
        <v>0</v>
      </c>
      <c r="Z1648" s="20">
        <v>215244</v>
      </c>
      <c r="AA1648" s="21">
        <v>0</v>
      </c>
      <c r="AB1648" s="32">
        <v>142798</v>
      </c>
      <c r="AC1648" s="20">
        <v>436632</v>
      </c>
      <c r="AD1648" s="20">
        <v>387274</v>
      </c>
      <c r="AE1648" s="20">
        <v>626469</v>
      </c>
      <c r="AF1648" s="20">
        <v>312630</v>
      </c>
      <c r="AG1648" s="20">
        <v>96291</v>
      </c>
      <c r="AH1648" s="20">
        <v>103930</v>
      </c>
      <c r="AI1648" s="21">
        <v>62957</v>
      </c>
      <c r="AJ1648" s="25">
        <v>38239</v>
      </c>
      <c r="AK1648" s="25">
        <v>64029</v>
      </c>
      <c r="AL1648" s="25">
        <v>18878</v>
      </c>
      <c r="AM1648" s="22">
        <v>29858</v>
      </c>
      <c r="AN1648" s="20">
        <v>188678</v>
      </c>
      <c r="AO1648" s="20">
        <v>21632</v>
      </c>
      <c r="AP1648" s="54">
        <v>3500613</v>
      </c>
      <c r="AQ1648" s="25">
        <v>65264</v>
      </c>
      <c r="AR1648" s="25">
        <v>159538</v>
      </c>
      <c r="AS1648" s="54">
        <v>112568</v>
      </c>
      <c r="AT1648" s="54">
        <v>78505</v>
      </c>
      <c r="AU1648" s="54">
        <v>89000</v>
      </c>
      <c r="AV1648" s="54">
        <v>60720</v>
      </c>
      <c r="AW1648" s="25">
        <f t="shared" si="100"/>
        <v>565595</v>
      </c>
      <c r="AX1648" s="165">
        <v>763930</v>
      </c>
      <c r="AY1648" s="98">
        <f t="shared" si="101"/>
        <v>4830138</v>
      </c>
      <c r="AZ1648" s="73"/>
      <c r="BA1648" s="20">
        <v>462821</v>
      </c>
      <c r="BB1648" s="20">
        <v>122565</v>
      </c>
      <c r="BC1648" s="19">
        <v>585386</v>
      </c>
      <c r="BD1648" s="19">
        <f t="shared" si="102"/>
        <v>5415524</v>
      </c>
      <c r="BF1648" s="20">
        <v>221607</v>
      </c>
      <c r="BG1648" s="21">
        <f t="shared" si="103"/>
        <v>5193917</v>
      </c>
      <c r="BI1648" s="73"/>
      <c r="BJ1648" s="73"/>
      <c r="BK1648" s="73"/>
      <c r="BL1648" s="73"/>
      <c r="BM1648" s="73"/>
      <c r="BN1648" s="73"/>
      <c r="BO1648" s="73"/>
    </row>
    <row r="1649" spans="1:67" ht="22.5" customHeight="1" x14ac:dyDescent="0.2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1458230</v>
      </c>
      <c r="G1649" s="20">
        <v>574532</v>
      </c>
      <c r="H1649" s="20">
        <v>352586</v>
      </c>
      <c r="I1649" s="20">
        <v>9814</v>
      </c>
      <c r="J1649" s="20">
        <v>83793</v>
      </c>
      <c r="K1649" s="20">
        <v>17350</v>
      </c>
      <c r="L1649" s="20">
        <v>59319</v>
      </c>
      <c r="M1649" s="20">
        <v>78966</v>
      </c>
      <c r="N1649" s="20">
        <v>49669</v>
      </c>
      <c r="O1649" s="20">
        <v>32523</v>
      </c>
      <c r="P1649" s="20">
        <v>283253</v>
      </c>
      <c r="Q1649" s="20">
        <v>167121</v>
      </c>
      <c r="R1649" s="20">
        <v>286358</v>
      </c>
      <c r="S1649" s="20">
        <v>283632</v>
      </c>
      <c r="T1649" s="21">
        <v>325860</v>
      </c>
      <c r="U1649" s="54">
        <v>128296</v>
      </c>
      <c r="V1649" s="20">
        <v>120803</v>
      </c>
      <c r="W1649" s="20">
        <v>132627</v>
      </c>
      <c r="X1649" s="20">
        <v>0</v>
      </c>
      <c r="Y1649" s="21">
        <v>0</v>
      </c>
      <c r="Z1649" s="20">
        <v>766353</v>
      </c>
      <c r="AA1649" s="21">
        <v>101100</v>
      </c>
      <c r="AB1649" s="32">
        <v>483023</v>
      </c>
      <c r="AC1649" s="20">
        <v>2855551</v>
      </c>
      <c r="AD1649" s="20">
        <v>1507553</v>
      </c>
      <c r="AE1649" s="20">
        <v>2738040</v>
      </c>
      <c r="AF1649" s="20">
        <v>1395603</v>
      </c>
      <c r="AG1649" s="20">
        <v>531548</v>
      </c>
      <c r="AH1649" s="20">
        <v>376326</v>
      </c>
      <c r="AI1649" s="21">
        <v>227768</v>
      </c>
      <c r="AJ1649" s="25">
        <v>130446</v>
      </c>
      <c r="AK1649" s="25">
        <v>219896</v>
      </c>
      <c r="AL1649" s="25">
        <v>70623</v>
      </c>
      <c r="AM1649" s="22">
        <v>99794</v>
      </c>
      <c r="AN1649" s="20">
        <v>2506010</v>
      </c>
      <c r="AO1649" s="20">
        <v>112307</v>
      </c>
      <c r="AP1649" s="54">
        <v>18566673</v>
      </c>
      <c r="AQ1649" s="25">
        <v>247490</v>
      </c>
      <c r="AR1649" s="25">
        <v>362457</v>
      </c>
      <c r="AS1649" s="54">
        <v>288832</v>
      </c>
      <c r="AT1649" s="54">
        <v>90787</v>
      </c>
      <c r="AU1649" s="54">
        <v>260290</v>
      </c>
      <c r="AV1649" s="54">
        <v>385158</v>
      </c>
      <c r="AW1649" s="25">
        <f t="shared" si="100"/>
        <v>1635014</v>
      </c>
      <c r="AX1649" s="165">
        <v>3716102</v>
      </c>
      <c r="AY1649" s="98">
        <f t="shared" si="101"/>
        <v>23917789</v>
      </c>
      <c r="AZ1649" s="73"/>
      <c r="BA1649" s="20">
        <v>1776044</v>
      </c>
      <c r="BB1649" s="20">
        <v>529298</v>
      </c>
      <c r="BC1649" s="19">
        <v>2305342</v>
      </c>
      <c r="BD1649" s="19">
        <f t="shared" si="102"/>
        <v>26223131</v>
      </c>
      <c r="BF1649" s="20">
        <v>1405686</v>
      </c>
      <c r="BG1649" s="21">
        <f t="shared" si="103"/>
        <v>24817445</v>
      </c>
      <c r="BI1649" s="73"/>
      <c r="BJ1649" s="73"/>
      <c r="BK1649" s="73"/>
      <c r="BL1649" s="73"/>
      <c r="BM1649" s="73"/>
      <c r="BN1649" s="73"/>
      <c r="BO1649" s="73"/>
    </row>
    <row r="1650" spans="1:67" ht="22.5" customHeight="1" x14ac:dyDescent="0.2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828313</v>
      </c>
      <c r="G1650" s="20">
        <v>327669</v>
      </c>
      <c r="H1650" s="20">
        <v>148407</v>
      </c>
      <c r="I1650" s="20">
        <v>0</v>
      </c>
      <c r="J1650" s="20">
        <v>0</v>
      </c>
      <c r="K1650" s="20">
        <v>2887</v>
      </c>
      <c r="L1650" s="20">
        <v>12607</v>
      </c>
      <c r="M1650" s="20">
        <v>38594</v>
      </c>
      <c r="N1650" s="20">
        <v>25766</v>
      </c>
      <c r="O1650" s="20">
        <v>32819</v>
      </c>
      <c r="P1650" s="20">
        <v>127938</v>
      </c>
      <c r="Q1650" s="20">
        <v>78104</v>
      </c>
      <c r="R1650" s="20">
        <v>123710</v>
      </c>
      <c r="S1650" s="20">
        <v>145008</v>
      </c>
      <c r="T1650" s="21">
        <v>182482</v>
      </c>
      <c r="U1650" s="54">
        <v>75125</v>
      </c>
      <c r="V1650" s="20">
        <v>89191</v>
      </c>
      <c r="W1650" s="20">
        <v>68264</v>
      </c>
      <c r="X1650" s="20">
        <v>0</v>
      </c>
      <c r="Y1650" s="21">
        <v>0</v>
      </c>
      <c r="Z1650" s="20">
        <v>435339</v>
      </c>
      <c r="AA1650" s="21">
        <v>20894</v>
      </c>
      <c r="AB1650" s="32">
        <v>331361</v>
      </c>
      <c r="AC1650" s="20">
        <v>1612916</v>
      </c>
      <c r="AD1650" s="20">
        <v>759368</v>
      </c>
      <c r="AE1650" s="20">
        <v>1294776</v>
      </c>
      <c r="AF1650" s="20">
        <v>766236</v>
      </c>
      <c r="AG1650" s="20">
        <v>267744</v>
      </c>
      <c r="AH1650" s="20">
        <v>230279</v>
      </c>
      <c r="AI1650" s="21">
        <v>81403</v>
      </c>
      <c r="AJ1650" s="25">
        <v>78805</v>
      </c>
      <c r="AK1650" s="25">
        <v>113737</v>
      </c>
      <c r="AL1650" s="25">
        <v>40510</v>
      </c>
      <c r="AM1650" s="22">
        <v>59599</v>
      </c>
      <c r="AN1650" s="20">
        <v>984692</v>
      </c>
      <c r="AO1650" s="20">
        <v>47277</v>
      </c>
      <c r="AP1650" s="54">
        <v>9431820</v>
      </c>
      <c r="AQ1650" s="25">
        <v>142720</v>
      </c>
      <c r="AR1650" s="25">
        <v>240547</v>
      </c>
      <c r="AS1650" s="54">
        <v>179716</v>
      </c>
      <c r="AT1650" s="54">
        <v>72230</v>
      </c>
      <c r="AU1650" s="54">
        <v>194201</v>
      </c>
      <c r="AV1650" s="54">
        <v>178113</v>
      </c>
      <c r="AW1650" s="25">
        <f t="shared" si="100"/>
        <v>1007527</v>
      </c>
      <c r="AX1650" s="165">
        <v>2119994</v>
      </c>
      <c r="AY1650" s="98">
        <f t="shared" si="101"/>
        <v>12559341</v>
      </c>
      <c r="AZ1650" s="73"/>
      <c r="BA1650" s="20">
        <v>1036849</v>
      </c>
      <c r="BB1650" s="20">
        <v>224231</v>
      </c>
      <c r="BC1650" s="19">
        <v>1261080</v>
      </c>
      <c r="BD1650" s="19">
        <f t="shared" si="102"/>
        <v>13820421</v>
      </c>
      <c r="BF1650" s="20">
        <v>650046</v>
      </c>
      <c r="BG1650" s="21">
        <f t="shared" si="103"/>
        <v>13170375</v>
      </c>
      <c r="BI1650" s="73"/>
      <c r="BJ1650" s="73"/>
      <c r="BK1650" s="73"/>
      <c r="BL1650" s="73"/>
      <c r="BM1650" s="73"/>
      <c r="BN1650" s="73"/>
      <c r="BO1650" s="73"/>
    </row>
    <row r="1651" spans="1:67" ht="22.5" customHeight="1" x14ac:dyDescent="0.2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639967</v>
      </c>
      <c r="G1651" s="20">
        <v>381229</v>
      </c>
      <c r="H1651" s="20">
        <v>145733</v>
      </c>
      <c r="I1651" s="20">
        <v>0</v>
      </c>
      <c r="J1651" s="20">
        <v>0</v>
      </c>
      <c r="K1651" s="20">
        <v>0</v>
      </c>
      <c r="L1651" s="20">
        <v>0</v>
      </c>
      <c r="M1651" s="20">
        <v>20972</v>
      </c>
      <c r="N1651" s="20">
        <v>17789</v>
      </c>
      <c r="O1651" s="20">
        <v>22163</v>
      </c>
      <c r="P1651" s="20">
        <v>76752</v>
      </c>
      <c r="Q1651" s="20">
        <v>57688</v>
      </c>
      <c r="R1651" s="20">
        <v>82058</v>
      </c>
      <c r="S1651" s="20">
        <v>111264</v>
      </c>
      <c r="T1651" s="21">
        <v>217240</v>
      </c>
      <c r="U1651" s="54">
        <v>67384</v>
      </c>
      <c r="V1651" s="20">
        <v>41773</v>
      </c>
      <c r="W1651" s="20">
        <v>29256</v>
      </c>
      <c r="X1651" s="20">
        <v>0</v>
      </c>
      <c r="Y1651" s="21">
        <v>0</v>
      </c>
      <c r="Z1651" s="20">
        <v>376688</v>
      </c>
      <c r="AA1651" s="21">
        <v>0</v>
      </c>
      <c r="AB1651" s="32">
        <v>207328</v>
      </c>
      <c r="AC1651" s="20">
        <v>1063759</v>
      </c>
      <c r="AD1651" s="20">
        <v>597302</v>
      </c>
      <c r="AE1651" s="20">
        <v>1196126</v>
      </c>
      <c r="AF1651" s="20">
        <v>740977</v>
      </c>
      <c r="AG1651" s="20">
        <v>199262</v>
      </c>
      <c r="AH1651" s="20">
        <v>376607</v>
      </c>
      <c r="AI1651" s="21">
        <v>181653</v>
      </c>
      <c r="AJ1651" s="25">
        <v>62973</v>
      </c>
      <c r="AK1651" s="25">
        <v>110077</v>
      </c>
      <c r="AL1651" s="25">
        <v>35488</v>
      </c>
      <c r="AM1651" s="22">
        <v>54732</v>
      </c>
      <c r="AN1651" s="20">
        <v>842453</v>
      </c>
      <c r="AO1651" s="20">
        <v>72434</v>
      </c>
      <c r="AP1651" s="54">
        <v>8029127</v>
      </c>
      <c r="AQ1651" s="25">
        <v>136028</v>
      </c>
      <c r="AR1651" s="25">
        <v>213268</v>
      </c>
      <c r="AS1651" s="54">
        <v>199813</v>
      </c>
      <c r="AT1651" s="54">
        <v>84534</v>
      </c>
      <c r="AU1651" s="54">
        <v>153299</v>
      </c>
      <c r="AV1651" s="54">
        <v>137519</v>
      </c>
      <c r="AW1651" s="25">
        <f t="shared" si="100"/>
        <v>924461</v>
      </c>
      <c r="AX1651" s="165">
        <v>2350713</v>
      </c>
      <c r="AY1651" s="98">
        <f t="shared" si="101"/>
        <v>11304301</v>
      </c>
      <c r="AZ1651" s="73"/>
      <c r="BA1651" s="20">
        <v>810141</v>
      </c>
      <c r="BB1651" s="20">
        <v>365552</v>
      </c>
      <c r="BC1651" s="19">
        <v>1175693</v>
      </c>
      <c r="BD1651" s="19">
        <f t="shared" si="102"/>
        <v>12479994</v>
      </c>
      <c r="BF1651" s="20">
        <v>501895</v>
      </c>
      <c r="BG1651" s="21">
        <f t="shared" si="103"/>
        <v>11978099</v>
      </c>
      <c r="BI1651" s="73"/>
      <c r="BJ1651" s="73"/>
      <c r="BK1651" s="73"/>
      <c r="BL1651" s="73"/>
      <c r="BM1651" s="73"/>
      <c r="BN1651" s="73"/>
      <c r="BO1651" s="73"/>
    </row>
    <row r="1652" spans="1:67" ht="22.5" customHeight="1" x14ac:dyDescent="0.2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1770163</v>
      </c>
      <c r="G1652" s="20">
        <v>656414</v>
      </c>
      <c r="H1652" s="20">
        <v>511116</v>
      </c>
      <c r="I1652" s="20">
        <v>254</v>
      </c>
      <c r="J1652" s="20">
        <v>18471</v>
      </c>
      <c r="K1652" s="20">
        <v>1020</v>
      </c>
      <c r="L1652" s="20">
        <v>5287</v>
      </c>
      <c r="M1652" s="20">
        <v>112560</v>
      </c>
      <c r="N1652" s="20">
        <v>66713</v>
      </c>
      <c r="O1652" s="20">
        <v>43364</v>
      </c>
      <c r="P1652" s="20">
        <v>391265</v>
      </c>
      <c r="Q1652" s="20">
        <v>196268</v>
      </c>
      <c r="R1652" s="20">
        <v>342962</v>
      </c>
      <c r="S1652" s="20">
        <v>401280</v>
      </c>
      <c r="T1652" s="21">
        <v>380170</v>
      </c>
      <c r="U1652" s="54">
        <v>186585</v>
      </c>
      <c r="V1652" s="20">
        <v>203220</v>
      </c>
      <c r="W1652" s="20">
        <v>129702</v>
      </c>
      <c r="X1652" s="20">
        <v>478152</v>
      </c>
      <c r="Y1652" s="21">
        <v>73858</v>
      </c>
      <c r="Z1652" s="20">
        <v>1131515</v>
      </c>
      <c r="AA1652" s="21">
        <v>57964</v>
      </c>
      <c r="AB1652" s="32">
        <v>1103734</v>
      </c>
      <c r="AC1652" s="20">
        <v>3835710</v>
      </c>
      <c r="AD1652" s="20">
        <v>1958290</v>
      </c>
      <c r="AE1652" s="20">
        <v>2586616</v>
      </c>
      <c r="AF1652" s="20">
        <v>1516128</v>
      </c>
      <c r="AG1652" s="20">
        <v>731881</v>
      </c>
      <c r="AH1652" s="20">
        <v>354845</v>
      </c>
      <c r="AI1652" s="21">
        <v>301953</v>
      </c>
      <c r="AJ1652" s="25">
        <v>164918</v>
      </c>
      <c r="AK1652" s="25">
        <v>240972</v>
      </c>
      <c r="AL1652" s="25">
        <v>70240</v>
      </c>
      <c r="AM1652" s="22">
        <v>119110</v>
      </c>
      <c r="AN1652" s="20">
        <v>2159793</v>
      </c>
      <c r="AO1652" s="20">
        <v>107205</v>
      </c>
      <c r="AP1652" s="54">
        <v>22409698</v>
      </c>
      <c r="AQ1652" s="25">
        <v>418313</v>
      </c>
      <c r="AR1652" s="25">
        <v>346429</v>
      </c>
      <c r="AS1652" s="54">
        <v>250581</v>
      </c>
      <c r="AT1652" s="54">
        <v>95602</v>
      </c>
      <c r="AU1652" s="54">
        <v>250920</v>
      </c>
      <c r="AV1652" s="54">
        <v>580201</v>
      </c>
      <c r="AW1652" s="25">
        <f t="shared" si="100"/>
        <v>1942046</v>
      </c>
      <c r="AX1652" s="165">
        <v>4389750</v>
      </c>
      <c r="AY1652" s="98">
        <f t="shared" si="101"/>
        <v>28741494</v>
      </c>
      <c r="AZ1652" s="73"/>
      <c r="BA1652" s="20">
        <v>2216825</v>
      </c>
      <c r="BB1652" s="20">
        <v>491193</v>
      </c>
      <c r="BC1652" s="19">
        <v>2708018</v>
      </c>
      <c r="BD1652" s="19">
        <f t="shared" si="102"/>
        <v>31449512</v>
      </c>
      <c r="BF1652" s="20">
        <v>2117522</v>
      </c>
      <c r="BG1652" s="21">
        <f t="shared" si="103"/>
        <v>29331990</v>
      </c>
      <c r="BI1652" s="73"/>
      <c r="BJ1652" s="73"/>
      <c r="BK1652" s="73"/>
      <c r="BL1652" s="73"/>
      <c r="BM1652" s="73"/>
      <c r="BN1652" s="73"/>
      <c r="BO1652" s="73"/>
    </row>
    <row r="1653" spans="1:67" ht="22.5" customHeight="1" x14ac:dyDescent="0.2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567146</v>
      </c>
      <c r="G1653" s="20">
        <v>154298</v>
      </c>
      <c r="H1653" s="20">
        <v>91871</v>
      </c>
      <c r="I1653" s="20">
        <v>0</v>
      </c>
      <c r="J1653" s="20">
        <v>11506</v>
      </c>
      <c r="K1653" s="20">
        <v>2999</v>
      </c>
      <c r="L1653" s="20">
        <v>49948</v>
      </c>
      <c r="M1653" s="20">
        <v>27370</v>
      </c>
      <c r="N1653" s="20">
        <v>14691</v>
      </c>
      <c r="O1653" s="20">
        <v>18796</v>
      </c>
      <c r="P1653" s="20">
        <v>148637</v>
      </c>
      <c r="Q1653" s="20">
        <v>58185</v>
      </c>
      <c r="R1653" s="20">
        <v>63235</v>
      </c>
      <c r="S1653" s="20">
        <v>77520</v>
      </c>
      <c r="T1653" s="21">
        <v>97758</v>
      </c>
      <c r="U1653" s="54">
        <v>28087</v>
      </c>
      <c r="V1653" s="20">
        <v>44031</v>
      </c>
      <c r="W1653" s="20">
        <v>48760</v>
      </c>
      <c r="X1653" s="20">
        <v>0</v>
      </c>
      <c r="Y1653" s="21">
        <v>0</v>
      </c>
      <c r="Z1653" s="20">
        <v>267507</v>
      </c>
      <c r="AA1653" s="21">
        <v>27634</v>
      </c>
      <c r="AB1653" s="32">
        <v>198718</v>
      </c>
      <c r="AC1653" s="20">
        <v>899788</v>
      </c>
      <c r="AD1653" s="20">
        <v>457831</v>
      </c>
      <c r="AE1653" s="20">
        <v>944218</v>
      </c>
      <c r="AF1653" s="20">
        <v>454655</v>
      </c>
      <c r="AG1653" s="20">
        <v>155601</v>
      </c>
      <c r="AH1653" s="20">
        <v>123253</v>
      </c>
      <c r="AI1653" s="21">
        <v>49724</v>
      </c>
      <c r="AJ1653" s="25">
        <v>56672</v>
      </c>
      <c r="AK1653" s="25">
        <v>76877</v>
      </c>
      <c r="AL1653" s="25">
        <v>24794</v>
      </c>
      <c r="AM1653" s="22">
        <v>43058</v>
      </c>
      <c r="AN1653" s="20">
        <v>418090</v>
      </c>
      <c r="AO1653" s="20">
        <v>20201</v>
      </c>
      <c r="AP1653" s="54">
        <v>5723459</v>
      </c>
      <c r="AQ1653" s="25">
        <v>99462</v>
      </c>
      <c r="AR1653" s="25">
        <v>180152</v>
      </c>
      <c r="AS1653" s="54">
        <v>108473</v>
      </c>
      <c r="AT1653" s="54">
        <v>63980</v>
      </c>
      <c r="AU1653" s="54">
        <v>106493</v>
      </c>
      <c r="AV1653" s="54">
        <v>116007</v>
      </c>
      <c r="AW1653" s="25">
        <f t="shared" si="100"/>
        <v>674567</v>
      </c>
      <c r="AX1653" s="165">
        <v>1297736</v>
      </c>
      <c r="AY1653" s="98">
        <f t="shared" si="101"/>
        <v>7695762</v>
      </c>
      <c r="AZ1653" s="73"/>
      <c r="BA1653" s="20">
        <v>705128</v>
      </c>
      <c r="BB1653" s="20">
        <v>93599</v>
      </c>
      <c r="BC1653" s="19">
        <v>798727</v>
      </c>
      <c r="BD1653" s="19">
        <f t="shared" si="102"/>
        <v>8494489</v>
      </c>
      <c r="BF1653" s="20">
        <v>423385</v>
      </c>
      <c r="BG1653" s="21">
        <f t="shared" si="103"/>
        <v>8071104</v>
      </c>
      <c r="BI1653" s="73"/>
      <c r="BJ1653" s="73"/>
      <c r="BK1653" s="73"/>
      <c r="BL1653" s="73"/>
      <c r="BM1653" s="73"/>
      <c r="BN1653" s="73"/>
      <c r="BO1653" s="73"/>
    </row>
    <row r="1654" spans="1:67" ht="22.5" customHeight="1" x14ac:dyDescent="0.2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643488</v>
      </c>
      <c r="G1654" s="20">
        <v>300136</v>
      </c>
      <c r="H1654" s="20">
        <v>124723</v>
      </c>
      <c r="I1654" s="20">
        <v>3525</v>
      </c>
      <c r="J1654" s="20">
        <v>5527</v>
      </c>
      <c r="K1654" s="20">
        <v>224</v>
      </c>
      <c r="L1654" s="20">
        <v>27688</v>
      </c>
      <c r="M1654" s="20">
        <v>21532</v>
      </c>
      <c r="N1654" s="20">
        <v>18707</v>
      </c>
      <c r="O1654" s="20">
        <v>15355</v>
      </c>
      <c r="P1654" s="20">
        <v>37329</v>
      </c>
      <c r="Q1654" s="20">
        <v>69475</v>
      </c>
      <c r="R1654" s="20">
        <v>126736</v>
      </c>
      <c r="S1654" s="20">
        <v>106704</v>
      </c>
      <c r="T1654" s="21">
        <v>130344</v>
      </c>
      <c r="U1654" s="54">
        <v>42427</v>
      </c>
      <c r="V1654" s="20">
        <v>49676</v>
      </c>
      <c r="W1654" s="20">
        <v>48760</v>
      </c>
      <c r="X1654" s="20">
        <v>0</v>
      </c>
      <c r="Y1654" s="21">
        <v>0</v>
      </c>
      <c r="Z1654" s="20">
        <v>323432</v>
      </c>
      <c r="AA1654" s="21">
        <v>0</v>
      </c>
      <c r="AB1654" s="32">
        <v>212788</v>
      </c>
      <c r="AC1654" s="20">
        <v>1122133</v>
      </c>
      <c r="AD1654" s="20">
        <v>731322</v>
      </c>
      <c r="AE1654" s="20">
        <v>1548520</v>
      </c>
      <c r="AF1654" s="20">
        <v>688799</v>
      </c>
      <c r="AG1654" s="20">
        <v>190639</v>
      </c>
      <c r="AH1654" s="20">
        <v>196417</v>
      </c>
      <c r="AI1654" s="21">
        <v>85814</v>
      </c>
      <c r="AJ1654" s="25">
        <v>62503</v>
      </c>
      <c r="AK1654" s="25">
        <v>102354</v>
      </c>
      <c r="AL1654" s="25">
        <v>40377</v>
      </c>
      <c r="AM1654" s="22">
        <v>52615</v>
      </c>
      <c r="AN1654" s="20">
        <v>1070418</v>
      </c>
      <c r="AO1654" s="20">
        <v>50326</v>
      </c>
      <c r="AP1654" s="54">
        <v>8250813</v>
      </c>
      <c r="AQ1654" s="25">
        <v>156374</v>
      </c>
      <c r="AR1654" s="25">
        <v>254323</v>
      </c>
      <c r="AS1654" s="54">
        <v>179217</v>
      </c>
      <c r="AT1654" s="54">
        <v>78248</v>
      </c>
      <c r="AU1654" s="54">
        <v>164516</v>
      </c>
      <c r="AV1654" s="54">
        <v>132227</v>
      </c>
      <c r="AW1654" s="25">
        <f t="shared" si="100"/>
        <v>964905</v>
      </c>
      <c r="AX1654" s="165">
        <v>2197801</v>
      </c>
      <c r="AY1654" s="98">
        <f t="shared" si="101"/>
        <v>11413519</v>
      </c>
      <c r="AZ1654" s="73"/>
      <c r="BA1654" s="20">
        <v>803738</v>
      </c>
      <c r="BB1654" s="20">
        <v>243147</v>
      </c>
      <c r="BC1654" s="19">
        <v>1046885</v>
      </c>
      <c r="BD1654" s="19">
        <f t="shared" si="102"/>
        <v>12460404</v>
      </c>
      <c r="BF1654" s="20">
        <v>482581</v>
      </c>
      <c r="BG1654" s="21">
        <f t="shared" si="103"/>
        <v>11977823</v>
      </c>
      <c r="BI1654" s="73"/>
      <c r="BJ1654" s="73"/>
      <c r="BK1654" s="73"/>
      <c r="BL1654" s="73"/>
      <c r="BM1654" s="73"/>
      <c r="BN1654" s="73"/>
      <c r="BO1654" s="73"/>
    </row>
    <row r="1655" spans="1:67" ht="22.5" customHeight="1" x14ac:dyDescent="0.2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573674</v>
      </c>
      <c r="G1655" s="20">
        <v>342798</v>
      </c>
      <c r="H1655" s="20">
        <v>120903</v>
      </c>
      <c r="I1655" s="20">
        <v>0</v>
      </c>
      <c r="J1655" s="20">
        <v>53354</v>
      </c>
      <c r="K1655" s="20">
        <v>2448</v>
      </c>
      <c r="L1655" s="20">
        <v>7238</v>
      </c>
      <c r="M1655" s="20">
        <v>17221</v>
      </c>
      <c r="N1655" s="20">
        <v>15669</v>
      </c>
      <c r="O1655" s="20">
        <v>28009</v>
      </c>
      <c r="P1655" s="20">
        <v>93377</v>
      </c>
      <c r="Q1655" s="20">
        <v>51317</v>
      </c>
      <c r="R1655" s="20">
        <v>77608</v>
      </c>
      <c r="S1655" s="20">
        <v>134976</v>
      </c>
      <c r="T1655" s="21">
        <v>173792</v>
      </c>
      <c r="U1655" s="54">
        <v>33755</v>
      </c>
      <c r="V1655" s="20">
        <v>55321</v>
      </c>
      <c r="W1655" s="20">
        <v>48760</v>
      </c>
      <c r="X1655" s="20">
        <v>0</v>
      </c>
      <c r="Y1655" s="21">
        <v>0</v>
      </c>
      <c r="Z1655" s="20">
        <v>406421</v>
      </c>
      <c r="AA1655" s="21">
        <v>0</v>
      </c>
      <c r="AB1655" s="32">
        <v>176813</v>
      </c>
      <c r="AC1655" s="20">
        <v>1039057</v>
      </c>
      <c r="AD1655" s="20">
        <v>543486</v>
      </c>
      <c r="AE1655" s="20">
        <v>987083</v>
      </c>
      <c r="AF1655" s="20">
        <v>532878</v>
      </c>
      <c r="AG1655" s="20">
        <v>172032</v>
      </c>
      <c r="AH1655" s="20">
        <v>232436</v>
      </c>
      <c r="AI1655" s="21">
        <v>89824</v>
      </c>
      <c r="AJ1655" s="25">
        <v>58529</v>
      </c>
      <c r="AK1655" s="25">
        <v>97492</v>
      </c>
      <c r="AL1655" s="25">
        <v>27030</v>
      </c>
      <c r="AM1655" s="22">
        <v>49934</v>
      </c>
      <c r="AN1655" s="20">
        <v>665575</v>
      </c>
      <c r="AO1655" s="20">
        <v>53654</v>
      </c>
      <c r="AP1655" s="54">
        <v>6962464</v>
      </c>
      <c r="AQ1655" s="25">
        <v>107348</v>
      </c>
      <c r="AR1655" s="25">
        <v>189955</v>
      </c>
      <c r="AS1655" s="54">
        <v>159869</v>
      </c>
      <c r="AT1655" s="54">
        <v>98279</v>
      </c>
      <c r="AU1655" s="54">
        <v>119819</v>
      </c>
      <c r="AV1655" s="54">
        <v>137461</v>
      </c>
      <c r="AW1655" s="25">
        <f t="shared" si="100"/>
        <v>812731</v>
      </c>
      <c r="AX1655" s="165">
        <v>1812906</v>
      </c>
      <c r="AY1655" s="98">
        <f t="shared" si="101"/>
        <v>9588101</v>
      </c>
      <c r="AZ1655" s="73"/>
      <c r="BA1655" s="20">
        <v>742615</v>
      </c>
      <c r="BB1655" s="20">
        <v>285217</v>
      </c>
      <c r="BC1655" s="19">
        <v>1027832</v>
      </c>
      <c r="BD1655" s="19">
        <f t="shared" si="102"/>
        <v>10615933</v>
      </c>
      <c r="BF1655" s="20">
        <v>501681</v>
      </c>
      <c r="BG1655" s="21">
        <f t="shared" si="103"/>
        <v>10114252</v>
      </c>
      <c r="BI1655" s="73"/>
      <c r="BJ1655" s="73"/>
      <c r="BK1655" s="73"/>
      <c r="BL1655" s="73"/>
      <c r="BM1655" s="73"/>
      <c r="BN1655" s="73"/>
      <c r="BO1655" s="73"/>
    </row>
    <row r="1656" spans="1:67" ht="22.5" customHeight="1" x14ac:dyDescent="0.2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668222</v>
      </c>
      <c r="G1656" s="20">
        <v>217466</v>
      </c>
      <c r="H1656" s="20">
        <v>113072</v>
      </c>
      <c r="I1656" s="20">
        <v>48053</v>
      </c>
      <c r="J1656" s="20">
        <v>75260</v>
      </c>
      <c r="K1656" s="20">
        <v>9527</v>
      </c>
      <c r="L1656" s="20">
        <v>24571</v>
      </c>
      <c r="M1656" s="20">
        <v>33986</v>
      </c>
      <c r="N1656" s="20">
        <v>22116</v>
      </c>
      <c r="O1656" s="20">
        <v>20239</v>
      </c>
      <c r="P1656" s="20">
        <v>339097</v>
      </c>
      <c r="Q1656" s="20">
        <v>83625</v>
      </c>
      <c r="R1656" s="20">
        <v>124823</v>
      </c>
      <c r="S1656" s="20">
        <v>158688</v>
      </c>
      <c r="T1656" s="21">
        <v>228102</v>
      </c>
      <c r="U1656" s="54">
        <v>55794</v>
      </c>
      <c r="V1656" s="20">
        <v>98223</v>
      </c>
      <c r="W1656" s="20">
        <v>117024</v>
      </c>
      <c r="X1656" s="20">
        <v>0</v>
      </c>
      <c r="Y1656" s="21">
        <v>0</v>
      </c>
      <c r="Z1656" s="20">
        <v>366338</v>
      </c>
      <c r="AA1656" s="21">
        <v>137496</v>
      </c>
      <c r="AB1656" s="32">
        <v>1329055</v>
      </c>
      <c r="AC1656" s="20">
        <v>1839209</v>
      </c>
      <c r="AD1656" s="20">
        <v>720173</v>
      </c>
      <c r="AE1656" s="20">
        <v>1229230</v>
      </c>
      <c r="AF1656" s="20">
        <v>594582</v>
      </c>
      <c r="AG1656" s="20">
        <v>264652</v>
      </c>
      <c r="AH1656" s="20">
        <v>134509</v>
      </c>
      <c r="AI1656" s="21">
        <v>121904</v>
      </c>
      <c r="AJ1656" s="25">
        <v>72248</v>
      </c>
      <c r="AK1656" s="25">
        <v>120206</v>
      </c>
      <c r="AL1656" s="25">
        <v>34444</v>
      </c>
      <c r="AM1656" s="22">
        <v>60735</v>
      </c>
      <c r="AN1656" s="20">
        <v>2052211</v>
      </c>
      <c r="AO1656" s="20">
        <v>49890</v>
      </c>
      <c r="AP1656" s="54">
        <v>11564770</v>
      </c>
      <c r="AQ1656" s="25">
        <v>174147</v>
      </c>
      <c r="AR1656" s="25">
        <v>275856</v>
      </c>
      <c r="AS1656" s="54">
        <v>129622</v>
      </c>
      <c r="AT1656" s="54">
        <v>83538</v>
      </c>
      <c r="AU1656" s="54">
        <v>192493</v>
      </c>
      <c r="AV1656" s="54">
        <v>177544</v>
      </c>
      <c r="AW1656" s="25">
        <f t="shared" si="100"/>
        <v>1033200</v>
      </c>
      <c r="AX1656" s="165">
        <v>3013098</v>
      </c>
      <c r="AY1656" s="98">
        <f t="shared" si="101"/>
        <v>15611068</v>
      </c>
      <c r="AZ1656" s="73"/>
      <c r="BA1656" s="20">
        <v>942704</v>
      </c>
      <c r="BB1656" s="20">
        <v>217029</v>
      </c>
      <c r="BC1656" s="19">
        <v>1159733</v>
      </c>
      <c r="BD1656" s="19">
        <f t="shared" si="102"/>
        <v>16770801</v>
      </c>
      <c r="BF1656" s="20">
        <v>647971</v>
      </c>
      <c r="BG1656" s="21">
        <f t="shared" si="103"/>
        <v>16122830</v>
      </c>
      <c r="BI1656" s="73"/>
      <c r="BJ1656" s="73"/>
      <c r="BK1656" s="73"/>
      <c r="BL1656" s="73"/>
      <c r="BM1656" s="73"/>
      <c r="BN1656" s="73"/>
      <c r="BO1656" s="73"/>
    </row>
    <row r="1657" spans="1:67" ht="22.5" customHeight="1" x14ac:dyDescent="0.2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648648</v>
      </c>
      <c r="G1657" s="20">
        <v>472145</v>
      </c>
      <c r="H1657" s="20">
        <v>200168</v>
      </c>
      <c r="I1657" s="20">
        <v>5781</v>
      </c>
      <c r="J1657" s="20">
        <v>7659</v>
      </c>
      <c r="K1657" s="20">
        <v>0</v>
      </c>
      <c r="L1657" s="20">
        <v>3094</v>
      </c>
      <c r="M1657" s="20">
        <v>31866</v>
      </c>
      <c r="N1657" s="20">
        <v>17685</v>
      </c>
      <c r="O1657" s="20">
        <v>46953</v>
      </c>
      <c r="P1657" s="20">
        <v>64416</v>
      </c>
      <c r="Q1657" s="20">
        <v>56831</v>
      </c>
      <c r="R1657" s="20">
        <v>85173</v>
      </c>
      <c r="S1657" s="20">
        <v>127680</v>
      </c>
      <c r="T1657" s="21">
        <v>219412</v>
      </c>
      <c r="U1657" s="54">
        <v>90818</v>
      </c>
      <c r="V1657" s="20">
        <v>37257</v>
      </c>
      <c r="W1657" s="20">
        <v>46810</v>
      </c>
      <c r="X1657" s="20">
        <v>0</v>
      </c>
      <c r="Y1657" s="21">
        <v>0</v>
      </c>
      <c r="Z1657" s="20">
        <v>371831</v>
      </c>
      <c r="AA1657" s="21">
        <v>13480</v>
      </c>
      <c r="AB1657" s="32">
        <v>219549</v>
      </c>
      <c r="AC1657" s="20">
        <v>1148050</v>
      </c>
      <c r="AD1657" s="20">
        <v>649296</v>
      </c>
      <c r="AE1657" s="20">
        <v>1368029</v>
      </c>
      <c r="AF1657" s="20">
        <v>702172</v>
      </c>
      <c r="AG1657" s="20">
        <v>195876</v>
      </c>
      <c r="AH1657" s="20">
        <v>328394</v>
      </c>
      <c r="AI1657" s="21">
        <v>101052</v>
      </c>
      <c r="AJ1657" s="25">
        <v>62790</v>
      </c>
      <c r="AK1657" s="25">
        <v>105582</v>
      </c>
      <c r="AL1657" s="25">
        <v>39887</v>
      </c>
      <c r="AM1657" s="22">
        <v>53044</v>
      </c>
      <c r="AN1657" s="20">
        <v>883563</v>
      </c>
      <c r="AO1657" s="20">
        <v>69095</v>
      </c>
      <c r="AP1657" s="54">
        <v>8474086</v>
      </c>
      <c r="AQ1657" s="25">
        <v>130960</v>
      </c>
      <c r="AR1657" s="25">
        <v>238490</v>
      </c>
      <c r="AS1657" s="54">
        <v>195031</v>
      </c>
      <c r="AT1657" s="54">
        <v>112659</v>
      </c>
      <c r="AU1657" s="54">
        <v>157699</v>
      </c>
      <c r="AV1657" s="54">
        <v>147272</v>
      </c>
      <c r="AW1657" s="25">
        <f t="shared" si="100"/>
        <v>982111</v>
      </c>
      <c r="AX1657" s="165">
        <v>1714898</v>
      </c>
      <c r="AY1657" s="98">
        <f t="shared" si="101"/>
        <v>11171095</v>
      </c>
      <c r="AZ1657" s="73"/>
      <c r="BA1657" s="20">
        <v>807310</v>
      </c>
      <c r="BB1657" s="20">
        <v>378451</v>
      </c>
      <c r="BC1657" s="19">
        <v>1185761</v>
      </c>
      <c r="BD1657" s="19">
        <f t="shared" si="102"/>
        <v>12356856</v>
      </c>
      <c r="BF1657" s="20">
        <v>537489</v>
      </c>
      <c r="BG1657" s="21">
        <f t="shared" si="103"/>
        <v>11819367</v>
      </c>
      <c r="BI1657" s="73"/>
      <c r="BJ1657" s="73"/>
      <c r="BK1657" s="73"/>
      <c r="BL1657" s="73"/>
      <c r="BM1657" s="73"/>
      <c r="BN1657" s="73"/>
      <c r="BO1657" s="73"/>
    </row>
    <row r="1658" spans="1:67" ht="22.5" customHeight="1" x14ac:dyDescent="0.2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477945</v>
      </c>
      <c r="G1658" s="20">
        <v>229870</v>
      </c>
      <c r="H1658" s="20">
        <v>93590</v>
      </c>
      <c r="I1658" s="20">
        <v>0</v>
      </c>
      <c r="J1658" s="20">
        <v>0</v>
      </c>
      <c r="K1658" s="20">
        <v>0</v>
      </c>
      <c r="L1658" s="20">
        <v>0</v>
      </c>
      <c r="M1658" s="20">
        <v>12053</v>
      </c>
      <c r="N1658" s="20">
        <v>13062</v>
      </c>
      <c r="O1658" s="20">
        <v>10730</v>
      </c>
      <c r="P1658" s="20">
        <v>50871</v>
      </c>
      <c r="Q1658" s="20">
        <v>46732</v>
      </c>
      <c r="R1658" s="20">
        <v>48817</v>
      </c>
      <c r="S1658" s="20">
        <v>104880</v>
      </c>
      <c r="T1658" s="21">
        <v>152068</v>
      </c>
      <c r="U1658" s="54">
        <v>56259</v>
      </c>
      <c r="V1658" s="20">
        <v>34999</v>
      </c>
      <c r="W1658" s="20">
        <v>19504</v>
      </c>
      <c r="X1658" s="20">
        <v>0</v>
      </c>
      <c r="Y1658" s="21">
        <v>0</v>
      </c>
      <c r="Z1658" s="20">
        <v>280393</v>
      </c>
      <c r="AA1658" s="21">
        <v>11458</v>
      </c>
      <c r="AB1658" s="32">
        <v>187299</v>
      </c>
      <c r="AC1658" s="20">
        <v>960038</v>
      </c>
      <c r="AD1658" s="20">
        <v>430163</v>
      </c>
      <c r="AE1658" s="20">
        <v>900985</v>
      </c>
      <c r="AF1658" s="20">
        <v>545813</v>
      </c>
      <c r="AG1658" s="20">
        <v>153275</v>
      </c>
      <c r="AH1658" s="20">
        <v>260764</v>
      </c>
      <c r="AI1658" s="21">
        <v>170425</v>
      </c>
      <c r="AJ1658" s="25">
        <v>53586</v>
      </c>
      <c r="AK1658" s="25">
        <v>92070</v>
      </c>
      <c r="AL1658" s="25">
        <v>27935</v>
      </c>
      <c r="AM1658" s="22">
        <v>46145</v>
      </c>
      <c r="AN1658" s="20">
        <v>513144</v>
      </c>
      <c r="AO1658" s="20">
        <v>53032</v>
      </c>
      <c r="AP1658" s="54">
        <v>6037905</v>
      </c>
      <c r="AQ1658" s="25">
        <v>116099</v>
      </c>
      <c r="AR1658" s="25">
        <v>213656</v>
      </c>
      <c r="AS1658" s="54">
        <v>162080</v>
      </c>
      <c r="AT1658" s="54">
        <v>72428</v>
      </c>
      <c r="AU1658" s="54">
        <v>124668</v>
      </c>
      <c r="AV1658" s="54">
        <v>119697</v>
      </c>
      <c r="AW1658" s="25">
        <f t="shared" si="100"/>
        <v>808628</v>
      </c>
      <c r="AX1658" s="165">
        <v>1244471</v>
      </c>
      <c r="AY1658" s="98">
        <f t="shared" si="101"/>
        <v>8091004</v>
      </c>
      <c r="AZ1658" s="73"/>
      <c r="BA1658" s="20">
        <v>642770</v>
      </c>
      <c r="BB1658" s="20">
        <v>295586</v>
      </c>
      <c r="BC1658" s="19">
        <v>938356</v>
      </c>
      <c r="BD1658" s="19">
        <f t="shared" si="102"/>
        <v>9029360</v>
      </c>
      <c r="BF1658" s="20">
        <v>436850</v>
      </c>
      <c r="BG1658" s="21">
        <f t="shared" si="103"/>
        <v>8592510</v>
      </c>
      <c r="BI1658" s="73"/>
      <c r="BJ1658" s="73"/>
      <c r="BK1658" s="73"/>
      <c r="BL1658" s="73"/>
      <c r="BM1658" s="73"/>
      <c r="BN1658" s="73"/>
      <c r="BO1658" s="73"/>
    </row>
    <row r="1659" spans="1:67" ht="22.5" customHeight="1" x14ac:dyDescent="0.2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1071837</v>
      </c>
      <c r="G1659" s="20">
        <v>292751</v>
      </c>
      <c r="H1659" s="20">
        <v>213347</v>
      </c>
      <c r="I1659" s="20">
        <v>0</v>
      </c>
      <c r="J1659" s="20">
        <v>8697</v>
      </c>
      <c r="K1659" s="20">
        <v>1969</v>
      </c>
      <c r="L1659" s="20">
        <v>6860</v>
      </c>
      <c r="M1659" s="20">
        <v>71450</v>
      </c>
      <c r="N1659" s="20">
        <v>41942</v>
      </c>
      <c r="O1659" s="20">
        <v>19647</v>
      </c>
      <c r="P1659" s="20">
        <v>29538</v>
      </c>
      <c r="Q1659" s="20">
        <v>116579</v>
      </c>
      <c r="R1659" s="20">
        <v>235850</v>
      </c>
      <c r="S1659" s="20">
        <v>230736</v>
      </c>
      <c r="T1659" s="21">
        <v>184654</v>
      </c>
      <c r="U1659" s="54">
        <v>105962</v>
      </c>
      <c r="V1659" s="20">
        <v>89191</v>
      </c>
      <c r="W1659" s="20">
        <v>48760</v>
      </c>
      <c r="X1659" s="20">
        <v>0</v>
      </c>
      <c r="Y1659" s="21">
        <v>0</v>
      </c>
      <c r="Z1659" s="20">
        <v>577588</v>
      </c>
      <c r="AA1659" s="21">
        <v>163782</v>
      </c>
      <c r="AB1659" s="32">
        <v>605217</v>
      </c>
      <c r="AC1659" s="20">
        <v>2482040</v>
      </c>
      <c r="AD1659" s="20">
        <v>950964</v>
      </c>
      <c r="AE1659" s="20">
        <v>1620452</v>
      </c>
      <c r="AF1659" s="20">
        <v>994787</v>
      </c>
      <c r="AG1659" s="20">
        <v>477967</v>
      </c>
      <c r="AH1659" s="20">
        <v>177845</v>
      </c>
      <c r="AI1659" s="21">
        <v>125914</v>
      </c>
      <c r="AJ1659" s="25">
        <v>112151</v>
      </c>
      <c r="AK1659" s="25">
        <v>151609</v>
      </c>
      <c r="AL1659" s="25">
        <v>42672</v>
      </c>
      <c r="AM1659" s="22">
        <v>76484</v>
      </c>
      <c r="AN1659" s="20">
        <v>849287</v>
      </c>
      <c r="AO1659" s="20">
        <v>73700</v>
      </c>
      <c r="AP1659" s="54">
        <v>12252229</v>
      </c>
      <c r="AQ1659" s="25">
        <v>205484</v>
      </c>
      <c r="AR1659" s="25">
        <v>305759</v>
      </c>
      <c r="AS1659" s="54">
        <v>120682</v>
      </c>
      <c r="AT1659" s="54">
        <v>64281</v>
      </c>
      <c r="AU1659" s="54">
        <v>183014</v>
      </c>
      <c r="AV1659" s="54">
        <v>275443</v>
      </c>
      <c r="AW1659" s="25">
        <f t="shared" si="100"/>
        <v>1154663</v>
      </c>
      <c r="AX1659" s="165">
        <v>1462904</v>
      </c>
      <c r="AY1659" s="98">
        <f t="shared" si="101"/>
        <v>14869796</v>
      </c>
      <c r="AZ1659" s="73"/>
      <c r="BA1659" s="20">
        <v>1514110</v>
      </c>
      <c r="BB1659" s="20">
        <v>187174</v>
      </c>
      <c r="BC1659" s="19">
        <v>1701284</v>
      </c>
      <c r="BD1659" s="19">
        <f t="shared" si="102"/>
        <v>16571080</v>
      </c>
      <c r="BF1659" s="20">
        <v>1005267</v>
      </c>
      <c r="BG1659" s="21">
        <f t="shared" si="103"/>
        <v>15565813</v>
      </c>
      <c r="BI1659" s="73"/>
      <c r="BJ1659" s="73"/>
      <c r="BK1659" s="73"/>
      <c r="BL1659" s="73"/>
      <c r="BM1659" s="73"/>
      <c r="BN1659" s="73"/>
      <c r="BO1659" s="73"/>
    </row>
    <row r="1660" spans="1:67" ht="22.5" customHeight="1" x14ac:dyDescent="0.2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17246</v>
      </c>
      <c r="G1660" s="20">
        <v>12476</v>
      </c>
      <c r="H1660" s="20">
        <v>8022</v>
      </c>
      <c r="I1660" s="20">
        <v>15087</v>
      </c>
      <c r="J1660" s="20">
        <v>31155</v>
      </c>
      <c r="K1660" s="20">
        <v>0</v>
      </c>
      <c r="L1660" s="20">
        <v>0</v>
      </c>
      <c r="M1660" s="20">
        <v>0</v>
      </c>
      <c r="N1660" s="20">
        <v>216</v>
      </c>
      <c r="O1660" s="20">
        <v>0</v>
      </c>
      <c r="P1660" s="20">
        <v>1545</v>
      </c>
      <c r="Q1660" s="20">
        <v>3228</v>
      </c>
      <c r="R1660" s="20">
        <v>1736</v>
      </c>
      <c r="S1660" s="20">
        <v>11856</v>
      </c>
      <c r="T1660" s="21">
        <v>43448</v>
      </c>
      <c r="U1660" s="54">
        <v>1607</v>
      </c>
      <c r="V1660" s="20">
        <v>11290</v>
      </c>
      <c r="W1660" s="20">
        <v>39008</v>
      </c>
      <c r="X1660" s="20">
        <v>0</v>
      </c>
      <c r="Y1660" s="21">
        <v>0</v>
      </c>
      <c r="Z1660" s="20">
        <v>9041</v>
      </c>
      <c r="AA1660" s="21">
        <v>0</v>
      </c>
      <c r="AB1660" s="32">
        <v>22189</v>
      </c>
      <c r="AC1660" s="20">
        <v>14297</v>
      </c>
      <c r="AD1660" s="20">
        <v>41666</v>
      </c>
      <c r="AE1660" s="20">
        <v>12918</v>
      </c>
      <c r="AF1660" s="20">
        <v>6293</v>
      </c>
      <c r="AG1660" s="20">
        <v>3531</v>
      </c>
      <c r="AH1660" s="20">
        <v>8911</v>
      </c>
      <c r="AI1660" s="21">
        <v>20451</v>
      </c>
      <c r="AJ1660" s="25">
        <v>2007</v>
      </c>
      <c r="AK1660" s="25">
        <v>5969</v>
      </c>
      <c r="AL1660" s="25">
        <v>806</v>
      </c>
      <c r="AM1660" s="22">
        <v>2089</v>
      </c>
      <c r="AN1660" s="20">
        <v>123319</v>
      </c>
      <c r="AO1660" s="20">
        <v>3941</v>
      </c>
      <c r="AP1660" s="54">
        <v>475348</v>
      </c>
      <c r="AQ1660" s="25">
        <v>21179</v>
      </c>
      <c r="AR1660" s="25">
        <v>31851</v>
      </c>
      <c r="AS1660" s="54">
        <v>19071</v>
      </c>
      <c r="AT1660" s="54">
        <v>48312</v>
      </c>
      <c r="AU1660" s="54">
        <v>16296</v>
      </c>
      <c r="AV1660" s="54">
        <v>6795</v>
      </c>
      <c r="AW1660" s="25">
        <f t="shared" si="100"/>
        <v>143504</v>
      </c>
      <c r="AX1660" s="165">
        <v>182637</v>
      </c>
      <c r="AY1660" s="98">
        <f t="shared" si="101"/>
        <v>801489</v>
      </c>
      <c r="AZ1660" s="73"/>
      <c r="BA1660" s="20">
        <v>81377</v>
      </c>
      <c r="BB1660" s="20">
        <v>17389</v>
      </c>
      <c r="BC1660" s="19">
        <v>98766</v>
      </c>
      <c r="BD1660" s="19">
        <f t="shared" si="102"/>
        <v>900255</v>
      </c>
      <c r="BF1660" s="20">
        <v>24801</v>
      </c>
      <c r="BG1660" s="21">
        <f t="shared" si="103"/>
        <v>875454</v>
      </c>
      <c r="BI1660" s="73"/>
      <c r="BJ1660" s="73"/>
      <c r="BK1660" s="73"/>
      <c r="BL1660" s="73"/>
      <c r="BM1660" s="73"/>
      <c r="BN1660" s="73"/>
      <c r="BO1660" s="73"/>
    </row>
    <row r="1661" spans="1:67" ht="22.5" customHeight="1" x14ac:dyDescent="0.2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36212</v>
      </c>
      <c r="G1661" s="20">
        <v>28393</v>
      </c>
      <c r="H1661" s="20">
        <v>28841</v>
      </c>
      <c r="I1661" s="20">
        <v>7247</v>
      </c>
      <c r="J1661" s="20">
        <v>67065</v>
      </c>
      <c r="K1661" s="20">
        <v>1336</v>
      </c>
      <c r="L1661" s="20">
        <v>4871</v>
      </c>
      <c r="M1661" s="20">
        <v>0</v>
      </c>
      <c r="N1661" s="20">
        <v>395</v>
      </c>
      <c r="O1661" s="20">
        <v>0</v>
      </c>
      <c r="P1661" s="20">
        <v>17</v>
      </c>
      <c r="Q1661" s="20">
        <v>3007</v>
      </c>
      <c r="R1661" s="20">
        <v>2937</v>
      </c>
      <c r="S1661" s="20">
        <v>23712</v>
      </c>
      <c r="T1661" s="21">
        <v>76034</v>
      </c>
      <c r="U1661" s="54">
        <v>1861</v>
      </c>
      <c r="V1661" s="20">
        <v>16935</v>
      </c>
      <c r="W1661" s="20">
        <v>68264</v>
      </c>
      <c r="X1661" s="20">
        <v>0</v>
      </c>
      <c r="Y1661" s="21">
        <v>0</v>
      </c>
      <c r="Z1661" s="20">
        <v>20721</v>
      </c>
      <c r="AA1661" s="21">
        <v>0</v>
      </c>
      <c r="AB1661" s="32">
        <v>27724</v>
      </c>
      <c r="AC1661" s="20">
        <v>22273</v>
      </c>
      <c r="AD1661" s="20">
        <v>73110</v>
      </c>
      <c r="AE1661" s="20">
        <v>25250</v>
      </c>
      <c r="AF1661" s="20">
        <v>11974</v>
      </c>
      <c r="AG1661" s="20">
        <v>8344</v>
      </c>
      <c r="AH1661" s="20">
        <v>17353</v>
      </c>
      <c r="AI1661" s="21">
        <v>54135</v>
      </c>
      <c r="AJ1661" s="25">
        <v>3667</v>
      </c>
      <c r="AK1661" s="25">
        <v>11697</v>
      </c>
      <c r="AL1661" s="25">
        <v>1457</v>
      </c>
      <c r="AM1661" s="22">
        <v>4111</v>
      </c>
      <c r="AN1661" s="20">
        <v>234244</v>
      </c>
      <c r="AO1661" s="20">
        <v>11438</v>
      </c>
      <c r="AP1661" s="54">
        <v>894625</v>
      </c>
      <c r="AQ1661" s="25">
        <v>39261</v>
      </c>
      <c r="AR1661" s="25">
        <v>52873</v>
      </c>
      <c r="AS1661" s="54">
        <v>23043</v>
      </c>
      <c r="AT1661" s="54">
        <v>27934</v>
      </c>
      <c r="AU1661" s="54">
        <v>21697</v>
      </c>
      <c r="AV1661" s="54">
        <v>12389</v>
      </c>
      <c r="AW1661" s="25">
        <f t="shared" si="100"/>
        <v>177197</v>
      </c>
      <c r="AX1661" s="165">
        <v>386004</v>
      </c>
      <c r="AY1661" s="98">
        <f t="shared" si="101"/>
        <v>1457826</v>
      </c>
      <c r="AZ1661" s="73"/>
      <c r="BA1661" s="20">
        <v>102201</v>
      </c>
      <c r="BB1661" s="20">
        <v>56588</v>
      </c>
      <c r="BC1661" s="19">
        <v>158789</v>
      </c>
      <c r="BD1661" s="19">
        <f t="shared" si="102"/>
        <v>1616615</v>
      </c>
      <c r="BF1661" s="20">
        <v>45215</v>
      </c>
      <c r="BG1661" s="21">
        <f t="shared" si="103"/>
        <v>1571400</v>
      </c>
      <c r="BI1661" s="73"/>
      <c r="BJ1661" s="73"/>
      <c r="BK1661" s="73"/>
      <c r="BL1661" s="73"/>
      <c r="BM1661" s="73"/>
      <c r="BN1661" s="73"/>
      <c r="BO1661" s="73"/>
    </row>
    <row r="1662" spans="1:67" ht="22.5" customHeight="1" x14ac:dyDescent="0.2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433099</v>
      </c>
      <c r="G1662" s="20">
        <v>297555</v>
      </c>
      <c r="H1662" s="20">
        <v>129880</v>
      </c>
      <c r="I1662" s="20">
        <v>0</v>
      </c>
      <c r="J1662" s="20">
        <v>0</v>
      </c>
      <c r="K1662" s="20">
        <v>0</v>
      </c>
      <c r="L1662" s="20">
        <v>0</v>
      </c>
      <c r="M1662" s="20">
        <v>13511</v>
      </c>
      <c r="N1662" s="20">
        <v>11323</v>
      </c>
      <c r="O1662" s="20">
        <v>12321</v>
      </c>
      <c r="P1662" s="20">
        <v>17635</v>
      </c>
      <c r="Q1662" s="20">
        <v>43512</v>
      </c>
      <c r="R1662" s="20">
        <v>59719</v>
      </c>
      <c r="S1662" s="20">
        <v>73872</v>
      </c>
      <c r="T1662" s="21">
        <v>97758</v>
      </c>
      <c r="U1662" s="54">
        <v>20304</v>
      </c>
      <c r="V1662" s="20">
        <v>27096</v>
      </c>
      <c r="W1662" s="20">
        <v>36082</v>
      </c>
      <c r="X1662" s="20">
        <v>0</v>
      </c>
      <c r="Y1662" s="21">
        <v>0</v>
      </c>
      <c r="Z1662" s="20">
        <v>260068</v>
      </c>
      <c r="AA1662" s="21">
        <v>0</v>
      </c>
      <c r="AB1662" s="32">
        <v>0</v>
      </c>
      <c r="AC1662" s="20">
        <v>591965</v>
      </c>
      <c r="AD1662" s="20">
        <v>410090</v>
      </c>
      <c r="AE1662" s="20">
        <v>860615</v>
      </c>
      <c r="AF1662" s="20">
        <v>461122</v>
      </c>
      <c r="AG1662" s="20">
        <v>127864</v>
      </c>
      <c r="AH1662" s="20">
        <v>233374</v>
      </c>
      <c r="AI1662" s="21">
        <v>124711</v>
      </c>
      <c r="AJ1662" s="25">
        <v>49339</v>
      </c>
      <c r="AK1662" s="25">
        <v>79058</v>
      </c>
      <c r="AL1662" s="25">
        <v>22927</v>
      </c>
      <c r="AM1662" s="22">
        <v>38496</v>
      </c>
      <c r="AN1662" s="20">
        <v>592295</v>
      </c>
      <c r="AO1662" s="20">
        <v>43336</v>
      </c>
      <c r="AP1662" s="54">
        <v>5168927</v>
      </c>
      <c r="AQ1662" s="25">
        <v>97139</v>
      </c>
      <c r="AR1662" s="25">
        <v>177412</v>
      </c>
      <c r="AS1662" s="54">
        <v>148990</v>
      </c>
      <c r="AT1662" s="54">
        <v>82287</v>
      </c>
      <c r="AU1662" s="54">
        <v>113244</v>
      </c>
      <c r="AV1662" s="54">
        <v>97681</v>
      </c>
      <c r="AW1662" s="25">
        <f t="shared" si="100"/>
        <v>716753</v>
      </c>
      <c r="AX1662" s="165">
        <v>999642</v>
      </c>
      <c r="AY1662" s="98">
        <f t="shared" si="101"/>
        <v>6885322</v>
      </c>
      <c r="AZ1662" s="73"/>
      <c r="BA1662" s="20">
        <v>556567</v>
      </c>
      <c r="BB1662" s="20">
        <v>236765</v>
      </c>
      <c r="BC1662" s="19">
        <v>793332</v>
      </c>
      <c r="BD1662" s="19">
        <f t="shared" si="102"/>
        <v>7678654</v>
      </c>
      <c r="BF1662" s="20">
        <v>356499</v>
      </c>
      <c r="BG1662" s="21">
        <f t="shared" si="103"/>
        <v>7322155</v>
      </c>
      <c r="BI1662" s="73"/>
      <c r="BJ1662" s="73"/>
      <c r="BK1662" s="73"/>
      <c r="BL1662" s="73"/>
      <c r="BM1662" s="73"/>
      <c r="BN1662" s="73"/>
      <c r="BO1662" s="73"/>
    </row>
    <row r="1663" spans="1:67" ht="22.5" customHeight="1" x14ac:dyDescent="0.2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246531</v>
      </c>
      <c r="G1663" s="20">
        <v>98659</v>
      </c>
      <c r="H1663" s="20">
        <v>35717</v>
      </c>
      <c r="I1663" s="20">
        <v>93370</v>
      </c>
      <c r="J1663" s="20">
        <v>111836</v>
      </c>
      <c r="K1663" s="20">
        <v>16993</v>
      </c>
      <c r="L1663" s="20">
        <v>29955</v>
      </c>
      <c r="M1663" s="20">
        <v>0</v>
      </c>
      <c r="N1663" s="20">
        <v>5190</v>
      </c>
      <c r="O1663" s="20">
        <v>0</v>
      </c>
      <c r="P1663" s="20">
        <v>29846</v>
      </c>
      <c r="Q1663" s="20">
        <v>22807</v>
      </c>
      <c r="R1663" s="20">
        <v>53801</v>
      </c>
      <c r="S1663" s="20">
        <v>43776</v>
      </c>
      <c r="T1663" s="21">
        <v>85810</v>
      </c>
      <c r="U1663" s="54">
        <v>11421</v>
      </c>
      <c r="V1663" s="20">
        <v>34999</v>
      </c>
      <c r="W1663" s="20">
        <v>48760</v>
      </c>
      <c r="X1663" s="20">
        <v>0</v>
      </c>
      <c r="Y1663" s="21">
        <v>0</v>
      </c>
      <c r="Z1663" s="20">
        <v>130149</v>
      </c>
      <c r="AA1663" s="21">
        <v>26960</v>
      </c>
      <c r="AB1663" s="32">
        <v>92471</v>
      </c>
      <c r="AC1663" s="20">
        <v>405058</v>
      </c>
      <c r="AD1663" s="20">
        <v>307202</v>
      </c>
      <c r="AE1663" s="20">
        <v>500441</v>
      </c>
      <c r="AF1663" s="20">
        <v>185812</v>
      </c>
      <c r="AG1663" s="20">
        <v>58338</v>
      </c>
      <c r="AH1663" s="20">
        <v>151018</v>
      </c>
      <c r="AI1663" s="21">
        <v>87017</v>
      </c>
      <c r="AJ1663" s="25">
        <v>30896</v>
      </c>
      <c r="AK1663" s="25">
        <v>49712</v>
      </c>
      <c r="AL1663" s="25">
        <v>12320</v>
      </c>
      <c r="AM1663" s="22">
        <v>20847</v>
      </c>
      <c r="AN1663" s="20">
        <v>373004</v>
      </c>
      <c r="AO1663" s="20">
        <v>20522</v>
      </c>
      <c r="AP1663" s="54">
        <v>3421238</v>
      </c>
      <c r="AQ1663" s="25">
        <v>67177</v>
      </c>
      <c r="AR1663" s="25">
        <v>155904</v>
      </c>
      <c r="AS1663" s="54">
        <v>110358</v>
      </c>
      <c r="AT1663" s="54">
        <v>69802</v>
      </c>
      <c r="AU1663" s="54">
        <v>81835</v>
      </c>
      <c r="AV1663" s="54">
        <v>53190</v>
      </c>
      <c r="AW1663" s="25">
        <f t="shared" si="100"/>
        <v>538266</v>
      </c>
      <c r="AX1663" s="165">
        <v>1334199</v>
      </c>
      <c r="AY1663" s="98">
        <f t="shared" si="101"/>
        <v>5293703</v>
      </c>
      <c r="AZ1663" s="73"/>
      <c r="BA1663" s="20">
        <v>395922</v>
      </c>
      <c r="BB1663" s="20">
        <v>105860</v>
      </c>
      <c r="BC1663" s="19">
        <v>501782</v>
      </c>
      <c r="BD1663" s="19">
        <f t="shared" si="102"/>
        <v>5795485</v>
      </c>
      <c r="BF1663" s="20">
        <v>194124</v>
      </c>
      <c r="BG1663" s="21">
        <f t="shared" si="103"/>
        <v>5601361</v>
      </c>
      <c r="BI1663" s="73"/>
      <c r="BJ1663" s="73"/>
      <c r="BK1663" s="73"/>
      <c r="BL1663" s="73"/>
      <c r="BM1663" s="73"/>
      <c r="BN1663" s="73"/>
      <c r="BO1663" s="73"/>
    </row>
    <row r="1664" spans="1:67" ht="22.5" customHeight="1" x14ac:dyDescent="0.2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239710</v>
      </c>
      <c r="G1664" s="20">
        <v>104037</v>
      </c>
      <c r="H1664" s="20">
        <v>77737</v>
      </c>
      <c r="I1664" s="20">
        <v>0</v>
      </c>
      <c r="J1664" s="20">
        <v>0</v>
      </c>
      <c r="K1664" s="20">
        <v>0</v>
      </c>
      <c r="L1664" s="20">
        <v>0</v>
      </c>
      <c r="M1664" s="20">
        <v>5928</v>
      </c>
      <c r="N1664" s="20">
        <v>4875</v>
      </c>
      <c r="O1664" s="20">
        <v>2405</v>
      </c>
      <c r="P1664" s="20">
        <v>217</v>
      </c>
      <c r="Q1664" s="20">
        <v>28410</v>
      </c>
      <c r="R1664" s="20">
        <v>16554</v>
      </c>
      <c r="S1664" s="20">
        <v>31008</v>
      </c>
      <c r="T1664" s="21">
        <v>54310</v>
      </c>
      <c r="U1664" s="54">
        <v>8502</v>
      </c>
      <c r="V1664" s="20">
        <v>13548</v>
      </c>
      <c r="W1664" s="20">
        <v>19504</v>
      </c>
      <c r="X1664" s="20">
        <v>0</v>
      </c>
      <c r="Y1664" s="21">
        <v>0</v>
      </c>
      <c r="Z1664" s="20">
        <v>132118</v>
      </c>
      <c r="AA1664" s="21">
        <v>5392</v>
      </c>
      <c r="AB1664" s="32">
        <v>0</v>
      </c>
      <c r="AC1664" s="20">
        <v>317510</v>
      </c>
      <c r="AD1664" s="20">
        <v>232967</v>
      </c>
      <c r="AE1664" s="20">
        <v>356137</v>
      </c>
      <c r="AF1664" s="20">
        <v>212032</v>
      </c>
      <c r="AG1664" s="20">
        <v>57066</v>
      </c>
      <c r="AH1664" s="20">
        <v>136385</v>
      </c>
      <c r="AI1664" s="21">
        <v>68972</v>
      </c>
      <c r="AJ1664" s="25">
        <v>29824</v>
      </c>
      <c r="AK1664" s="25">
        <v>51815</v>
      </c>
      <c r="AL1664" s="25">
        <v>12117</v>
      </c>
      <c r="AM1664" s="22">
        <v>21661</v>
      </c>
      <c r="AN1664" s="20">
        <v>327177</v>
      </c>
      <c r="AO1664" s="20">
        <v>20896</v>
      </c>
      <c r="AP1664" s="54">
        <v>2588814</v>
      </c>
      <c r="AQ1664" s="25">
        <v>70220</v>
      </c>
      <c r="AR1664" s="25">
        <v>156359</v>
      </c>
      <c r="AS1664" s="54">
        <v>108761</v>
      </c>
      <c r="AT1664" s="54">
        <v>70984</v>
      </c>
      <c r="AU1664" s="54">
        <v>93359</v>
      </c>
      <c r="AV1664" s="54">
        <v>46908</v>
      </c>
      <c r="AW1664" s="25">
        <f t="shared" si="100"/>
        <v>546591</v>
      </c>
      <c r="AX1664" s="165">
        <v>533455</v>
      </c>
      <c r="AY1664" s="98">
        <f t="shared" si="101"/>
        <v>3668860</v>
      </c>
      <c r="AZ1664" s="73"/>
      <c r="BA1664" s="20">
        <v>385282</v>
      </c>
      <c r="BB1664" s="20">
        <v>111511</v>
      </c>
      <c r="BC1664" s="19">
        <v>496793</v>
      </c>
      <c r="BD1664" s="19">
        <f t="shared" si="102"/>
        <v>4165653</v>
      </c>
      <c r="BF1664" s="20">
        <v>171197</v>
      </c>
      <c r="BG1664" s="21">
        <f t="shared" si="103"/>
        <v>3994456</v>
      </c>
      <c r="BI1664" s="73"/>
      <c r="BJ1664" s="73"/>
      <c r="BK1664" s="73"/>
      <c r="BL1664" s="73"/>
      <c r="BM1664" s="73"/>
      <c r="BN1664" s="73"/>
      <c r="BO1664" s="73"/>
    </row>
    <row r="1665" spans="1:67" ht="22.5" customHeight="1" x14ac:dyDescent="0.2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258219</v>
      </c>
      <c r="G1665" s="20">
        <v>131713</v>
      </c>
      <c r="H1665" s="20">
        <v>46604</v>
      </c>
      <c r="I1665" s="20">
        <v>0</v>
      </c>
      <c r="J1665" s="20">
        <v>0</v>
      </c>
      <c r="K1665" s="20">
        <v>0</v>
      </c>
      <c r="L1665" s="20">
        <v>0</v>
      </c>
      <c r="M1665" s="20">
        <v>8722</v>
      </c>
      <c r="N1665" s="20">
        <v>6614</v>
      </c>
      <c r="O1665" s="20">
        <v>4292</v>
      </c>
      <c r="P1665" s="20">
        <v>60741</v>
      </c>
      <c r="Q1665" s="20">
        <v>27380</v>
      </c>
      <c r="R1665" s="20">
        <v>25899</v>
      </c>
      <c r="S1665" s="20">
        <v>56544</v>
      </c>
      <c r="T1665" s="21">
        <v>65172</v>
      </c>
      <c r="U1665" s="54">
        <v>35363</v>
      </c>
      <c r="V1665" s="20">
        <v>14677</v>
      </c>
      <c r="W1665" s="20">
        <v>9752</v>
      </c>
      <c r="X1665" s="20">
        <v>0</v>
      </c>
      <c r="Y1665" s="21">
        <v>0</v>
      </c>
      <c r="Z1665" s="20">
        <v>179358</v>
      </c>
      <c r="AA1665" s="21">
        <v>0</v>
      </c>
      <c r="AB1665" s="32">
        <v>0</v>
      </c>
      <c r="AC1665" s="20">
        <v>404036</v>
      </c>
      <c r="AD1665" s="20">
        <v>213534</v>
      </c>
      <c r="AE1665" s="20">
        <v>417279</v>
      </c>
      <c r="AF1665" s="20">
        <v>237378</v>
      </c>
      <c r="AG1665" s="20">
        <v>71393</v>
      </c>
      <c r="AH1665" s="20">
        <v>175594</v>
      </c>
      <c r="AI1665" s="21">
        <v>32481</v>
      </c>
      <c r="AJ1665" s="25">
        <v>35722</v>
      </c>
      <c r="AK1665" s="25">
        <v>56728</v>
      </c>
      <c r="AL1665" s="25">
        <v>13564</v>
      </c>
      <c r="AM1665" s="22">
        <v>26698</v>
      </c>
      <c r="AN1665" s="20">
        <v>111931</v>
      </c>
      <c r="AO1665" s="20">
        <v>23986</v>
      </c>
      <c r="AP1665" s="54">
        <v>2751374</v>
      </c>
      <c r="AQ1665" s="25">
        <v>63012</v>
      </c>
      <c r="AR1665" s="25">
        <v>150457</v>
      </c>
      <c r="AS1665" s="54">
        <v>116768</v>
      </c>
      <c r="AT1665" s="54">
        <v>74133</v>
      </c>
      <c r="AU1665" s="54">
        <v>83608</v>
      </c>
      <c r="AV1665" s="54">
        <v>55997</v>
      </c>
      <c r="AW1665" s="25">
        <f t="shared" si="100"/>
        <v>543975</v>
      </c>
      <c r="AX1665" s="165">
        <v>645842</v>
      </c>
      <c r="AY1665" s="98">
        <f t="shared" si="101"/>
        <v>3941191</v>
      </c>
      <c r="AZ1665" s="73"/>
      <c r="BA1665" s="20">
        <v>442396</v>
      </c>
      <c r="BB1665" s="20">
        <v>128376</v>
      </c>
      <c r="BC1665" s="19">
        <v>570772</v>
      </c>
      <c r="BD1665" s="19">
        <f t="shared" si="102"/>
        <v>4511963</v>
      </c>
      <c r="BF1665" s="20">
        <v>204370</v>
      </c>
      <c r="BG1665" s="21">
        <f t="shared" si="103"/>
        <v>4307593</v>
      </c>
      <c r="BI1665" s="73"/>
      <c r="BJ1665" s="73"/>
      <c r="BK1665" s="73"/>
      <c r="BL1665" s="73"/>
      <c r="BM1665" s="73"/>
      <c r="BN1665" s="73"/>
      <c r="BO1665" s="73"/>
    </row>
    <row r="1666" spans="1:67" ht="22.5" customHeight="1" x14ac:dyDescent="0.2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273172</v>
      </c>
      <c r="G1666" s="20">
        <v>49473</v>
      </c>
      <c r="H1666" s="20">
        <v>18336</v>
      </c>
      <c r="I1666" s="20">
        <v>0</v>
      </c>
      <c r="J1666" s="20">
        <v>3305</v>
      </c>
      <c r="K1666" s="20">
        <v>0</v>
      </c>
      <c r="L1666" s="20">
        <v>0</v>
      </c>
      <c r="M1666" s="20">
        <v>0</v>
      </c>
      <c r="N1666" s="20">
        <v>3330</v>
      </c>
      <c r="O1666" s="20">
        <v>0</v>
      </c>
      <c r="P1666" s="20">
        <v>149</v>
      </c>
      <c r="Q1666" s="20">
        <v>18370</v>
      </c>
      <c r="R1666" s="20">
        <v>16866</v>
      </c>
      <c r="S1666" s="20">
        <v>20976</v>
      </c>
      <c r="T1666" s="21">
        <v>21724</v>
      </c>
      <c r="U1666" s="54">
        <v>8206</v>
      </c>
      <c r="V1666" s="20">
        <v>13548</v>
      </c>
      <c r="W1666" s="20">
        <v>9752</v>
      </c>
      <c r="X1666" s="20">
        <v>0</v>
      </c>
      <c r="Y1666" s="21">
        <v>0</v>
      </c>
      <c r="Z1666" s="20">
        <v>92603</v>
      </c>
      <c r="AA1666" s="21">
        <v>4044</v>
      </c>
      <c r="AB1666" s="32">
        <v>0</v>
      </c>
      <c r="AC1666" s="20">
        <v>241472</v>
      </c>
      <c r="AD1666" s="20">
        <v>162911</v>
      </c>
      <c r="AE1666" s="20">
        <v>332796</v>
      </c>
      <c r="AF1666" s="20">
        <v>122797</v>
      </c>
      <c r="AG1666" s="20">
        <v>42684</v>
      </c>
      <c r="AH1666" s="20">
        <v>110684</v>
      </c>
      <c r="AI1666" s="21">
        <v>6817</v>
      </c>
      <c r="AJ1666" s="25">
        <v>24262</v>
      </c>
      <c r="AK1666" s="25">
        <v>36553</v>
      </c>
      <c r="AL1666" s="25">
        <v>7386</v>
      </c>
      <c r="AM1666" s="22">
        <v>15496</v>
      </c>
      <c r="AN1666" s="20">
        <v>53213</v>
      </c>
      <c r="AO1666" s="20">
        <v>8866</v>
      </c>
      <c r="AP1666" s="54">
        <v>1719791</v>
      </c>
      <c r="AQ1666" s="25">
        <v>64151</v>
      </c>
      <c r="AR1666" s="25">
        <v>121594</v>
      </c>
      <c r="AS1666" s="54">
        <v>70444</v>
      </c>
      <c r="AT1666" s="54">
        <v>59697</v>
      </c>
      <c r="AU1666" s="54">
        <v>46126</v>
      </c>
      <c r="AV1666" s="54">
        <v>38366</v>
      </c>
      <c r="AW1666" s="25">
        <f t="shared" si="100"/>
        <v>400378</v>
      </c>
      <c r="AX1666" s="165">
        <v>398857</v>
      </c>
      <c r="AY1666" s="98">
        <f t="shared" si="101"/>
        <v>2519026</v>
      </c>
      <c r="AZ1666" s="73"/>
      <c r="BA1666" s="20">
        <v>324520</v>
      </c>
      <c r="BB1666" s="20">
        <v>43483</v>
      </c>
      <c r="BC1666" s="19">
        <v>368003</v>
      </c>
      <c r="BD1666" s="19">
        <f t="shared" si="102"/>
        <v>2887029</v>
      </c>
      <c r="BF1666" s="20">
        <v>140021</v>
      </c>
      <c r="BG1666" s="21">
        <f t="shared" si="103"/>
        <v>2747008</v>
      </c>
      <c r="BI1666" s="73"/>
      <c r="BJ1666" s="73"/>
      <c r="BK1666" s="73"/>
      <c r="BL1666" s="73"/>
      <c r="BM1666" s="73"/>
      <c r="BN1666" s="73"/>
      <c r="BO1666" s="73"/>
    </row>
    <row r="1667" spans="1:67" ht="22.5" customHeight="1" x14ac:dyDescent="0.2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202703</v>
      </c>
      <c r="G1667" s="20">
        <v>105327</v>
      </c>
      <c r="H1667" s="20">
        <v>45076</v>
      </c>
      <c r="I1667" s="20">
        <v>0</v>
      </c>
      <c r="J1667" s="20">
        <v>16395</v>
      </c>
      <c r="K1667" s="20">
        <v>0</v>
      </c>
      <c r="L1667" s="20">
        <v>0</v>
      </c>
      <c r="M1667" s="20">
        <v>4101</v>
      </c>
      <c r="N1667" s="20">
        <v>3708</v>
      </c>
      <c r="O1667" s="20">
        <v>555</v>
      </c>
      <c r="P1667" s="20">
        <v>11331</v>
      </c>
      <c r="Q1667" s="20">
        <v>20615</v>
      </c>
      <c r="R1667" s="20">
        <v>14641</v>
      </c>
      <c r="S1667" s="20">
        <v>30096</v>
      </c>
      <c r="T1667" s="21">
        <v>65172</v>
      </c>
      <c r="U1667" s="54">
        <v>30033</v>
      </c>
      <c r="V1667" s="20">
        <v>9032</v>
      </c>
      <c r="W1667" s="20">
        <v>19504</v>
      </c>
      <c r="X1667" s="20">
        <v>0</v>
      </c>
      <c r="Y1667" s="21">
        <v>0</v>
      </c>
      <c r="Z1667" s="20">
        <v>123324</v>
      </c>
      <c r="AA1667" s="21">
        <v>0</v>
      </c>
      <c r="AB1667" s="32">
        <v>0</v>
      </c>
      <c r="AC1667" s="20">
        <v>234766</v>
      </c>
      <c r="AD1667" s="20">
        <v>236136</v>
      </c>
      <c r="AE1667" s="20">
        <v>445978</v>
      </c>
      <c r="AF1667" s="20">
        <v>197611</v>
      </c>
      <c r="AG1667" s="20">
        <v>56725</v>
      </c>
      <c r="AH1667" s="20">
        <v>123253</v>
      </c>
      <c r="AI1667" s="21">
        <v>66566</v>
      </c>
      <c r="AJ1667" s="25">
        <v>25675</v>
      </c>
      <c r="AK1667" s="25">
        <v>48406</v>
      </c>
      <c r="AL1667" s="25">
        <v>11520</v>
      </c>
      <c r="AM1667" s="22">
        <v>18891</v>
      </c>
      <c r="AN1667" s="20">
        <v>290544</v>
      </c>
      <c r="AO1667" s="20">
        <v>20999</v>
      </c>
      <c r="AP1667" s="54">
        <v>2478683</v>
      </c>
      <c r="AQ1667" s="25">
        <v>61049</v>
      </c>
      <c r="AR1667" s="25">
        <v>147325</v>
      </c>
      <c r="AS1667" s="54">
        <v>99538</v>
      </c>
      <c r="AT1667" s="54">
        <v>68596</v>
      </c>
      <c r="AU1667" s="54">
        <v>85077</v>
      </c>
      <c r="AV1667" s="54">
        <v>37395</v>
      </c>
      <c r="AW1667" s="25">
        <f t="shared" si="100"/>
        <v>498980</v>
      </c>
      <c r="AX1667" s="165">
        <v>702369</v>
      </c>
      <c r="AY1667" s="98">
        <f t="shared" si="101"/>
        <v>3680032</v>
      </c>
      <c r="AZ1667" s="73"/>
      <c r="BA1667" s="20">
        <v>340784</v>
      </c>
      <c r="BB1667" s="20">
        <v>119739</v>
      </c>
      <c r="BC1667" s="19">
        <v>460523</v>
      </c>
      <c r="BD1667" s="19">
        <f t="shared" si="102"/>
        <v>4140555</v>
      </c>
      <c r="BF1667" s="20">
        <v>136478</v>
      </c>
      <c r="BG1667" s="21">
        <f t="shared" si="103"/>
        <v>4004077</v>
      </c>
      <c r="BI1667" s="73"/>
      <c r="BJ1667" s="73"/>
      <c r="BK1667" s="73"/>
      <c r="BL1667" s="73"/>
      <c r="BM1667" s="73"/>
      <c r="BN1667" s="73"/>
      <c r="BO1667" s="73"/>
    </row>
    <row r="1668" spans="1:67" ht="22.5" customHeight="1" x14ac:dyDescent="0.2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200667</v>
      </c>
      <c r="G1668" s="20">
        <v>102674</v>
      </c>
      <c r="H1668" s="20">
        <v>53671</v>
      </c>
      <c r="I1668" s="20">
        <v>3158</v>
      </c>
      <c r="J1668" s="20">
        <v>12171</v>
      </c>
      <c r="K1668" s="20">
        <v>9047</v>
      </c>
      <c r="L1668" s="20">
        <v>14595</v>
      </c>
      <c r="M1668" s="20">
        <v>3185</v>
      </c>
      <c r="N1668" s="20">
        <v>3461</v>
      </c>
      <c r="O1668" s="20">
        <v>0</v>
      </c>
      <c r="P1668" s="20">
        <v>22861</v>
      </c>
      <c r="Q1668" s="20">
        <v>18603</v>
      </c>
      <c r="R1668" s="20">
        <v>76140</v>
      </c>
      <c r="S1668" s="20">
        <v>27360</v>
      </c>
      <c r="T1668" s="21">
        <v>21724</v>
      </c>
      <c r="U1668" s="54">
        <v>6049</v>
      </c>
      <c r="V1668" s="20">
        <v>12419</v>
      </c>
      <c r="W1668" s="20">
        <v>19504</v>
      </c>
      <c r="X1668" s="20">
        <v>0</v>
      </c>
      <c r="Y1668" s="21">
        <v>0</v>
      </c>
      <c r="Z1668" s="20">
        <v>104106</v>
      </c>
      <c r="AA1668" s="21">
        <v>7414</v>
      </c>
      <c r="AB1668" s="32">
        <v>0</v>
      </c>
      <c r="AC1668" s="20">
        <v>229715</v>
      </c>
      <c r="AD1668" s="20">
        <v>267309</v>
      </c>
      <c r="AE1668" s="20">
        <v>376175</v>
      </c>
      <c r="AF1668" s="20">
        <v>198835</v>
      </c>
      <c r="AG1668" s="20">
        <v>55965</v>
      </c>
      <c r="AH1668" s="20">
        <v>122128</v>
      </c>
      <c r="AI1668" s="21">
        <v>56942</v>
      </c>
      <c r="AJ1668" s="25">
        <v>24750</v>
      </c>
      <c r="AK1668" s="25">
        <v>49207</v>
      </c>
      <c r="AL1668" s="25">
        <v>12326</v>
      </c>
      <c r="AM1668" s="22">
        <v>19368</v>
      </c>
      <c r="AN1668" s="20">
        <v>326813</v>
      </c>
      <c r="AO1668" s="20">
        <v>25365</v>
      </c>
      <c r="AP1668" s="54">
        <v>2483707</v>
      </c>
      <c r="AQ1668" s="25">
        <v>72272</v>
      </c>
      <c r="AR1668" s="25">
        <v>172013</v>
      </c>
      <c r="AS1668" s="54">
        <v>103471</v>
      </c>
      <c r="AT1668" s="54">
        <v>80999</v>
      </c>
      <c r="AU1668" s="54">
        <v>84784</v>
      </c>
      <c r="AV1668" s="54">
        <v>38604</v>
      </c>
      <c r="AW1668" s="25">
        <f t="shared" si="100"/>
        <v>552143</v>
      </c>
      <c r="AX1668" s="165">
        <v>888760</v>
      </c>
      <c r="AY1668" s="98">
        <f t="shared" si="101"/>
        <v>3924610</v>
      </c>
      <c r="AZ1668" s="73"/>
      <c r="BA1668" s="20">
        <v>330182</v>
      </c>
      <c r="BB1668" s="20">
        <v>146061</v>
      </c>
      <c r="BC1668" s="19">
        <v>476243</v>
      </c>
      <c r="BD1668" s="19">
        <f t="shared" si="102"/>
        <v>4400853</v>
      </c>
      <c r="BF1668" s="20">
        <v>140889</v>
      </c>
      <c r="BG1668" s="21">
        <f t="shared" si="103"/>
        <v>4259964</v>
      </c>
      <c r="BI1668" s="73"/>
      <c r="BJ1668" s="73"/>
      <c r="BK1668" s="73"/>
      <c r="BL1668" s="73"/>
      <c r="BM1668" s="73"/>
      <c r="BN1668" s="73"/>
      <c r="BO1668" s="73"/>
    </row>
    <row r="1669" spans="1:67" ht="22.5" customHeight="1" x14ac:dyDescent="0.2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404937</v>
      </c>
      <c r="G1669" s="20">
        <v>103822</v>
      </c>
      <c r="H1669" s="20">
        <v>43930</v>
      </c>
      <c r="I1669" s="20">
        <v>0</v>
      </c>
      <c r="J1669" s="20">
        <v>4055</v>
      </c>
      <c r="K1669" s="20">
        <v>5814</v>
      </c>
      <c r="L1669" s="20">
        <v>19715</v>
      </c>
      <c r="M1669" s="20">
        <v>11740</v>
      </c>
      <c r="N1669" s="20">
        <v>7603</v>
      </c>
      <c r="O1669" s="20">
        <v>555</v>
      </c>
      <c r="P1669" s="20">
        <v>350</v>
      </c>
      <c r="Q1669" s="20">
        <v>29418</v>
      </c>
      <c r="R1669" s="20">
        <v>35422</v>
      </c>
      <c r="S1669" s="20">
        <v>41040</v>
      </c>
      <c r="T1669" s="21">
        <v>65172</v>
      </c>
      <c r="U1669" s="54">
        <v>13621</v>
      </c>
      <c r="V1669" s="20">
        <v>39515</v>
      </c>
      <c r="W1669" s="20">
        <v>48760</v>
      </c>
      <c r="X1669" s="20">
        <v>0</v>
      </c>
      <c r="Y1669" s="21">
        <v>0</v>
      </c>
      <c r="Z1669" s="20">
        <v>209367</v>
      </c>
      <c r="AA1669" s="21">
        <v>0</v>
      </c>
      <c r="AB1669" s="32">
        <v>0</v>
      </c>
      <c r="AC1669" s="20">
        <v>490010</v>
      </c>
      <c r="AD1669" s="20">
        <v>377775</v>
      </c>
      <c r="AE1669" s="20">
        <v>715283</v>
      </c>
      <c r="AF1669" s="20">
        <v>330459</v>
      </c>
      <c r="AG1669" s="20">
        <v>112690</v>
      </c>
      <c r="AH1669" s="20">
        <v>154113</v>
      </c>
      <c r="AI1669" s="21">
        <v>95438</v>
      </c>
      <c r="AJ1669" s="25">
        <v>38966</v>
      </c>
      <c r="AK1669" s="25">
        <v>67029</v>
      </c>
      <c r="AL1669" s="25">
        <v>17537</v>
      </c>
      <c r="AM1669" s="22">
        <v>30393</v>
      </c>
      <c r="AN1669" s="20">
        <v>362595</v>
      </c>
      <c r="AO1669" s="20">
        <v>33371</v>
      </c>
      <c r="AP1669" s="54">
        <v>3910495</v>
      </c>
      <c r="AQ1669" s="25">
        <v>80360</v>
      </c>
      <c r="AR1669" s="25">
        <v>175953</v>
      </c>
      <c r="AS1669" s="54">
        <v>118656</v>
      </c>
      <c r="AT1669" s="54">
        <v>80610</v>
      </c>
      <c r="AU1669" s="54">
        <v>107581</v>
      </c>
      <c r="AV1669" s="54">
        <v>65994</v>
      </c>
      <c r="AW1669" s="25">
        <f t="shared" si="100"/>
        <v>629154</v>
      </c>
      <c r="AX1669" s="165">
        <v>747601</v>
      </c>
      <c r="AY1669" s="98">
        <f t="shared" si="101"/>
        <v>5287250</v>
      </c>
      <c r="AZ1669" s="73"/>
      <c r="BA1669" s="20">
        <v>468787</v>
      </c>
      <c r="BB1669" s="20">
        <v>206933</v>
      </c>
      <c r="BC1669" s="19">
        <v>675720</v>
      </c>
      <c r="BD1669" s="19">
        <f t="shared" si="102"/>
        <v>5962970</v>
      </c>
      <c r="BF1669" s="20">
        <v>240853</v>
      </c>
      <c r="BG1669" s="21">
        <f t="shared" si="103"/>
        <v>5722117</v>
      </c>
      <c r="BI1669" s="73"/>
      <c r="BJ1669" s="73"/>
      <c r="BK1669" s="73"/>
      <c r="BL1669" s="73"/>
      <c r="BM1669" s="73"/>
      <c r="BN1669" s="73"/>
      <c r="BO1669" s="73"/>
    </row>
    <row r="1670" spans="1:67" ht="22.5" customHeight="1" x14ac:dyDescent="0.2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203463</v>
      </c>
      <c r="G1670" s="20">
        <v>122750</v>
      </c>
      <c r="H1670" s="20">
        <v>37818</v>
      </c>
      <c r="I1670" s="20">
        <v>11929</v>
      </c>
      <c r="J1670" s="20">
        <v>23265</v>
      </c>
      <c r="K1670" s="20">
        <v>2162</v>
      </c>
      <c r="L1670" s="20">
        <v>8281</v>
      </c>
      <c r="M1670" s="20">
        <v>5667</v>
      </c>
      <c r="N1670" s="20">
        <v>4025</v>
      </c>
      <c r="O1670" s="20">
        <v>7474</v>
      </c>
      <c r="P1670" s="20">
        <v>171</v>
      </c>
      <c r="Q1670" s="20">
        <v>29105</v>
      </c>
      <c r="R1670" s="20">
        <v>16777</v>
      </c>
      <c r="S1670" s="20">
        <v>37392</v>
      </c>
      <c r="T1670" s="21">
        <v>76034</v>
      </c>
      <c r="U1670" s="54">
        <v>30245</v>
      </c>
      <c r="V1670" s="20">
        <v>14677</v>
      </c>
      <c r="W1670" s="20">
        <v>9752</v>
      </c>
      <c r="X1670" s="20">
        <v>0</v>
      </c>
      <c r="Y1670" s="21">
        <v>0</v>
      </c>
      <c r="Z1670" s="20">
        <v>118428</v>
      </c>
      <c r="AA1670" s="21">
        <v>0</v>
      </c>
      <c r="AB1670" s="32">
        <v>0</v>
      </c>
      <c r="AC1670" s="20">
        <v>343703</v>
      </c>
      <c r="AD1670" s="20">
        <v>156327</v>
      </c>
      <c r="AE1670" s="20">
        <v>360614</v>
      </c>
      <c r="AF1670" s="20">
        <v>156621</v>
      </c>
      <c r="AG1670" s="20">
        <v>48324</v>
      </c>
      <c r="AH1670" s="20">
        <v>153644</v>
      </c>
      <c r="AI1670" s="21">
        <v>20050</v>
      </c>
      <c r="AJ1670" s="25">
        <v>26855</v>
      </c>
      <c r="AK1670" s="25">
        <v>49401</v>
      </c>
      <c r="AL1670" s="25">
        <v>10303</v>
      </c>
      <c r="AM1670" s="22">
        <v>19787</v>
      </c>
      <c r="AN1670" s="20">
        <v>432623</v>
      </c>
      <c r="AO1670" s="20">
        <v>26952</v>
      </c>
      <c r="AP1670" s="54">
        <v>2564619</v>
      </c>
      <c r="AQ1670" s="25">
        <v>55726</v>
      </c>
      <c r="AR1670" s="25">
        <v>133834</v>
      </c>
      <c r="AS1670" s="54">
        <v>95279</v>
      </c>
      <c r="AT1670" s="54">
        <v>60130</v>
      </c>
      <c r="AU1670" s="54">
        <v>81476</v>
      </c>
      <c r="AV1670" s="54">
        <v>41971</v>
      </c>
      <c r="AW1670" s="25">
        <f t="shared" si="100"/>
        <v>468416</v>
      </c>
      <c r="AX1670" s="165">
        <v>690727</v>
      </c>
      <c r="AY1670" s="98">
        <f t="shared" si="101"/>
        <v>3723762</v>
      </c>
      <c r="AZ1670" s="73"/>
      <c r="BA1670" s="20">
        <v>354331</v>
      </c>
      <c r="BB1670" s="20">
        <v>144625</v>
      </c>
      <c r="BC1670" s="19">
        <v>498956</v>
      </c>
      <c r="BD1670" s="19">
        <f t="shared" si="102"/>
        <v>4222718</v>
      </c>
      <c r="BF1670" s="20">
        <v>153179</v>
      </c>
      <c r="BG1670" s="21">
        <f t="shared" si="103"/>
        <v>4069539</v>
      </c>
      <c r="BI1670" s="73"/>
      <c r="BJ1670" s="73"/>
      <c r="BK1670" s="73"/>
      <c r="BL1670" s="73"/>
      <c r="BM1670" s="73"/>
      <c r="BN1670" s="73"/>
      <c r="BO1670" s="73"/>
    </row>
    <row r="1671" spans="1:67" ht="22.5" customHeight="1" x14ac:dyDescent="0.2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169592</v>
      </c>
      <c r="G1671" s="20">
        <v>95146</v>
      </c>
      <c r="H1671" s="20">
        <v>24066</v>
      </c>
      <c r="I1671" s="20">
        <v>7078</v>
      </c>
      <c r="J1671" s="20">
        <v>17822</v>
      </c>
      <c r="K1671" s="20">
        <v>9302</v>
      </c>
      <c r="L1671" s="20">
        <v>19348</v>
      </c>
      <c r="M1671" s="20">
        <v>4696</v>
      </c>
      <c r="N1671" s="20">
        <v>2908</v>
      </c>
      <c r="O1671" s="20">
        <v>5328</v>
      </c>
      <c r="P1671" s="20">
        <v>124</v>
      </c>
      <c r="Q1671" s="20">
        <v>17932</v>
      </c>
      <c r="R1671" s="20">
        <v>14329</v>
      </c>
      <c r="S1671" s="20">
        <v>35568</v>
      </c>
      <c r="T1671" s="21">
        <v>86896</v>
      </c>
      <c r="U1671" s="54">
        <v>40862</v>
      </c>
      <c r="V1671" s="20">
        <v>7903</v>
      </c>
      <c r="W1671" s="20">
        <v>9752</v>
      </c>
      <c r="X1671" s="20">
        <v>0</v>
      </c>
      <c r="Y1671" s="21">
        <v>0</v>
      </c>
      <c r="Z1671" s="20">
        <v>95077</v>
      </c>
      <c r="AA1671" s="21">
        <v>0</v>
      </c>
      <c r="AB1671" s="32">
        <v>66755</v>
      </c>
      <c r="AC1671" s="20">
        <v>263304</v>
      </c>
      <c r="AD1671" s="20">
        <v>303852</v>
      </c>
      <c r="AE1671" s="20">
        <v>192235</v>
      </c>
      <c r="AF1671" s="20">
        <v>101996</v>
      </c>
      <c r="AG1671" s="20">
        <v>66631</v>
      </c>
      <c r="AH1671" s="20">
        <v>114436</v>
      </c>
      <c r="AI1671" s="21">
        <v>30877</v>
      </c>
      <c r="AJ1671" s="25">
        <v>22690</v>
      </c>
      <c r="AK1671" s="25">
        <v>43311</v>
      </c>
      <c r="AL1671" s="25">
        <v>7621</v>
      </c>
      <c r="AM1671" s="22">
        <v>16226</v>
      </c>
      <c r="AN1671" s="20">
        <v>370953</v>
      </c>
      <c r="AO1671" s="20">
        <v>17308</v>
      </c>
      <c r="AP1671" s="54">
        <v>2281924</v>
      </c>
      <c r="AQ1671" s="25">
        <v>46274</v>
      </c>
      <c r="AR1671" s="25">
        <v>137108</v>
      </c>
      <c r="AS1671" s="54">
        <v>80100</v>
      </c>
      <c r="AT1671" s="54">
        <v>47403</v>
      </c>
      <c r="AU1671" s="54">
        <v>67499</v>
      </c>
      <c r="AV1671" s="54">
        <v>37528</v>
      </c>
      <c r="AW1671" s="25">
        <f t="shared" ref="AW1671:AW1724" si="104">SUM(AQ1671:AV1671)</f>
        <v>415912</v>
      </c>
      <c r="AX1671" s="165">
        <v>511094</v>
      </c>
      <c r="AY1671" s="98">
        <f t="shared" ref="AY1671:AY1723" si="105">SUM(AP1671,AW1671:AX1671)</f>
        <v>3208930</v>
      </c>
      <c r="AZ1671" s="73"/>
      <c r="BA1671" s="20">
        <v>306546</v>
      </c>
      <c r="BB1671" s="20">
        <v>101826</v>
      </c>
      <c r="BC1671" s="19">
        <v>408372</v>
      </c>
      <c r="BD1671" s="19">
        <f t="shared" ref="BD1671:BD1724" si="106">AY1671+BC1671</f>
        <v>3617302</v>
      </c>
      <c r="BF1671" s="20">
        <v>136964</v>
      </c>
      <c r="BG1671" s="21">
        <f t="shared" ref="BG1671:BG1724" si="107">BD1671-BF1671</f>
        <v>3480338</v>
      </c>
      <c r="BI1671" s="73"/>
      <c r="BJ1671" s="73"/>
      <c r="BK1671" s="73"/>
      <c r="BL1671" s="73"/>
      <c r="BM1671" s="73"/>
      <c r="BN1671" s="73"/>
      <c r="BO1671" s="73"/>
    </row>
    <row r="1672" spans="1:67" ht="22.5" customHeight="1" x14ac:dyDescent="0.2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318696</v>
      </c>
      <c r="G1672" s="20">
        <v>73062</v>
      </c>
      <c r="H1672" s="20">
        <v>48323</v>
      </c>
      <c r="I1672" s="20">
        <v>14664</v>
      </c>
      <c r="J1672" s="20">
        <v>40642</v>
      </c>
      <c r="K1672" s="20">
        <v>12811</v>
      </c>
      <c r="L1672" s="20">
        <v>29394</v>
      </c>
      <c r="M1672" s="20">
        <v>6615</v>
      </c>
      <c r="N1672" s="20">
        <v>7840</v>
      </c>
      <c r="O1672" s="20">
        <v>6845</v>
      </c>
      <c r="P1672" s="20">
        <v>14612</v>
      </c>
      <c r="Q1672" s="20">
        <v>44995</v>
      </c>
      <c r="R1672" s="20">
        <v>65549</v>
      </c>
      <c r="S1672" s="20">
        <v>52896</v>
      </c>
      <c r="T1672" s="21">
        <v>97758</v>
      </c>
      <c r="U1672" s="54">
        <v>37393</v>
      </c>
      <c r="V1672" s="20">
        <v>23709</v>
      </c>
      <c r="W1672" s="20">
        <v>39008</v>
      </c>
      <c r="X1672" s="20">
        <v>0</v>
      </c>
      <c r="Y1672" s="21">
        <v>0</v>
      </c>
      <c r="Z1672" s="20">
        <v>197301</v>
      </c>
      <c r="AA1672" s="21">
        <v>10110</v>
      </c>
      <c r="AB1672" s="32">
        <v>167665</v>
      </c>
      <c r="AC1672" s="20">
        <v>428490</v>
      </c>
      <c r="AD1672" s="20">
        <v>380813</v>
      </c>
      <c r="AE1672" s="20">
        <v>345641</v>
      </c>
      <c r="AF1672" s="20">
        <v>188871</v>
      </c>
      <c r="AG1672" s="20">
        <v>91736</v>
      </c>
      <c r="AH1672" s="20">
        <v>93988</v>
      </c>
      <c r="AI1672" s="21">
        <v>138746</v>
      </c>
      <c r="AJ1672" s="25">
        <v>34811</v>
      </c>
      <c r="AK1672" s="25">
        <v>63124</v>
      </c>
      <c r="AL1672" s="25">
        <v>13096</v>
      </c>
      <c r="AM1672" s="22">
        <v>28045</v>
      </c>
      <c r="AN1672" s="20">
        <v>841313</v>
      </c>
      <c r="AO1672" s="20">
        <v>38390</v>
      </c>
      <c r="AP1672" s="54">
        <v>3996952</v>
      </c>
      <c r="AQ1672" s="25">
        <v>70898</v>
      </c>
      <c r="AR1672" s="25">
        <v>143664</v>
      </c>
      <c r="AS1672" s="54">
        <v>102184</v>
      </c>
      <c r="AT1672" s="54">
        <v>62548</v>
      </c>
      <c r="AU1672" s="54">
        <v>101956</v>
      </c>
      <c r="AV1672" s="54">
        <v>60883</v>
      </c>
      <c r="AW1672" s="25">
        <f t="shared" si="104"/>
        <v>542133</v>
      </c>
      <c r="AX1672" s="165">
        <v>809171</v>
      </c>
      <c r="AY1672" s="98">
        <f t="shared" si="105"/>
        <v>5348256</v>
      </c>
      <c r="AZ1672" s="73"/>
      <c r="BA1672" s="20">
        <v>434568</v>
      </c>
      <c r="BB1672" s="20">
        <v>295814</v>
      </c>
      <c r="BC1672" s="19">
        <v>730382</v>
      </c>
      <c r="BD1672" s="19">
        <f t="shared" si="106"/>
        <v>6078638</v>
      </c>
      <c r="BF1672" s="20">
        <v>222199</v>
      </c>
      <c r="BG1672" s="21">
        <f t="shared" si="107"/>
        <v>5856439</v>
      </c>
      <c r="BI1672" s="73"/>
      <c r="BJ1672" s="73"/>
      <c r="BK1672" s="73"/>
      <c r="BL1672" s="73"/>
      <c r="BM1672" s="73"/>
      <c r="BN1672" s="73"/>
      <c r="BO1672" s="73"/>
    </row>
    <row r="1673" spans="1:67" ht="22.5" customHeight="1" x14ac:dyDescent="0.2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62665</v>
      </c>
      <c r="G1673" s="20">
        <v>43952</v>
      </c>
      <c r="H1673" s="20">
        <v>23302</v>
      </c>
      <c r="I1673" s="20">
        <v>14241</v>
      </c>
      <c r="J1673" s="20">
        <v>28217</v>
      </c>
      <c r="K1673" s="20">
        <v>3499</v>
      </c>
      <c r="L1673" s="20">
        <v>14258</v>
      </c>
      <c r="M1673" s="20">
        <v>0</v>
      </c>
      <c r="N1673" s="20">
        <v>729</v>
      </c>
      <c r="O1673" s="20">
        <v>0</v>
      </c>
      <c r="P1673" s="20">
        <v>12293</v>
      </c>
      <c r="Q1673" s="20">
        <v>7675</v>
      </c>
      <c r="R1673" s="20">
        <v>2448</v>
      </c>
      <c r="S1673" s="20">
        <v>14592</v>
      </c>
      <c r="T1673" s="21">
        <v>43448</v>
      </c>
      <c r="U1673" s="54">
        <v>13198</v>
      </c>
      <c r="V1673" s="20">
        <v>4516</v>
      </c>
      <c r="W1673" s="20">
        <v>9752</v>
      </c>
      <c r="X1673" s="20">
        <v>0</v>
      </c>
      <c r="Y1673" s="21">
        <v>0</v>
      </c>
      <c r="Z1673" s="20">
        <v>29291</v>
      </c>
      <c r="AA1673" s="21">
        <v>0</v>
      </c>
      <c r="AB1673" s="32">
        <v>0</v>
      </c>
      <c r="AC1673" s="20">
        <v>73168</v>
      </c>
      <c r="AD1673" s="20">
        <v>68028</v>
      </c>
      <c r="AE1673" s="20">
        <v>83749</v>
      </c>
      <c r="AF1673" s="20">
        <v>32775</v>
      </c>
      <c r="AG1673" s="20">
        <v>11369</v>
      </c>
      <c r="AH1673" s="20">
        <v>28890</v>
      </c>
      <c r="AI1673" s="21">
        <v>35288</v>
      </c>
      <c r="AJ1673" s="25">
        <v>6769</v>
      </c>
      <c r="AK1673" s="25">
        <v>18912</v>
      </c>
      <c r="AL1673" s="25">
        <v>3322</v>
      </c>
      <c r="AM1673" s="22">
        <v>6612</v>
      </c>
      <c r="AN1673" s="20">
        <v>290900</v>
      </c>
      <c r="AO1673" s="20">
        <v>13284</v>
      </c>
      <c r="AP1673" s="54">
        <v>1001142</v>
      </c>
      <c r="AQ1673" s="25">
        <v>59941</v>
      </c>
      <c r="AR1673" s="25">
        <v>104686</v>
      </c>
      <c r="AS1673" s="54">
        <v>39786</v>
      </c>
      <c r="AT1673" s="54">
        <v>51060</v>
      </c>
      <c r="AU1673" s="54">
        <v>28473</v>
      </c>
      <c r="AV1673" s="54">
        <v>13150</v>
      </c>
      <c r="AW1673" s="25">
        <f t="shared" si="104"/>
        <v>297096</v>
      </c>
      <c r="AX1673" s="165">
        <v>226064</v>
      </c>
      <c r="AY1673" s="98">
        <f t="shared" si="105"/>
        <v>1524302</v>
      </c>
      <c r="AZ1673" s="73"/>
      <c r="BA1673" s="20">
        <v>138833</v>
      </c>
      <c r="BB1673" s="20">
        <v>53762</v>
      </c>
      <c r="BC1673" s="19">
        <v>192595</v>
      </c>
      <c r="BD1673" s="19">
        <f t="shared" si="106"/>
        <v>1716897</v>
      </c>
      <c r="BF1673" s="20">
        <v>47992</v>
      </c>
      <c r="BG1673" s="21">
        <f t="shared" si="107"/>
        <v>1668905</v>
      </c>
      <c r="BI1673" s="73"/>
      <c r="BJ1673" s="73"/>
      <c r="BK1673" s="73"/>
      <c r="BL1673" s="73"/>
      <c r="BM1673" s="73"/>
      <c r="BN1673" s="73"/>
      <c r="BO1673" s="73"/>
    </row>
    <row r="1674" spans="1:67" ht="22.5" customHeight="1" x14ac:dyDescent="0.2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69779</v>
      </c>
      <c r="G1674" s="20">
        <v>20578</v>
      </c>
      <c r="H1674" s="20">
        <v>11078</v>
      </c>
      <c r="I1674" s="20">
        <v>19909</v>
      </c>
      <c r="J1674" s="20">
        <v>18680</v>
      </c>
      <c r="K1674" s="20">
        <v>6089</v>
      </c>
      <c r="L1674" s="20">
        <v>11460</v>
      </c>
      <c r="M1674" s="20">
        <v>0</v>
      </c>
      <c r="N1674" s="20">
        <v>866</v>
      </c>
      <c r="O1674" s="20">
        <v>0</v>
      </c>
      <c r="P1674" s="20">
        <v>23090</v>
      </c>
      <c r="Q1674" s="20">
        <v>12362</v>
      </c>
      <c r="R1674" s="20">
        <v>3872</v>
      </c>
      <c r="S1674" s="20">
        <v>14592</v>
      </c>
      <c r="T1674" s="21">
        <v>43448</v>
      </c>
      <c r="U1674" s="54">
        <v>1311</v>
      </c>
      <c r="V1674" s="20">
        <v>16935</v>
      </c>
      <c r="W1674" s="20">
        <v>39008</v>
      </c>
      <c r="X1674" s="20">
        <v>0</v>
      </c>
      <c r="Y1674" s="21">
        <v>0</v>
      </c>
      <c r="Z1674" s="20">
        <v>34187</v>
      </c>
      <c r="AA1674" s="21">
        <v>0</v>
      </c>
      <c r="AB1674" s="32">
        <v>0</v>
      </c>
      <c r="AC1674" s="20">
        <v>131790</v>
      </c>
      <c r="AD1674" s="20">
        <v>67297</v>
      </c>
      <c r="AE1674" s="20">
        <v>98650</v>
      </c>
      <c r="AF1674" s="20">
        <v>36621</v>
      </c>
      <c r="AG1674" s="20">
        <v>13235</v>
      </c>
      <c r="AH1674" s="20">
        <v>31329</v>
      </c>
      <c r="AI1674" s="21">
        <v>46516</v>
      </c>
      <c r="AJ1674" s="25">
        <v>8033</v>
      </c>
      <c r="AK1674" s="25">
        <v>23067</v>
      </c>
      <c r="AL1674" s="25">
        <v>3912</v>
      </c>
      <c r="AM1674" s="22">
        <v>8061</v>
      </c>
      <c r="AN1674" s="20">
        <v>309658</v>
      </c>
      <c r="AO1674" s="20">
        <v>14808</v>
      </c>
      <c r="AP1674" s="54">
        <v>1140221</v>
      </c>
      <c r="AQ1674" s="25">
        <v>50236</v>
      </c>
      <c r="AR1674" s="25">
        <v>126905</v>
      </c>
      <c r="AS1674" s="54">
        <v>40400</v>
      </c>
      <c r="AT1674" s="54">
        <v>48949</v>
      </c>
      <c r="AU1674" s="54">
        <v>30467</v>
      </c>
      <c r="AV1674" s="54">
        <v>15455</v>
      </c>
      <c r="AW1674" s="25">
        <f t="shared" si="104"/>
        <v>312412</v>
      </c>
      <c r="AX1674" s="165">
        <v>307929</v>
      </c>
      <c r="AY1674" s="98">
        <f t="shared" si="105"/>
        <v>1760562</v>
      </c>
      <c r="AZ1674" s="73"/>
      <c r="BA1674" s="20">
        <v>153786</v>
      </c>
      <c r="BB1674" s="20">
        <v>63812</v>
      </c>
      <c r="BC1674" s="19">
        <v>217598</v>
      </c>
      <c r="BD1674" s="19">
        <f t="shared" si="106"/>
        <v>1978160</v>
      </c>
      <c r="BF1674" s="20">
        <v>56406</v>
      </c>
      <c r="BG1674" s="21">
        <f t="shared" si="107"/>
        <v>1921754</v>
      </c>
      <c r="BI1674" s="73"/>
      <c r="BJ1674" s="73"/>
      <c r="BK1674" s="73"/>
      <c r="BL1674" s="73"/>
      <c r="BM1674" s="73"/>
      <c r="BN1674" s="73"/>
      <c r="BO1674" s="73"/>
    </row>
    <row r="1675" spans="1:67" ht="22.5" customHeight="1" x14ac:dyDescent="0.2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224383</v>
      </c>
      <c r="G1675" s="20">
        <v>60443</v>
      </c>
      <c r="H1675" s="20">
        <v>45267</v>
      </c>
      <c r="I1675" s="20">
        <v>35447</v>
      </c>
      <c r="J1675" s="20">
        <v>84329</v>
      </c>
      <c r="K1675" s="20">
        <v>8048</v>
      </c>
      <c r="L1675" s="20">
        <v>33238</v>
      </c>
      <c r="M1675" s="20">
        <v>5086</v>
      </c>
      <c r="N1675" s="20">
        <v>4570</v>
      </c>
      <c r="O1675" s="20">
        <v>4699</v>
      </c>
      <c r="P1675" s="20">
        <v>6798</v>
      </c>
      <c r="Q1675" s="20">
        <v>22151</v>
      </c>
      <c r="R1675" s="20">
        <v>19892</v>
      </c>
      <c r="S1675" s="20">
        <v>43776</v>
      </c>
      <c r="T1675" s="21">
        <v>130344</v>
      </c>
      <c r="U1675" s="54">
        <v>15482</v>
      </c>
      <c r="V1675" s="20">
        <v>24838</v>
      </c>
      <c r="W1675" s="20">
        <v>78016</v>
      </c>
      <c r="X1675" s="20">
        <v>0</v>
      </c>
      <c r="Y1675" s="21">
        <v>0</v>
      </c>
      <c r="Z1675" s="20">
        <v>131010</v>
      </c>
      <c r="AA1675" s="21">
        <v>40440</v>
      </c>
      <c r="AB1675" s="32">
        <v>0</v>
      </c>
      <c r="AC1675" s="20">
        <v>316738</v>
      </c>
      <c r="AD1675" s="20">
        <v>216473</v>
      </c>
      <c r="AE1675" s="20">
        <v>449208</v>
      </c>
      <c r="AF1675" s="20">
        <v>174450</v>
      </c>
      <c r="AG1675" s="20">
        <v>58581</v>
      </c>
      <c r="AH1675" s="20">
        <v>37614</v>
      </c>
      <c r="AI1675" s="21">
        <v>66967</v>
      </c>
      <c r="AJ1675" s="25">
        <v>28787</v>
      </c>
      <c r="AK1675" s="25">
        <v>53616</v>
      </c>
      <c r="AL1675" s="25">
        <v>13410</v>
      </c>
      <c r="AM1675" s="22">
        <v>22237</v>
      </c>
      <c r="AN1675" s="20">
        <v>911465</v>
      </c>
      <c r="AO1675" s="20">
        <v>33796</v>
      </c>
      <c r="AP1675" s="54">
        <v>3401599</v>
      </c>
      <c r="AQ1675" s="25">
        <v>75652</v>
      </c>
      <c r="AR1675" s="25">
        <v>175746</v>
      </c>
      <c r="AS1675" s="54">
        <v>84308</v>
      </c>
      <c r="AT1675" s="54">
        <v>65282</v>
      </c>
      <c r="AU1675" s="54">
        <v>80832</v>
      </c>
      <c r="AV1675" s="54">
        <v>47309</v>
      </c>
      <c r="AW1675" s="25">
        <f t="shared" si="104"/>
        <v>529129</v>
      </c>
      <c r="AX1675" s="165">
        <v>1044245</v>
      </c>
      <c r="AY1675" s="98">
        <f t="shared" si="105"/>
        <v>4974973</v>
      </c>
      <c r="AZ1675" s="73"/>
      <c r="BA1675" s="20">
        <v>374794</v>
      </c>
      <c r="BB1675" s="20">
        <v>155063</v>
      </c>
      <c r="BC1675" s="19">
        <v>529857</v>
      </c>
      <c r="BD1675" s="19">
        <f t="shared" si="106"/>
        <v>5504830</v>
      </c>
      <c r="BF1675" s="20">
        <v>172660</v>
      </c>
      <c r="BG1675" s="21">
        <f t="shared" si="107"/>
        <v>5332170</v>
      </c>
      <c r="BI1675" s="73"/>
      <c r="BJ1675" s="73"/>
      <c r="BK1675" s="73"/>
      <c r="BL1675" s="73"/>
      <c r="BM1675" s="73"/>
      <c r="BN1675" s="73"/>
      <c r="BO1675" s="73"/>
    </row>
    <row r="1676" spans="1:67" ht="22.5" customHeight="1" x14ac:dyDescent="0.2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166421</v>
      </c>
      <c r="G1676" s="20">
        <v>48469</v>
      </c>
      <c r="H1676" s="20">
        <v>17381</v>
      </c>
      <c r="I1676" s="20">
        <v>15736</v>
      </c>
      <c r="J1676" s="20">
        <v>16683</v>
      </c>
      <c r="K1676" s="20">
        <v>9415</v>
      </c>
      <c r="L1676" s="20">
        <v>23117</v>
      </c>
      <c r="M1676" s="20">
        <v>4425</v>
      </c>
      <c r="N1676" s="20">
        <v>3108</v>
      </c>
      <c r="O1676" s="20">
        <v>0</v>
      </c>
      <c r="P1676" s="20">
        <v>12625</v>
      </c>
      <c r="Q1676" s="20">
        <v>18584</v>
      </c>
      <c r="R1676" s="20">
        <v>23051</v>
      </c>
      <c r="S1676" s="20">
        <v>44688</v>
      </c>
      <c r="T1676" s="21">
        <v>76034</v>
      </c>
      <c r="U1676" s="54">
        <v>13621</v>
      </c>
      <c r="V1676" s="20">
        <v>28225</v>
      </c>
      <c r="W1676" s="20">
        <v>29256</v>
      </c>
      <c r="X1676" s="20">
        <v>0</v>
      </c>
      <c r="Y1676" s="21">
        <v>0</v>
      </c>
      <c r="Z1676" s="20">
        <v>85354</v>
      </c>
      <c r="AA1676" s="21">
        <v>674</v>
      </c>
      <c r="AB1676" s="32">
        <v>0</v>
      </c>
      <c r="AC1676" s="20">
        <v>402380</v>
      </c>
      <c r="AD1676" s="20">
        <v>173403</v>
      </c>
      <c r="AE1676" s="20">
        <v>278773</v>
      </c>
      <c r="AF1676" s="20">
        <v>90284</v>
      </c>
      <c r="AG1676" s="20">
        <v>35689</v>
      </c>
      <c r="AH1676" s="20">
        <v>55436</v>
      </c>
      <c r="AI1676" s="21">
        <v>42907</v>
      </c>
      <c r="AJ1676" s="25">
        <v>23437</v>
      </c>
      <c r="AK1676" s="25">
        <v>38945</v>
      </c>
      <c r="AL1676" s="25">
        <v>7105</v>
      </c>
      <c r="AM1676" s="22">
        <v>14754</v>
      </c>
      <c r="AN1676" s="20">
        <v>544254</v>
      </c>
      <c r="AO1676" s="20">
        <v>14746</v>
      </c>
      <c r="AP1676" s="54">
        <v>2358980</v>
      </c>
      <c r="AQ1676" s="25">
        <v>57322</v>
      </c>
      <c r="AR1676" s="25">
        <v>117878</v>
      </c>
      <c r="AS1676" s="54">
        <v>65666</v>
      </c>
      <c r="AT1676" s="54">
        <v>44205</v>
      </c>
      <c r="AU1676" s="54">
        <v>63628</v>
      </c>
      <c r="AV1676" s="54">
        <v>32141</v>
      </c>
      <c r="AW1676" s="25">
        <f t="shared" si="104"/>
        <v>380840</v>
      </c>
      <c r="AX1676" s="165">
        <v>544046</v>
      </c>
      <c r="AY1676" s="98">
        <f t="shared" si="105"/>
        <v>3283866</v>
      </c>
      <c r="AZ1676" s="73"/>
      <c r="BA1676" s="20">
        <v>315039</v>
      </c>
      <c r="BB1676" s="20">
        <v>58456</v>
      </c>
      <c r="BC1676" s="19">
        <v>373495</v>
      </c>
      <c r="BD1676" s="19">
        <f t="shared" si="106"/>
        <v>3657361</v>
      </c>
      <c r="BF1676" s="20">
        <v>117304</v>
      </c>
      <c r="BG1676" s="21">
        <f t="shared" si="107"/>
        <v>3540057</v>
      </c>
      <c r="BI1676" s="73"/>
      <c r="BJ1676" s="73"/>
      <c r="BK1676" s="73"/>
      <c r="BL1676" s="73"/>
      <c r="BM1676" s="73"/>
      <c r="BN1676" s="73"/>
      <c r="BO1676" s="73"/>
    </row>
    <row r="1677" spans="1:67" ht="22.5" customHeight="1" x14ac:dyDescent="0.2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169592</v>
      </c>
      <c r="G1677" s="20">
        <v>72345</v>
      </c>
      <c r="H1677" s="20">
        <v>42784</v>
      </c>
      <c r="I1677" s="20">
        <v>10462</v>
      </c>
      <c r="J1677" s="20">
        <v>27738</v>
      </c>
      <c r="K1677" s="20">
        <v>3448</v>
      </c>
      <c r="L1677" s="20">
        <v>12165</v>
      </c>
      <c r="M1677" s="20">
        <v>3201</v>
      </c>
      <c r="N1677" s="20">
        <v>3539</v>
      </c>
      <c r="O1677" s="20">
        <v>0</v>
      </c>
      <c r="P1677" s="20">
        <v>61899</v>
      </c>
      <c r="Q1677" s="20">
        <v>19724</v>
      </c>
      <c r="R1677" s="20">
        <v>50285</v>
      </c>
      <c r="S1677" s="20">
        <v>31008</v>
      </c>
      <c r="T1677" s="21">
        <v>21724</v>
      </c>
      <c r="U1677" s="54">
        <v>19162</v>
      </c>
      <c r="V1677" s="20">
        <v>14677</v>
      </c>
      <c r="W1677" s="20">
        <v>9752</v>
      </c>
      <c r="X1677" s="20">
        <v>0</v>
      </c>
      <c r="Y1677" s="21">
        <v>0</v>
      </c>
      <c r="Z1677" s="20">
        <v>86060</v>
      </c>
      <c r="AA1677" s="21">
        <v>64704</v>
      </c>
      <c r="AB1677" s="32">
        <v>0</v>
      </c>
      <c r="AC1677" s="20">
        <v>220993</v>
      </c>
      <c r="AD1677" s="20">
        <v>220980</v>
      </c>
      <c r="AE1677" s="20">
        <v>236862</v>
      </c>
      <c r="AF1677" s="20">
        <v>135645</v>
      </c>
      <c r="AG1677" s="20">
        <v>38377</v>
      </c>
      <c r="AH1677" s="20">
        <v>111622</v>
      </c>
      <c r="AI1677" s="21">
        <v>8421</v>
      </c>
      <c r="AJ1677" s="25">
        <v>25041</v>
      </c>
      <c r="AK1677" s="25">
        <v>44065</v>
      </c>
      <c r="AL1677" s="25">
        <v>10304</v>
      </c>
      <c r="AM1677" s="22">
        <v>18052</v>
      </c>
      <c r="AN1677" s="20">
        <v>749165</v>
      </c>
      <c r="AO1677" s="20">
        <v>11293</v>
      </c>
      <c r="AP1677" s="54">
        <v>2555089</v>
      </c>
      <c r="AQ1677" s="25">
        <v>60368</v>
      </c>
      <c r="AR1677" s="25">
        <v>153105</v>
      </c>
      <c r="AS1677" s="54">
        <v>85392</v>
      </c>
      <c r="AT1677" s="54">
        <v>59022</v>
      </c>
      <c r="AU1677" s="54">
        <v>76361</v>
      </c>
      <c r="AV1677" s="54">
        <v>35693</v>
      </c>
      <c r="AW1677" s="25">
        <f t="shared" si="104"/>
        <v>469941</v>
      </c>
      <c r="AX1677" s="165">
        <v>612946</v>
      </c>
      <c r="AY1677" s="98">
        <f t="shared" si="105"/>
        <v>3637976</v>
      </c>
      <c r="AZ1677" s="73"/>
      <c r="BA1677" s="20">
        <v>333469</v>
      </c>
      <c r="BB1677" s="20">
        <v>75002</v>
      </c>
      <c r="BC1677" s="19">
        <v>408471</v>
      </c>
      <c r="BD1677" s="19">
        <f t="shared" si="106"/>
        <v>4046447</v>
      </c>
      <c r="BF1677" s="20">
        <v>130265</v>
      </c>
      <c r="BG1677" s="21">
        <f t="shared" si="107"/>
        <v>3916182</v>
      </c>
      <c r="BI1677" s="73"/>
      <c r="BJ1677" s="73"/>
      <c r="BK1677" s="73"/>
      <c r="BL1677" s="73"/>
      <c r="BM1677" s="73"/>
      <c r="BN1677" s="73"/>
      <c r="BO1677" s="73"/>
    </row>
    <row r="1678" spans="1:67" ht="22.5" customHeight="1" x14ac:dyDescent="0.2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228372</v>
      </c>
      <c r="G1678" s="20">
        <v>96652</v>
      </c>
      <c r="H1678" s="20">
        <v>46413</v>
      </c>
      <c r="I1678" s="20">
        <v>8460</v>
      </c>
      <c r="J1678" s="20">
        <v>23508</v>
      </c>
      <c r="K1678" s="20">
        <v>5233</v>
      </c>
      <c r="L1678" s="20">
        <v>9616</v>
      </c>
      <c r="M1678" s="20">
        <v>7273</v>
      </c>
      <c r="N1678" s="20">
        <v>5426</v>
      </c>
      <c r="O1678" s="20">
        <v>12691</v>
      </c>
      <c r="P1678" s="20">
        <v>21560</v>
      </c>
      <c r="Q1678" s="20">
        <v>25327</v>
      </c>
      <c r="R1678" s="20">
        <v>29726</v>
      </c>
      <c r="S1678" s="20">
        <v>57456</v>
      </c>
      <c r="T1678" s="21">
        <v>86896</v>
      </c>
      <c r="U1678" s="54">
        <v>14340</v>
      </c>
      <c r="V1678" s="20">
        <v>58708</v>
      </c>
      <c r="W1678" s="20">
        <v>58512</v>
      </c>
      <c r="X1678" s="20">
        <v>0</v>
      </c>
      <c r="Y1678" s="21">
        <v>0</v>
      </c>
      <c r="Z1678" s="20">
        <v>137530</v>
      </c>
      <c r="AA1678" s="21">
        <v>67400</v>
      </c>
      <c r="AB1678" s="32">
        <v>0</v>
      </c>
      <c r="AC1678" s="20">
        <v>420376</v>
      </c>
      <c r="AD1678" s="20">
        <v>205053</v>
      </c>
      <c r="AE1678" s="20">
        <v>314152</v>
      </c>
      <c r="AF1678" s="20">
        <v>174188</v>
      </c>
      <c r="AG1678" s="20">
        <v>59832</v>
      </c>
      <c r="AH1678" s="20">
        <v>100178</v>
      </c>
      <c r="AI1678" s="21">
        <v>16441</v>
      </c>
      <c r="AJ1678" s="25">
        <v>31707</v>
      </c>
      <c r="AK1678" s="25">
        <v>53379</v>
      </c>
      <c r="AL1678" s="25">
        <v>12048</v>
      </c>
      <c r="AM1678" s="22">
        <v>23516</v>
      </c>
      <c r="AN1678" s="20">
        <v>911281</v>
      </c>
      <c r="AO1678" s="20">
        <v>16748</v>
      </c>
      <c r="AP1678" s="54">
        <v>3339998</v>
      </c>
      <c r="AQ1678" s="25">
        <v>67096</v>
      </c>
      <c r="AR1678" s="25">
        <v>146203</v>
      </c>
      <c r="AS1678" s="54">
        <v>82288</v>
      </c>
      <c r="AT1678" s="54">
        <v>50342</v>
      </c>
      <c r="AU1678" s="54">
        <v>95006</v>
      </c>
      <c r="AV1678" s="54">
        <v>49626</v>
      </c>
      <c r="AW1678" s="25">
        <f t="shared" si="104"/>
        <v>490561</v>
      </c>
      <c r="AX1678" s="165">
        <v>585604</v>
      </c>
      <c r="AY1678" s="98">
        <f t="shared" si="105"/>
        <v>4416163</v>
      </c>
      <c r="AZ1678" s="73"/>
      <c r="BA1678" s="20">
        <v>403883</v>
      </c>
      <c r="BB1678" s="20">
        <v>104902</v>
      </c>
      <c r="BC1678" s="19">
        <v>508785</v>
      </c>
      <c r="BD1678" s="19">
        <f t="shared" si="106"/>
        <v>4924948</v>
      </c>
      <c r="BF1678" s="20">
        <v>181115</v>
      </c>
      <c r="BG1678" s="21">
        <f t="shared" si="107"/>
        <v>4743833</v>
      </c>
      <c r="BI1678" s="73"/>
      <c r="BJ1678" s="73"/>
      <c r="BK1678" s="73"/>
      <c r="BL1678" s="73"/>
      <c r="BM1678" s="73"/>
      <c r="BN1678" s="73"/>
      <c r="BO1678" s="73"/>
    </row>
    <row r="1679" spans="1:67" ht="22.5" customHeight="1" x14ac:dyDescent="0.2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163004</v>
      </c>
      <c r="G1679" s="20">
        <v>103105</v>
      </c>
      <c r="H1679" s="20">
        <v>59019</v>
      </c>
      <c r="I1679" s="20">
        <v>0</v>
      </c>
      <c r="J1679" s="20">
        <v>5708</v>
      </c>
      <c r="K1679" s="20">
        <v>3968</v>
      </c>
      <c r="L1679" s="20">
        <v>8229</v>
      </c>
      <c r="M1679" s="20">
        <v>4663</v>
      </c>
      <c r="N1679" s="20">
        <v>2950</v>
      </c>
      <c r="O1679" s="20">
        <v>4810</v>
      </c>
      <c r="P1679" s="20">
        <v>126</v>
      </c>
      <c r="Q1679" s="20">
        <v>17695</v>
      </c>
      <c r="R1679" s="20">
        <v>14374</v>
      </c>
      <c r="S1679" s="20">
        <v>27360</v>
      </c>
      <c r="T1679" s="21">
        <v>65172</v>
      </c>
      <c r="U1679" s="54">
        <v>7952</v>
      </c>
      <c r="V1679" s="20">
        <v>23709</v>
      </c>
      <c r="W1679" s="20">
        <v>29256</v>
      </c>
      <c r="X1679" s="20">
        <v>0</v>
      </c>
      <c r="Y1679" s="21">
        <v>0</v>
      </c>
      <c r="Z1679" s="20">
        <v>90778</v>
      </c>
      <c r="AA1679" s="21">
        <v>4044</v>
      </c>
      <c r="AB1679" s="32">
        <v>0</v>
      </c>
      <c r="AC1679" s="20">
        <v>396860</v>
      </c>
      <c r="AD1679" s="20">
        <v>184085</v>
      </c>
      <c r="AE1679" s="20">
        <v>201043</v>
      </c>
      <c r="AF1679" s="20">
        <v>110037</v>
      </c>
      <c r="AG1679" s="20">
        <v>34013</v>
      </c>
      <c r="AH1679" s="20">
        <v>126911</v>
      </c>
      <c r="AI1679" s="21">
        <v>9624</v>
      </c>
      <c r="AJ1679" s="25">
        <v>22850</v>
      </c>
      <c r="AK1679" s="25">
        <v>41036</v>
      </c>
      <c r="AL1679" s="25">
        <v>8926</v>
      </c>
      <c r="AM1679" s="22">
        <v>15608</v>
      </c>
      <c r="AN1679" s="20">
        <v>701925</v>
      </c>
      <c r="AO1679" s="20">
        <v>11926</v>
      </c>
      <c r="AP1679" s="54">
        <v>2500766</v>
      </c>
      <c r="AQ1679" s="25">
        <v>52801</v>
      </c>
      <c r="AR1679" s="25">
        <v>125497</v>
      </c>
      <c r="AS1679" s="54">
        <v>76953</v>
      </c>
      <c r="AT1679" s="54">
        <v>44341</v>
      </c>
      <c r="AU1679" s="54">
        <v>70948</v>
      </c>
      <c r="AV1679" s="54">
        <v>33693</v>
      </c>
      <c r="AW1679" s="25">
        <f t="shared" si="104"/>
        <v>404233</v>
      </c>
      <c r="AX1679" s="165">
        <v>552469</v>
      </c>
      <c r="AY1679" s="98">
        <f t="shared" si="105"/>
        <v>3457468</v>
      </c>
      <c r="AZ1679" s="73"/>
      <c r="BA1679" s="20">
        <v>308370</v>
      </c>
      <c r="BB1679" s="20">
        <v>82523</v>
      </c>
      <c r="BC1679" s="19">
        <v>390893</v>
      </c>
      <c r="BD1679" s="19">
        <f t="shared" si="106"/>
        <v>3848361</v>
      </c>
      <c r="BF1679" s="20">
        <v>122966</v>
      </c>
      <c r="BG1679" s="21">
        <f t="shared" si="107"/>
        <v>3725395</v>
      </c>
      <c r="BI1679" s="73"/>
      <c r="BJ1679" s="73"/>
      <c r="BK1679" s="73"/>
      <c r="BL1679" s="73"/>
      <c r="BM1679" s="73"/>
      <c r="BN1679" s="73"/>
      <c r="BO1679" s="73"/>
    </row>
    <row r="1680" spans="1:67" ht="22.5" customHeight="1" x14ac:dyDescent="0.2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165134</v>
      </c>
      <c r="G1680" s="20">
        <v>88191</v>
      </c>
      <c r="H1680" s="20">
        <v>63412</v>
      </c>
      <c r="I1680" s="20">
        <v>7163</v>
      </c>
      <c r="J1680" s="20">
        <v>16999</v>
      </c>
      <c r="K1680" s="20">
        <v>1561</v>
      </c>
      <c r="L1680" s="20">
        <v>3306</v>
      </c>
      <c r="M1680" s="20">
        <v>0</v>
      </c>
      <c r="N1680" s="20">
        <v>3278</v>
      </c>
      <c r="O1680" s="20">
        <v>0</v>
      </c>
      <c r="P1680" s="20">
        <v>143</v>
      </c>
      <c r="Q1680" s="20">
        <v>18348</v>
      </c>
      <c r="R1680" s="20">
        <v>20915</v>
      </c>
      <c r="S1680" s="20">
        <v>48336</v>
      </c>
      <c r="T1680" s="21">
        <v>86896</v>
      </c>
      <c r="U1680" s="54">
        <v>9898</v>
      </c>
      <c r="V1680" s="20">
        <v>30483</v>
      </c>
      <c r="W1680" s="20">
        <v>29256</v>
      </c>
      <c r="X1680" s="20">
        <v>0</v>
      </c>
      <c r="Y1680" s="21">
        <v>0</v>
      </c>
      <c r="Z1680" s="20">
        <v>87036</v>
      </c>
      <c r="AA1680" s="21">
        <v>21568</v>
      </c>
      <c r="AB1680" s="32">
        <v>0</v>
      </c>
      <c r="AC1680" s="20">
        <v>264988</v>
      </c>
      <c r="AD1680" s="20">
        <v>172172</v>
      </c>
      <c r="AE1680" s="20">
        <v>302188</v>
      </c>
      <c r="AF1680" s="20">
        <v>130488</v>
      </c>
      <c r="AG1680" s="20">
        <v>36118</v>
      </c>
      <c r="AH1680" s="20">
        <v>133571</v>
      </c>
      <c r="AI1680" s="21">
        <v>2005</v>
      </c>
      <c r="AJ1680" s="25">
        <v>24072</v>
      </c>
      <c r="AK1680" s="25">
        <v>42514</v>
      </c>
      <c r="AL1680" s="25">
        <v>10606</v>
      </c>
      <c r="AM1680" s="22">
        <v>16528</v>
      </c>
      <c r="AN1680" s="20">
        <v>683061</v>
      </c>
      <c r="AO1680" s="20">
        <v>10785</v>
      </c>
      <c r="AP1680" s="54">
        <v>2531019</v>
      </c>
      <c r="AQ1680" s="25">
        <v>64442</v>
      </c>
      <c r="AR1680" s="25">
        <v>125276</v>
      </c>
      <c r="AS1680" s="54">
        <v>77692</v>
      </c>
      <c r="AT1680" s="54">
        <v>44146</v>
      </c>
      <c r="AU1680" s="54">
        <v>75339</v>
      </c>
      <c r="AV1680" s="54">
        <v>32018</v>
      </c>
      <c r="AW1680" s="25">
        <f t="shared" si="104"/>
        <v>418913</v>
      </c>
      <c r="AX1680" s="165">
        <v>579211</v>
      </c>
      <c r="AY1680" s="98">
        <f t="shared" si="105"/>
        <v>3529143</v>
      </c>
      <c r="AZ1680" s="73"/>
      <c r="BA1680" s="20">
        <v>322392</v>
      </c>
      <c r="BB1680" s="20">
        <v>77349</v>
      </c>
      <c r="BC1680" s="19">
        <v>399741</v>
      </c>
      <c r="BD1680" s="19">
        <f t="shared" si="106"/>
        <v>3928884</v>
      </c>
      <c r="BF1680" s="20">
        <v>116854</v>
      </c>
      <c r="BG1680" s="21">
        <f t="shared" si="107"/>
        <v>3812030</v>
      </c>
      <c r="BI1680" s="73"/>
      <c r="BJ1680" s="73"/>
      <c r="BK1680" s="73"/>
      <c r="BL1680" s="73"/>
      <c r="BM1680" s="73"/>
      <c r="BN1680" s="73"/>
      <c r="BO1680" s="73"/>
    </row>
    <row r="1681" spans="1:67" ht="22.5" customHeight="1" x14ac:dyDescent="0.2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176342</v>
      </c>
      <c r="G1681" s="20">
        <v>110920</v>
      </c>
      <c r="H1681" s="20">
        <v>46795</v>
      </c>
      <c r="I1681" s="20">
        <v>10660</v>
      </c>
      <c r="J1681" s="20">
        <v>31076</v>
      </c>
      <c r="K1681" s="20">
        <v>1326</v>
      </c>
      <c r="L1681" s="20">
        <v>3536</v>
      </c>
      <c r="M1681" s="20">
        <v>3057</v>
      </c>
      <c r="N1681" s="20">
        <v>3335</v>
      </c>
      <c r="O1681" s="20">
        <v>2257</v>
      </c>
      <c r="P1681" s="20">
        <v>160907</v>
      </c>
      <c r="Q1681" s="20">
        <v>18560</v>
      </c>
      <c r="R1681" s="20">
        <v>17044</v>
      </c>
      <c r="S1681" s="20">
        <v>51984</v>
      </c>
      <c r="T1681" s="21">
        <v>43448</v>
      </c>
      <c r="U1681" s="54">
        <v>8037</v>
      </c>
      <c r="V1681" s="20">
        <v>21451</v>
      </c>
      <c r="W1681" s="20">
        <v>19504</v>
      </c>
      <c r="X1681" s="20">
        <v>0</v>
      </c>
      <c r="Y1681" s="21">
        <v>0</v>
      </c>
      <c r="Z1681" s="20">
        <v>86008</v>
      </c>
      <c r="AA1681" s="21">
        <v>21568</v>
      </c>
      <c r="AB1681" s="32">
        <v>0</v>
      </c>
      <c r="AC1681" s="20">
        <v>386676</v>
      </c>
      <c r="AD1681" s="20">
        <v>133174</v>
      </c>
      <c r="AE1681" s="20">
        <v>240605</v>
      </c>
      <c r="AF1681" s="20">
        <v>111872</v>
      </c>
      <c r="AG1681" s="20">
        <v>39592</v>
      </c>
      <c r="AH1681" s="20">
        <v>112560</v>
      </c>
      <c r="AI1681" s="21">
        <v>11228</v>
      </c>
      <c r="AJ1681" s="25">
        <v>24283</v>
      </c>
      <c r="AK1681" s="25">
        <v>39669</v>
      </c>
      <c r="AL1681" s="25">
        <v>7637</v>
      </c>
      <c r="AM1681" s="22">
        <v>16302</v>
      </c>
      <c r="AN1681" s="20">
        <v>716999</v>
      </c>
      <c r="AO1681" s="20">
        <v>9447</v>
      </c>
      <c r="AP1681" s="54">
        <v>2687859</v>
      </c>
      <c r="AQ1681" s="25">
        <v>56745</v>
      </c>
      <c r="AR1681" s="25">
        <v>109602</v>
      </c>
      <c r="AS1681" s="54">
        <v>72797</v>
      </c>
      <c r="AT1681" s="54">
        <v>57528</v>
      </c>
      <c r="AU1681" s="54">
        <v>67223</v>
      </c>
      <c r="AV1681" s="54">
        <v>37981</v>
      </c>
      <c r="AW1681" s="25">
        <f t="shared" si="104"/>
        <v>401876</v>
      </c>
      <c r="AX1681" s="165">
        <v>645206</v>
      </c>
      <c r="AY1681" s="98">
        <f t="shared" si="105"/>
        <v>3734941</v>
      </c>
      <c r="AZ1681" s="73"/>
      <c r="BA1681" s="20">
        <v>324805</v>
      </c>
      <c r="BB1681" s="20">
        <v>62034</v>
      </c>
      <c r="BC1681" s="19">
        <v>386839</v>
      </c>
      <c r="BD1681" s="19">
        <f t="shared" si="106"/>
        <v>4121780</v>
      </c>
      <c r="BF1681" s="20">
        <v>138618</v>
      </c>
      <c r="BG1681" s="21">
        <f t="shared" si="107"/>
        <v>3983162</v>
      </c>
      <c r="BI1681" s="73"/>
      <c r="BJ1681" s="73"/>
      <c r="BK1681" s="73"/>
      <c r="BL1681" s="73"/>
      <c r="BM1681" s="73"/>
      <c r="BN1681" s="73"/>
      <c r="BO1681" s="73"/>
    </row>
    <row r="1682" spans="1:67" ht="22.5" customHeight="1" x14ac:dyDescent="0.2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159857</v>
      </c>
      <c r="G1682" s="20">
        <v>76289</v>
      </c>
      <c r="H1682" s="20">
        <v>37818</v>
      </c>
      <c r="I1682" s="20">
        <v>4568</v>
      </c>
      <c r="J1682" s="20">
        <v>6994</v>
      </c>
      <c r="K1682" s="20">
        <v>1999</v>
      </c>
      <c r="L1682" s="20">
        <v>7839</v>
      </c>
      <c r="M1682" s="20">
        <v>2734</v>
      </c>
      <c r="N1682" s="20">
        <v>3069</v>
      </c>
      <c r="O1682" s="20">
        <v>0</v>
      </c>
      <c r="P1682" s="20">
        <v>89022</v>
      </c>
      <c r="Q1682" s="20">
        <v>18510</v>
      </c>
      <c r="R1682" s="20">
        <v>15130</v>
      </c>
      <c r="S1682" s="20">
        <v>30096</v>
      </c>
      <c r="T1682" s="21">
        <v>54310</v>
      </c>
      <c r="U1682" s="54">
        <v>7276</v>
      </c>
      <c r="V1682" s="20">
        <v>29354</v>
      </c>
      <c r="W1682" s="20">
        <v>19504</v>
      </c>
      <c r="X1682" s="20">
        <v>0</v>
      </c>
      <c r="Y1682" s="21">
        <v>0</v>
      </c>
      <c r="Z1682" s="20">
        <v>78294</v>
      </c>
      <c r="AA1682" s="21">
        <v>23590</v>
      </c>
      <c r="AB1682" s="32">
        <v>0</v>
      </c>
      <c r="AC1682" s="20">
        <v>343786</v>
      </c>
      <c r="AD1682" s="20">
        <v>134258</v>
      </c>
      <c r="AE1682" s="20">
        <v>312023</v>
      </c>
      <c r="AF1682" s="20">
        <v>103919</v>
      </c>
      <c r="AG1682" s="20">
        <v>33491</v>
      </c>
      <c r="AH1682" s="20">
        <v>110496</v>
      </c>
      <c r="AI1682" s="21">
        <v>3208</v>
      </c>
      <c r="AJ1682" s="25">
        <v>23298</v>
      </c>
      <c r="AK1682" s="25">
        <v>40061</v>
      </c>
      <c r="AL1682" s="25">
        <v>7969</v>
      </c>
      <c r="AM1682" s="22">
        <v>15683</v>
      </c>
      <c r="AN1682" s="20">
        <v>693396</v>
      </c>
      <c r="AO1682" s="20">
        <v>8929</v>
      </c>
      <c r="AP1682" s="54">
        <v>2496770</v>
      </c>
      <c r="AQ1682" s="25">
        <v>57049</v>
      </c>
      <c r="AR1682" s="25">
        <v>117749</v>
      </c>
      <c r="AS1682" s="54">
        <v>75849</v>
      </c>
      <c r="AT1682" s="54">
        <v>50535</v>
      </c>
      <c r="AU1682" s="54">
        <v>71783</v>
      </c>
      <c r="AV1682" s="54">
        <v>34825</v>
      </c>
      <c r="AW1682" s="25">
        <f t="shared" si="104"/>
        <v>407790</v>
      </c>
      <c r="AX1682" s="165">
        <v>638638</v>
      </c>
      <c r="AY1682" s="98">
        <f t="shared" si="105"/>
        <v>3543198</v>
      </c>
      <c r="AZ1682" s="73"/>
      <c r="BA1682" s="20">
        <v>313443</v>
      </c>
      <c r="BB1682" s="20">
        <v>63106</v>
      </c>
      <c r="BC1682" s="19">
        <v>376549</v>
      </c>
      <c r="BD1682" s="19">
        <f t="shared" si="106"/>
        <v>3919747</v>
      </c>
      <c r="BF1682" s="20">
        <v>127100</v>
      </c>
      <c r="BG1682" s="21">
        <f t="shared" si="107"/>
        <v>3792647</v>
      </c>
      <c r="BI1682" s="73"/>
      <c r="BJ1682" s="73"/>
      <c r="BK1682" s="73"/>
      <c r="BL1682" s="73"/>
      <c r="BM1682" s="73"/>
      <c r="BN1682" s="73"/>
      <c r="BO1682" s="73"/>
    </row>
    <row r="1683" spans="1:67" ht="22.5" customHeight="1" x14ac:dyDescent="0.2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144823</v>
      </c>
      <c r="G1683" s="20">
        <v>53560</v>
      </c>
      <c r="H1683" s="20">
        <v>20246</v>
      </c>
      <c r="I1683" s="20">
        <v>169</v>
      </c>
      <c r="J1683" s="20">
        <v>11398</v>
      </c>
      <c r="K1683" s="20">
        <v>6854</v>
      </c>
      <c r="L1683" s="20">
        <v>7350</v>
      </c>
      <c r="M1683" s="20">
        <v>0</v>
      </c>
      <c r="N1683" s="20">
        <v>2734</v>
      </c>
      <c r="O1683" s="20">
        <v>0</v>
      </c>
      <c r="P1683" s="20">
        <v>3629</v>
      </c>
      <c r="Q1683" s="20">
        <v>17312</v>
      </c>
      <c r="R1683" s="20">
        <v>14107</v>
      </c>
      <c r="S1683" s="20">
        <v>31008</v>
      </c>
      <c r="T1683" s="21">
        <v>32586</v>
      </c>
      <c r="U1683" s="54">
        <v>6726</v>
      </c>
      <c r="V1683" s="20">
        <v>10161</v>
      </c>
      <c r="W1683" s="20">
        <v>9752</v>
      </c>
      <c r="X1683" s="20">
        <v>0</v>
      </c>
      <c r="Y1683" s="21">
        <v>0</v>
      </c>
      <c r="Z1683" s="20">
        <v>78426</v>
      </c>
      <c r="AA1683" s="21">
        <v>0</v>
      </c>
      <c r="AB1683" s="32">
        <v>0</v>
      </c>
      <c r="AC1683" s="20">
        <v>155692</v>
      </c>
      <c r="AD1683" s="20">
        <v>128306</v>
      </c>
      <c r="AE1683" s="20">
        <v>181592</v>
      </c>
      <c r="AF1683" s="20">
        <v>88624</v>
      </c>
      <c r="AG1683" s="20">
        <v>37684</v>
      </c>
      <c r="AH1683" s="20">
        <v>108527</v>
      </c>
      <c r="AI1683" s="21">
        <v>2807</v>
      </c>
      <c r="AJ1683" s="25">
        <v>22044</v>
      </c>
      <c r="AK1683" s="25">
        <v>29847</v>
      </c>
      <c r="AL1683" s="25">
        <v>5715</v>
      </c>
      <c r="AM1683" s="22">
        <v>12400</v>
      </c>
      <c r="AN1683" s="20">
        <v>614121</v>
      </c>
      <c r="AO1683" s="20">
        <v>5216</v>
      </c>
      <c r="AP1683" s="54">
        <v>1843416</v>
      </c>
      <c r="AQ1683" s="25">
        <v>73937</v>
      </c>
      <c r="AR1683" s="25">
        <v>105611</v>
      </c>
      <c r="AS1683" s="54">
        <v>53054</v>
      </c>
      <c r="AT1683" s="54">
        <v>45152</v>
      </c>
      <c r="AU1683" s="54">
        <v>48525</v>
      </c>
      <c r="AV1683" s="54">
        <v>25991</v>
      </c>
      <c r="AW1683" s="25">
        <f t="shared" si="104"/>
        <v>352270</v>
      </c>
      <c r="AX1683" s="165">
        <v>384805</v>
      </c>
      <c r="AY1683" s="98">
        <f t="shared" si="105"/>
        <v>2580491</v>
      </c>
      <c r="AZ1683" s="73"/>
      <c r="BA1683" s="20">
        <v>299079</v>
      </c>
      <c r="BB1683" s="20">
        <v>31860</v>
      </c>
      <c r="BC1683" s="19">
        <v>330939</v>
      </c>
      <c r="BD1683" s="19">
        <f t="shared" si="106"/>
        <v>2911430</v>
      </c>
      <c r="BF1683" s="20">
        <v>94856</v>
      </c>
      <c r="BG1683" s="21">
        <f t="shared" si="107"/>
        <v>2816574</v>
      </c>
      <c r="BI1683" s="73"/>
      <c r="BJ1683" s="73"/>
      <c r="BK1683" s="73"/>
      <c r="BL1683" s="73"/>
      <c r="BM1683" s="73"/>
      <c r="BN1683" s="73"/>
      <c r="BO1683" s="73"/>
    </row>
    <row r="1684" spans="1:67" ht="22.5" customHeight="1" x14ac:dyDescent="0.2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3592204</v>
      </c>
      <c r="G1684" s="20">
        <v>257116</v>
      </c>
      <c r="H1684" s="20">
        <v>377225</v>
      </c>
      <c r="I1684" s="20">
        <v>82626</v>
      </c>
      <c r="J1684" s="20">
        <v>77076</v>
      </c>
      <c r="K1684" s="20">
        <v>0</v>
      </c>
      <c r="L1684" s="20">
        <v>0</v>
      </c>
      <c r="M1684" s="20">
        <v>395628</v>
      </c>
      <c r="N1684" s="20">
        <v>231162</v>
      </c>
      <c r="O1684" s="20">
        <v>40774</v>
      </c>
      <c r="P1684" s="20">
        <v>932854</v>
      </c>
      <c r="Q1684" s="20">
        <v>457682</v>
      </c>
      <c r="R1684" s="20">
        <v>879899</v>
      </c>
      <c r="S1684" s="20">
        <v>849072</v>
      </c>
      <c r="T1684" s="21">
        <v>391032</v>
      </c>
      <c r="U1684" s="54">
        <v>391148</v>
      </c>
      <c r="V1684" s="20">
        <v>407569</v>
      </c>
      <c r="W1684" s="20">
        <v>175536</v>
      </c>
      <c r="X1684" s="20">
        <v>0</v>
      </c>
      <c r="Y1684" s="21">
        <v>0</v>
      </c>
      <c r="Z1684" s="20">
        <v>1762329</v>
      </c>
      <c r="AA1684" s="21">
        <v>325542</v>
      </c>
      <c r="AB1684" s="32">
        <v>7208160</v>
      </c>
      <c r="AC1684" s="20">
        <v>10859938</v>
      </c>
      <c r="AD1684" s="20">
        <v>4321169</v>
      </c>
      <c r="AE1684" s="20">
        <v>4773716</v>
      </c>
      <c r="AF1684" s="20">
        <v>2844870</v>
      </c>
      <c r="AG1684" s="20">
        <v>2277463</v>
      </c>
      <c r="AH1684" s="20">
        <v>21762</v>
      </c>
      <c r="AI1684" s="21">
        <v>48922</v>
      </c>
      <c r="AJ1684" s="25">
        <v>467852</v>
      </c>
      <c r="AK1684" s="25">
        <v>383198</v>
      </c>
      <c r="AL1684" s="25">
        <v>141907</v>
      </c>
      <c r="AM1684" s="22">
        <v>240716</v>
      </c>
      <c r="AN1684" s="20">
        <v>2345885</v>
      </c>
      <c r="AO1684" s="20">
        <v>23778</v>
      </c>
      <c r="AP1684" s="54">
        <v>47585810</v>
      </c>
      <c r="AQ1684" s="25">
        <v>594241</v>
      </c>
      <c r="AR1684" s="25">
        <v>659185</v>
      </c>
      <c r="AS1684" s="54">
        <v>110939</v>
      </c>
      <c r="AT1684" s="54">
        <v>196623</v>
      </c>
      <c r="AU1684" s="54">
        <v>473856</v>
      </c>
      <c r="AV1684" s="54">
        <v>1660022</v>
      </c>
      <c r="AW1684" s="25">
        <f t="shared" si="104"/>
        <v>3694866</v>
      </c>
      <c r="AX1684" s="165">
        <v>5012997</v>
      </c>
      <c r="AY1684" s="98">
        <f t="shared" si="105"/>
        <v>56293673</v>
      </c>
      <c r="AZ1684" s="73"/>
      <c r="BA1684" s="20">
        <v>4788779</v>
      </c>
      <c r="BB1684" s="20">
        <v>52577</v>
      </c>
      <c r="BC1684" s="19">
        <v>4841356</v>
      </c>
      <c r="BD1684" s="19">
        <f t="shared" si="106"/>
        <v>61135029</v>
      </c>
      <c r="BF1684" s="20">
        <v>6058474</v>
      </c>
      <c r="BG1684" s="21">
        <f t="shared" si="107"/>
        <v>55076555</v>
      </c>
      <c r="BI1684" s="73"/>
      <c r="BJ1684" s="73"/>
      <c r="BK1684" s="73"/>
      <c r="BL1684" s="73"/>
      <c r="BM1684" s="73"/>
      <c r="BN1684" s="73"/>
      <c r="BO1684" s="73"/>
    </row>
    <row r="1685" spans="1:67" ht="22.5" customHeight="1" x14ac:dyDescent="0.2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1287129</v>
      </c>
      <c r="G1685" s="20">
        <v>86900</v>
      </c>
      <c r="H1685" s="20">
        <v>154137</v>
      </c>
      <c r="I1685" s="20">
        <v>0</v>
      </c>
      <c r="J1685" s="20">
        <v>0</v>
      </c>
      <c r="K1685" s="20">
        <v>0</v>
      </c>
      <c r="L1685" s="20">
        <v>0</v>
      </c>
      <c r="M1685" s="20">
        <v>98918</v>
      </c>
      <c r="N1685" s="20">
        <v>68697</v>
      </c>
      <c r="O1685" s="20">
        <v>14282</v>
      </c>
      <c r="P1685" s="20">
        <v>334667</v>
      </c>
      <c r="Q1685" s="20">
        <v>167058</v>
      </c>
      <c r="R1685" s="20">
        <v>295569</v>
      </c>
      <c r="S1685" s="20">
        <v>300960</v>
      </c>
      <c r="T1685" s="21">
        <v>97758</v>
      </c>
      <c r="U1685" s="54">
        <v>132907</v>
      </c>
      <c r="V1685" s="20">
        <v>135480</v>
      </c>
      <c r="W1685" s="20">
        <v>39008</v>
      </c>
      <c r="X1685" s="20">
        <v>0</v>
      </c>
      <c r="Y1685" s="21">
        <v>0</v>
      </c>
      <c r="Z1685" s="20">
        <v>626286</v>
      </c>
      <c r="AA1685" s="21">
        <v>301278</v>
      </c>
      <c r="AB1685" s="32">
        <v>1220695</v>
      </c>
      <c r="AC1685" s="20">
        <v>3841009</v>
      </c>
      <c r="AD1685" s="20">
        <v>1001899</v>
      </c>
      <c r="AE1685" s="20">
        <v>1281931</v>
      </c>
      <c r="AF1685" s="20">
        <v>702783</v>
      </c>
      <c r="AG1685" s="20">
        <v>534568</v>
      </c>
      <c r="AH1685" s="20">
        <v>16134</v>
      </c>
      <c r="AI1685" s="21">
        <v>9624</v>
      </c>
      <c r="AJ1685" s="25">
        <v>148598</v>
      </c>
      <c r="AK1685" s="25">
        <v>170883</v>
      </c>
      <c r="AL1685" s="25">
        <v>37809</v>
      </c>
      <c r="AM1685" s="22">
        <v>87604</v>
      </c>
      <c r="AN1685" s="20">
        <v>730107</v>
      </c>
      <c r="AO1685" s="20">
        <v>9001</v>
      </c>
      <c r="AP1685" s="54">
        <v>13933679</v>
      </c>
      <c r="AQ1685" s="25">
        <v>368062</v>
      </c>
      <c r="AR1685" s="25">
        <v>382894</v>
      </c>
      <c r="AS1685" s="54">
        <v>30674</v>
      </c>
      <c r="AT1685" s="54">
        <v>73633</v>
      </c>
      <c r="AU1685" s="54">
        <v>206606</v>
      </c>
      <c r="AV1685" s="54">
        <v>420973</v>
      </c>
      <c r="AW1685" s="25">
        <f t="shared" si="104"/>
        <v>1482842</v>
      </c>
      <c r="AX1685" s="165">
        <v>1296029</v>
      </c>
      <c r="AY1685" s="98">
        <f t="shared" si="105"/>
        <v>16712550</v>
      </c>
      <c r="AZ1685" s="73"/>
      <c r="BA1685" s="20">
        <v>1901748</v>
      </c>
      <c r="BB1685" s="20">
        <v>23793</v>
      </c>
      <c r="BC1685" s="19">
        <v>1925541</v>
      </c>
      <c r="BD1685" s="19">
        <f t="shared" si="106"/>
        <v>18638091</v>
      </c>
      <c r="BF1685" s="20">
        <v>1536398</v>
      </c>
      <c r="BG1685" s="21">
        <f t="shared" si="107"/>
        <v>17101693</v>
      </c>
      <c r="BI1685" s="73"/>
      <c r="BJ1685" s="73"/>
      <c r="BK1685" s="73"/>
      <c r="BL1685" s="73"/>
      <c r="BM1685" s="73"/>
      <c r="BN1685" s="73"/>
      <c r="BO1685" s="73"/>
    </row>
    <row r="1686" spans="1:67" ht="22.5" customHeight="1" x14ac:dyDescent="0.2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660430</v>
      </c>
      <c r="G1686" s="20">
        <v>140675</v>
      </c>
      <c r="H1686" s="20">
        <v>95500</v>
      </c>
      <c r="I1686" s="20">
        <v>122106</v>
      </c>
      <c r="J1686" s="20">
        <v>72130</v>
      </c>
      <c r="K1686" s="20">
        <v>12668</v>
      </c>
      <c r="L1686" s="20">
        <v>17470</v>
      </c>
      <c r="M1686" s="20">
        <v>47279</v>
      </c>
      <c r="N1686" s="20">
        <v>30601</v>
      </c>
      <c r="O1686" s="20">
        <v>9620</v>
      </c>
      <c r="P1686" s="20">
        <v>161116</v>
      </c>
      <c r="Q1686" s="20">
        <v>75674</v>
      </c>
      <c r="R1686" s="20">
        <v>147829</v>
      </c>
      <c r="S1686" s="20">
        <v>186048</v>
      </c>
      <c r="T1686" s="21">
        <v>217349</v>
      </c>
      <c r="U1686" s="54">
        <v>82781</v>
      </c>
      <c r="V1686" s="20">
        <v>85804</v>
      </c>
      <c r="W1686" s="20">
        <v>87768</v>
      </c>
      <c r="X1686" s="20">
        <v>0</v>
      </c>
      <c r="Y1686" s="21">
        <v>0</v>
      </c>
      <c r="Z1686" s="20">
        <v>382571</v>
      </c>
      <c r="AA1686" s="21">
        <v>171870</v>
      </c>
      <c r="AB1686" s="32">
        <v>783162</v>
      </c>
      <c r="AC1686" s="20">
        <v>2039530</v>
      </c>
      <c r="AD1686" s="20">
        <v>579289</v>
      </c>
      <c r="AE1686" s="20">
        <v>833237</v>
      </c>
      <c r="AF1686" s="20">
        <v>412266</v>
      </c>
      <c r="AG1686" s="20">
        <v>281481</v>
      </c>
      <c r="AH1686" s="20">
        <v>116031</v>
      </c>
      <c r="AI1686" s="21">
        <v>103859</v>
      </c>
      <c r="AJ1686" s="25">
        <v>79390</v>
      </c>
      <c r="AK1686" s="25">
        <v>115469</v>
      </c>
      <c r="AL1686" s="25">
        <v>28756</v>
      </c>
      <c r="AM1686" s="22">
        <v>60740</v>
      </c>
      <c r="AN1686" s="20">
        <v>1938993</v>
      </c>
      <c r="AO1686" s="20">
        <v>40495</v>
      </c>
      <c r="AP1686" s="54">
        <v>10219987</v>
      </c>
      <c r="AQ1686" s="25">
        <v>222058</v>
      </c>
      <c r="AR1686" s="25">
        <v>218827</v>
      </c>
      <c r="AS1686" s="54">
        <v>65077</v>
      </c>
      <c r="AT1686" s="54">
        <v>99460</v>
      </c>
      <c r="AU1686" s="54">
        <v>178143</v>
      </c>
      <c r="AV1686" s="54">
        <v>192158</v>
      </c>
      <c r="AW1686" s="25">
        <f t="shared" si="104"/>
        <v>975723</v>
      </c>
      <c r="AX1686" s="165">
        <v>1304565</v>
      </c>
      <c r="AY1686" s="98">
        <f t="shared" si="105"/>
        <v>12500275</v>
      </c>
      <c r="AZ1686" s="73"/>
      <c r="BA1686" s="20">
        <v>1045323</v>
      </c>
      <c r="BB1686" s="20">
        <v>237381</v>
      </c>
      <c r="BC1686" s="19">
        <v>1282704</v>
      </c>
      <c r="BD1686" s="19">
        <f t="shared" si="106"/>
        <v>13782979</v>
      </c>
      <c r="BF1686" s="20">
        <v>701305</v>
      </c>
      <c r="BG1686" s="21">
        <f t="shared" si="107"/>
        <v>13081674</v>
      </c>
      <c r="BI1686" s="73"/>
      <c r="BJ1686" s="73"/>
      <c r="BK1686" s="73"/>
      <c r="BL1686" s="73"/>
      <c r="BM1686" s="73"/>
      <c r="BN1686" s="73"/>
      <c r="BO1686" s="73"/>
    </row>
    <row r="1687" spans="1:67" ht="22.5" customHeight="1" x14ac:dyDescent="0.2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1453023</v>
      </c>
      <c r="G1687" s="20">
        <v>99089</v>
      </c>
      <c r="H1687" s="20">
        <v>108106</v>
      </c>
      <c r="I1687" s="20">
        <v>27551</v>
      </c>
      <c r="J1687" s="20">
        <v>19576</v>
      </c>
      <c r="K1687" s="20">
        <v>4396</v>
      </c>
      <c r="L1687" s="20">
        <v>4081</v>
      </c>
      <c r="M1687" s="20">
        <v>118883</v>
      </c>
      <c r="N1687" s="20">
        <v>83747</v>
      </c>
      <c r="O1687" s="20">
        <v>19388</v>
      </c>
      <c r="P1687" s="20">
        <v>321900</v>
      </c>
      <c r="Q1687" s="20">
        <v>203080</v>
      </c>
      <c r="R1687" s="20">
        <v>348569</v>
      </c>
      <c r="S1687" s="20">
        <v>344736</v>
      </c>
      <c r="T1687" s="21">
        <v>119482</v>
      </c>
      <c r="U1687" s="54">
        <v>166493</v>
      </c>
      <c r="V1687" s="20">
        <v>169350</v>
      </c>
      <c r="W1687" s="20">
        <v>48760</v>
      </c>
      <c r="X1687" s="20">
        <v>0</v>
      </c>
      <c r="Y1687" s="21">
        <v>0</v>
      </c>
      <c r="Z1687" s="20">
        <v>699563</v>
      </c>
      <c r="AA1687" s="21">
        <v>186024</v>
      </c>
      <c r="AB1687" s="32">
        <v>1457067</v>
      </c>
      <c r="AC1687" s="20">
        <v>4232653</v>
      </c>
      <c r="AD1687" s="20">
        <v>1133629</v>
      </c>
      <c r="AE1687" s="20">
        <v>1430933</v>
      </c>
      <c r="AF1687" s="20">
        <v>866571</v>
      </c>
      <c r="AG1687" s="20">
        <v>680956</v>
      </c>
      <c r="AH1687" s="20">
        <v>14070</v>
      </c>
      <c r="AI1687" s="21">
        <v>13634</v>
      </c>
      <c r="AJ1687" s="25">
        <v>167798</v>
      </c>
      <c r="AK1687" s="25">
        <v>185261</v>
      </c>
      <c r="AL1687" s="25">
        <v>42212</v>
      </c>
      <c r="AM1687" s="22">
        <v>95002</v>
      </c>
      <c r="AN1687" s="20">
        <v>864516</v>
      </c>
      <c r="AO1687" s="20">
        <v>9385</v>
      </c>
      <c r="AP1687" s="54">
        <v>15739484</v>
      </c>
      <c r="AQ1687" s="25">
        <v>325915</v>
      </c>
      <c r="AR1687" s="25">
        <v>344723</v>
      </c>
      <c r="AS1687" s="54">
        <v>39948</v>
      </c>
      <c r="AT1687" s="54">
        <v>63949</v>
      </c>
      <c r="AU1687" s="54">
        <v>146389</v>
      </c>
      <c r="AV1687" s="54">
        <v>509594</v>
      </c>
      <c r="AW1687" s="25">
        <f t="shared" si="104"/>
        <v>1430518</v>
      </c>
      <c r="AX1687" s="165">
        <v>1772799</v>
      </c>
      <c r="AY1687" s="98">
        <f t="shared" si="105"/>
        <v>18942801</v>
      </c>
      <c r="AZ1687" s="73"/>
      <c r="BA1687" s="20">
        <v>2115517</v>
      </c>
      <c r="BB1687" s="20">
        <v>23816</v>
      </c>
      <c r="BC1687" s="19">
        <v>2139333</v>
      </c>
      <c r="BD1687" s="19">
        <f t="shared" si="106"/>
        <v>21082134</v>
      </c>
      <c r="BF1687" s="20">
        <v>1859833</v>
      </c>
      <c r="BG1687" s="21">
        <f t="shared" si="107"/>
        <v>19222301</v>
      </c>
      <c r="BI1687" s="73"/>
      <c r="BJ1687" s="73"/>
      <c r="BK1687" s="73"/>
      <c r="BL1687" s="73"/>
      <c r="BM1687" s="73"/>
      <c r="BN1687" s="73"/>
      <c r="BO1687" s="73"/>
    </row>
    <row r="1688" spans="1:67" ht="22.5" customHeight="1" x14ac:dyDescent="0.2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815092</v>
      </c>
      <c r="G1688" s="20">
        <v>145766</v>
      </c>
      <c r="H1688" s="20">
        <v>98365</v>
      </c>
      <c r="I1688" s="20">
        <v>0</v>
      </c>
      <c r="J1688" s="20">
        <v>0</v>
      </c>
      <c r="K1688" s="20">
        <v>10169</v>
      </c>
      <c r="L1688" s="20">
        <v>19229</v>
      </c>
      <c r="M1688" s="20">
        <v>61304</v>
      </c>
      <c r="N1688" s="20">
        <v>39408</v>
      </c>
      <c r="O1688" s="20">
        <v>23791</v>
      </c>
      <c r="P1688" s="20">
        <v>209268</v>
      </c>
      <c r="Q1688" s="20">
        <v>105803</v>
      </c>
      <c r="R1688" s="20">
        <v>213600</v>
      </c>
      <c r="S1688" s="20">
        <v>249888</v>
      </c>
      <c r="T1688" s="21">
        <v>152068</v>
      </c>
      <c r="U1688" s="54">
        <v>99913</v>
      </c>
      <c r="V1688" s="20">
        <v>143383</v>
      </c>
      <c r="W1688" s="20">
        <v>78016</v>
      </c>
      <c r="X1688" s="20">
        <v>0</v>
      </c>
      <c r="Y1688" s="21">
        <v>0</v>
      </c>
      <c r="Z1688" s="20">
        <v>2622227</v>
      </c>
      <c r="AA1688" s="21">
        <v>136148</v>
      </c>
      <c r="AB1688" s="32">
        <v>1051360</v>
      </c>
      <c r="AC1688" s="20">
        <v>2540332</v>
      </c>
      <c r="AD1688" s="20">
        <v>686767</v>
      </c>
      <c r="AE1688" s="20">
        <v>1074576</v>
      </c>
      <c r="AF1688" s="20">
        <v>536286</v>
      </c>
      <c r="AG1688" s="20">
        <v>364775</v>
      </c>
      <c r="AH1688" s="20">
        <v>141638</v>
      </c>
      <c r="AI1688" s="21">
        <v>111077</v>
      </c>
      <c r="AJ1688" s="25">
        <v>97454</v>
      </c>
      <c r="AK1688" s="25">
        <v>133515</v>
      </c>
      <c r="AL1688" s="25">
        <v>36273</v>
      </c>
      <c r="AM1688" s="22">
        <v>68529</v>
      </c>
      <c r="AN1688" s="20">
        <v>609682</v>
      </c>
      <c r="AO1688" s="20">
        <v>53406</v>
      </c>
      <c r="AP1688" s="54">
        <v>12729108</v>
      </c>
      <c r="AQ1688" s="25">
        <v>272906</v>
      </c>
      <c r="AR1688" s="25">
        <v>278144</v>
      </c>
      <c r="AS1688" s="54">
        <v>95318</v>
      </c>
      <c r="AT1688" s="54">
        <v>74589</v>
      </c>
      <c r="AU1688" s="54">
        <v>205851</v>
      </c>
      <c r="AV1688" s="54">
        <v>249191</v>
      </c>
      <c r="AW1688" s="25">
        <f t="shared" si="104"/>
        <v>1175999</v>
      </c>
      <c r="AX1688" s="165">
        <v>1092235</v>
      </c>
      <c r="AY1688" s="98">
        <f t="shared" si="105"/>
        <v>14997342</v>
      </c>
      <c r="AZ1688" s="73"/>
      <c r="BA1688" s="20">
        <v>1304331</v>
      </c>
      <c r="BB1688" s="20">
        <v>157638</v>
      </c>
      <c r="BC1688" s="19">
        <v>1461969</v>
      </c>
      <c r="BD1688" s="19">
        <f t="shared" si="106"/>
        <v>16459311</v>
      </c>
      <c r="BF1688" s="20">
        <v>909456</v>
      </c>
      <c r="BG1688" s="21">
        <f t="shared" si="107"/>
        <v>15549855</v>
      </c>
      <c r="BI1688" s="73"/>
      <c r="BJ1688" s="73"/>
      <c r="BK1688" s="73"/>
      <c r="BL1688" s="73"/>
      <c r="BM1688" s="73"/>
      <c r="BN1688" s="73"/>
      <c r="BO1688" s="73"/>
    </row>
    <row r="1689" spans="1:67" ht="22.5" customHeight="1" x14ac:dyDescent="0.2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777535</v>
      </c>
      <c r="G1689" s="20">
        <v>142540</v>
      </c>
      <c r="H1689" s="20">
        <v>62648</v>
      </c>
      <c r="I1689" s="20">
        <v>0</v>
      </c>
      <c r="J1689" s="20">
        <v>0</v>
      </c>
      <c r="K1689" s="20">
        <v>2326</v>
      </c>
      <c r="L1689" s="20">
        <v>3940</v>
      </c>
      <c r="M1689" s="20">
        <v>58196</v>
      </c>
      <c r="N1689" s="20">
        <v>48783</v>
      </c>
      <c r="O1689" s="20">
        <v>24383</v>
      </c>
      <c r="P1689" s="20">
        <v>238669</v>
      </c>
      <c r="Q1689" s="20">
        <v>87004</v>
      </c>
      <c r="R1689" s="20">
        <v>202119</v>
      </c>
      <c r="S1689" s="20">
        <v>207024</v>
      </c>
      <c r="T1689" s="21">
        <v>119482</v>
      </c>
      <c r="U1689" s="54">
        <v>88280</v>
      </c>
      <c r="V1689" s="20">
        <v>156931</v>
      </c>
      <c r="W1689" s="20">
        <v>68264</v>
      </c>
      <c r="X1689" s="20">
        <v>0</v>
      </c>
      <c r="Y1689" s="21">
        <v>0</v>
      </c>
      <c r="Z1689" s="20">
        <v>412281</v>
      </c>
      <c r="AA1689" s="21">
        <v>59986</v>
      </c>
      <c r="AB1689" s="32">
        <v>660062</v>
      </c>
      <c r="AC1689" s="20">
        <v>2561804</v>
      </c>
      <c r="AD1689" s="20">
        <v>678376</v>
      </c>
      <c r="AE1689" s="20">
        <v>918307</v>
      </c>
      <c r="AF1689" s="20">
        <v>492499</v>
      </c>
      <c r="AG1689" s="20">
        <v>346100</v>
      </c>
      <c r="AH1689" s="20">
        <v>140043</v>
      </c>
      <c r="AI1689" s="21">
        <v>12832</v>
      </c>
      <c r="AJ1689" s="25">
        <v>94580</v>
      </c>
      <c r="AK1689" s="25">
        <v>100022</v>
      </c>
      <c r="AL1689" s="25">
        <v>32246</v>
      </c>
      <c r="AM1689" s="22">
        <v>56476</v>
      </c>
      <c r="AN1689" s="20">
        <v>153705</v>
      </c>
      <c r="AO1689" s="20">
        <v>13325</v>
      </c>
      <c r="AP1689" s="54">
        <v>9020768</v>
      </c>
      <c r="AQ1689" s="25">
        <v>176164</v>
      </c>
      <c r="AR1689" s="25">
        <v>265788</v>
      </c>
      <c r="AS1689" s="54">
        <v>67710</v>
      </c>
      <c r="AT1689" s="54">
        <v>58066</v>
      </c>
      <c r="AU1689" s="54">
        <v>137977</v>
      </c>
      <c r="AV1689" s="54">
        <v>198666</v>
      </c>
      <c r="AW1689" s="25">
        <f t="shared" si="104"/>
        <v>904371</v>
      </c>
      <c r="AX1689" s="165">
        <v>916271</v>
      </c>
      <c r="AY1689" s="98">
        <f t="shared" si="105"/>
        <v>10841410</v>
      </c>
      <c r="AZ1689" s="73"/>
      <c r="BA1689" s="20">
        <v>1262664</v>
      </c>
      <c r="BB1689" s="20">
        <v>64313</v>
      </c>
      <c r="BC1689" s="19">
        <v>1326977</v>
      </c>
      <c r="BD1689" s="19">
        <f t="shared" si="106"/>
        <v>12168387</v>
      </c>
      <c r="BF1689" s="20">
        <v>725059</v>
      </c>
      <c r="BG1689" s="21">
        <f t="shared" si="107"/>
        <v>11443328</v>
      </c>
      <c r="BI1689" s="73"/>
      <c r="BJ1689" s="73"/>
      <c r="BK1689" s="73"/>
      <c r="BL1689" s="73"/>
      <c r="BM1689" s="73"/>
      <c r="BN1689" s="73"/>
      <c r="BO1689" s="73"/>
    </row>
    <row r="1690" spans="1:67" ht="22.5" customHeight="1" x14ac:dyDescent="0.2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1662874</v>
      </c>
      <c r="G1690" s="20">
        <v>199326</v>
      </c>
      <c r="H1690" s="20">
        <v>147261</v>
      </c>
      <c r="I1690" s="20">
        <v>0</v>
      </c>
      <c r="J1690" s="20">
        <v>0</v>
      </c>
      <c r="K1690" s="20">
        <v>0</v>
      </c>
      <c r="L1690" s="20">
        <v>0</v>
      </c>
      <c r="M1690" s="20">
        <v>144119</v>
      </c>
      <c r="N1690" s="20">
        <v>91379</v>
      </c>
      <c r="O1690" s="20">
        <v>28453</v>
      </c>
      <c r="P1690" s="20">
        <v>564402</v>
      </c>
      <c r="Q1690" s="20">
        <v>220397</v>
      </c>
      <c r="R1690" s="20">
        <v>432540</v>
      </c>
      <c r="S1690" s="20">
        <v>424992</v>
      </c>
      <c r="T1690" s="21">
        <v>173792</v>
      </c>
      <c r="U1690" s="54">
        <v>207735</v>
      </c>
      <c r="V1690" s="20">
        <v>217897</v>
      </c>
      <c r="W1690" s="20">
        <v>78016</v>
      </c>
      <c r="X1690" s="20">
        <v>0</v>
      </c>
      <c r="Y1690" s="21">
        <v>0</v>
      </c>
      <c r="Z1690" s="20">
        <v>687078</v>
      </c>
      <c r="AA1690" s="21">
        <v>510892</v>
      </c>
      <c r="AB1690" s="32">
        <v>2874462</v>
      </c>
      <c r="AC1690" s="20">
        <v>5862323</v>
      </c>
      <c r="AD1690" s="20">
        <v>1542125</v>
      </c>
      <c r="AE1690" s="20">
        <v>1916107</v>
      </c>
      <c r="AF1690" s="20">
        <v>1104911</v>
      </c>
      <c r="AG1690" s="20">
        <v>1004335</v>
      </c>
      <c r="AH1690" s="20">
        <v>33768</v>
      </c>
      <c r="AI1690" s="21">
        <v>18847</v>
      </c>
      <c r="AJ1690" s="25">
        <v>197356</v>
      </c>
      <c r="AK1690" s="25">
        <v>205009</v>
      </c>
      <c r="AL1690" s="25">
        <v>57742</v>
      </c>
      <c r="AM1690" s="22">
        <v>108606</v>
      </c>
      <c r="AN1690" s="20">
        <v>1554632</v>
      </c>
      <c r="AO1690" s="20">
        <v>17380</v>
      </c>
      <c r="AP1690" s="54">
        <v>22288756</v>
      </c>
      <c r="AQ1690" s="25">
        <v>381984</v>
      </c>
      <c r="AR1690" s="25">
        <v>408921</v>
      </c>
      <c r="AS1690" s="54">
        <v>50415</v>
      </c>
      <c r="AT1690" s="54">
        <v>92601</v>
      </c>
      <c r="AU1690" s="54">
        <v>276095</v>
      </c>
      <c r="AV1690" s="54">
        <v>525778</v>
      </c>
      <c r="AW1690" s="25">
        <f t="shared" si="104"/>
        <v>1735794</v>
      </c>
      <c r="AX1690" s="165">
        <v>1864455</v>
      </c>
      <c r="AY1690" s="98">
        <f t="shared" si="105"/>
        <v>25889005</v>
      </c>
      <c r="AZ1690" s="73"/>
      <c r="BA1690" s="20">
        <v>2485979</v>
      </c>
      <c r="BB1690" s="20">
        <v>51528</v>
      </c>
      <c r="BC1690" s="19">
        <v>2537507</v>
      </c>
      <c r="BD1690" s="19">
        <f t="shared" si="106"/>
        <v>28426512</v>
      </c>
      <c r="BF1690" s="20">
        <v>1918897</v>
      </c>
      <c r="BG1690" s="21">
        <f t="shared" si="107"/>
        <v>26507615</v>
      </c>
      <c r="BI1690" s="73"/>
      <c r="BJ1690" s="73"/>
      <c r="BK1690" s="73"/>
      <c r="BL1690" s="73"/>
      <c r="BM1690" s="73"/>
      <c r="BN1690" s="73"/>
      <c r="BO1690" s="73"/>
    </row>
    <row r="1691" spans="1:67" ht="22.5" customHeight="1" x14ac:dyDescent="0.2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830408</v>
      </c>
      <c r="G1691" s="20">
        <v>86542</v>
      </c>
      <c r="H1691" s="20">
        <v>30751</v>
      </c>
      <c r="I1691" s="20">
        <v>0</v>
      </c>
      <c r="J1691" s="20">
        <v>0</v>
      </c>
      <c r="K1691" s="20">
        <v>5702</v>
      </c>
      <c r="L1691" s="20">
        <v>9423</v>
      </c>
      <c r="M1691" s="20">
        <v>60813</v>
      </c>
      <c r="N1691" s="20">
        <v>35553</v>
      </c>
      <c r="O1691" s="20">
        <v>18056</v>
      </c>
      <c r="P1691" s="20">
        <v>163529</v>
      </c>
      <c r="Q1691" s="20">
        <v>86335</v>
      </c>
      <c r="R1691" s="20">
        <v>230644</v>
      </c>
      <c r="S1691" s="20">
        <v>229824</v>
      </c>
      <c r="T1691" s="21">
        <v>86896</v>
      </c>
      <c r="U1691" s="54">
        <v>94879</v>
      </c>
      <c r="V1691" s="20">
        <v>93707</v>
      </c>
      <c r="W1691" s="20">
        <v>29256</v>
      </c>
      <c r="X1691" s="20">
        <v>0</v>
      </c>
      <c r="Y1691" s="21">
        <v>0</v>
      </c>
      <c r="Z1691" s="20">
        <v>472327</v>
      </c>
      <c r="AA1691" s="21">
        <v>32352</v>
      </c>
      <c r="AB1691" s="32">
        <v>471189</v>
      </c>
      <c r="AC1691" s="20">
        <v>2412047</v>
      </c>
      <c r="AD1691" s="20">
        <v>628344</v>
      </c>
      <c r="AE1691" s="20">
        <v>781563</v>
      </c>
      <c r="AF1691" s="20">
        <v>466279</v>
      </c>
      <c r="AG1691" s="20">
        <v>365602</v>
      </c>
      <c r="AH1691" s="20">
        <v>60595</v>
      </c>
      <c r="AI1691" s="21">
        <v>8421</v>
      </c>
      <c r="AJ1691" s="25">
        <v>99374</v>
      </c>
      <c r="AK1691" s="25">
        <v>104293</v>
      </c>
      <c r="AL1691" s="25">
        <v>22728</v>
      </c>
      <c r="AM1691" s="22">
        <v>58477</v>
      </c>
      <c r="AN1691" s="20">
        <v>198277</v>
      </c>
      <c r="AO1691" s="20">
        <v>6720</v>
      </c>
      <c r="AP1691" s="54">
        <v>8280906</v>
      </c>
      <c r="AQ1691" s="25">
        <v>210147</v>
      </c>
      <c r="AR1691" s="25">
        <v>274941</v>
      </c>
      <c r="AS1691" s="54">
        <v>36555</v>
      </c>
      <c r="AT1691" s="54">
        <v>53990</v>
      </c>
      <c r="AU1691" s="54">
        <v>146921</v>
      </c>
      <c r="AV1691" s="54">
        <v>235727</v>
      </c>
      <c r="AW1691" s="25">
        <f t="shared" si="104"/>
        <v>958281</v>
      </c>
      <c r="AX1691" s="165">
        <v>993845</v>
      </c>
      <c r="AY1691" s="98">
        <f t="shared" si="105"/>
        <v>10233032</v>
      </c>
      <c r="AZ1691" s="73"/>
      <c r="BA1691" s="20">
        <v>1322723</v>
      </c>
      <c r="BB1691" s="20">
        <v>24955</v>
      </c>
      <c r="BC1691" s="19">
        <v>1347678</v>
      </c>
      <c r="BD1691" s="19">
        <f t="shared" si="106"/>
        <v>11580710</v>
      </c>
      <c r="BF1691" s="20">
        <v>860316</v>
      </c>
      <c r="BG1691" s="21">
        <f t="shared" si="107"/>
        <v>10720394</v>
      </c>
      <c r="BI1691" s="73"/>
      <c r="BJ1691" s="73"/>
      <c r="BK1691" s="73"/>
      <c r="BL1691" s="73"/>
      <c r="BM1691" s="73"/>
      <c r="BN1691" s="73"/>
      <c r="BO1691" s="73"/>
    </row>
    <row r="1692" spans="1:67" ht="22.5" customHeight="1" x14ac:dyDescent="0.2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1794452</v>
      </c>
      <c r="G1692" s="20">
        <v>221625</v>
      </c>
      <c r="H1692" s="20">
        <v>115364</v>
      </c>
      <c r="I1692" s="20">
        <v>0</v>
      </c>
      <c r="J1692" s="20">
        <v>0</v>
      </c>
      <c r="K1692" s="20">
        <v>18023</v>
      </c>
      <c r="L1692" s="20">
        <v>22182</v>
      </c>
      <c r="M1692" s="20">
        <v>119130</v>
      </c>
      <c r="N1692" s="20">
        <v>76476</v>
      </c>
      <c r="O1692" s="20">
        <v>40034</v>
      </c>
      <c r="P1692" s="20">
        <v>506825</v>
      </c>
      <c r="Q1692" s="20">
        <v>201210</v>
      </c>
      <c r="R1692" s="20">
        <v>407309</v>
      </c>
      <c r="S1692" s="20">
        <v>344736</v>
      </c>
      <c r="T1692" s="21">
        <v>195516</v>
      </c>
      <c r="U1692" s="54">
        <v>173853</v>
      </c>
      <c r="V1692" s="20">
        <v>190801</v>
      </c>
      <c r="W1692" s="20">
        <v>97520</v>
      </c>
      <c r="X1692" s="20">
        <v>0</v>
      </c>
      <c r="Y1692" s="21">
        <v>0</v>
      </c>
      <c r="Z1692" s="20">
        <v>615454</v>
      </c>
      <c r="AA1692" s="21">
        <v>453602</v>
      </c>
      <c r="AB1692" s="32">
        <v>1585834</v>
      </c>
      <c r="AC1692" s="20">
        <v>5008351</v>
      </c>
      <c r="AD1692" s="20">
        <v>1545401</v>
      </c>
      <c r="AE1692" s="20">
        <v>1980112</v>
      </c>
      <c r="AF1692" s="20">
        <v>1068290</v>
      </c>
      <c r="AG1692" s="20">
        <v>664557</v>
      </c>
      <c r="AH1692" s="20">
        <v>110590</v>
      </c>
      <c r="AI1692" s="21">
        <v>25664</v>
      </c>
      <c r="AJ1692" s="25">
        <v>169434</v>
      </c>
      <c r="AK1692" s="25">
        <v>181735</v>
      </c>
      <c r="AL1692" s="25">
        <v>64970</v>
      </c>
      <c r="AM1692" s="22">
        <v>92530</v>
      </c>
      <c r="AN1692" s="20">
        <v>1615265</v>
      </c>
      <c r="AO1692" s="20">
        <v>30674</v>
      </c>
      <c r="AP1692" s="54">
        <v>19737519</v>
      </c>
      <c r="AQ1692" s="25">
        <v>494635</v>
      </c>
      <c r="AR1692" s="25">
        <v>494601</v>
      </c>
      <c r="AS1692" s="54">
        <v>123004</v>
      </c>
      <c r="AT1692" s="54">
        <v>102171</v>
      </c>
      <c r="AU1692" s="54">
        <v>303156</v>
      </c>
      <c r="AV1692" s="54">
        <v>433928</v>
      </c>
      <c r="AW1692" s="25">
        <f t="shared" si="104"/>
        <v>1951495</v>
      </c>
      <c r="AX1692" s="165">
        <v>3501112</v>
      </c>
      <c r="AY1692" s="98">
        <f t="shared" si="105"/>
        <v>25190126</v>
      </c>
      <c r="AZ1692" s="73"/>
      <c r="BA1692" s="20">
        <v>2246902</v>
      </c>
      <c r="BB1692" s="20">
        <v>115773</v>
      </c>
      <c r="BC1692" s="19">
        <v>2362675</v>
      </c>
      <c r="BD1692" s="19">
        <f t="shared" si="106"/>
        <v>27552801</v>
      </c>
      <c r="BF1692" s="20">
        <v>1583678</v>
      </c>
      <c r="BG1692" s="21">
        <f t="shared" si="107"/>
        <v>25969123</v>
      </c>
      <c r="BI1692" s="73"/>
      <c r="BJ1692" s="73"/>
      <c r="BK1692" s="73"/>
      <c r="BL1692" s="73"/>
      <c r="BM1692" s="73"/>
      <c r="BN1692" s="73"/>
      <c r="BO1692" s="73"/>
    </row>
    <row r="1693" spans="1:67" ht="22.5" customHeight="1" x14ac:dyDescent="0.2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877430</v>
      </c>
      <c r="G1693" s="20">
        <v>422815</v>
      </c>
      <c r="H1693" s="20">
        <v>139621</v>
      </c>
      <c r="I1693" s="20">
        <v>80370</v>
      </c>
      <c r="J1693" s="20">
        <v>95350</v>
      </c>
      <c r="K1693" s="20">
        <v>25225</v>
      </c>
      <c r="L1693" s="20">
        <v>31680</v>
      </c>
      <c r="M1693" s="20">
        <v>46138</v>
      </c>
      <c r="N1693" s="20">
        <v>30827</v>
      </c>
      <c r="O1693" s="20">
        <v>62160</v>
      </c>
      <c r="P1693" s="20">
        <v>160994</v>
      </c>
      <c r="Q1693" s="20">
        <v>120345</v>
      </c>
      <c r="R1693" s="20">
        <v>157441</v>
      </c>
      <c r="S1693" s="20">
        <v>196992</v>
      </c>
      <c r="T1693" s="21">
        <v>197797</v>
      </c>
      <c r="U1693" s="54">
        <v>86546</v>
      </c>
      <c r="V1693" s="20">
        <v>126448</v>
      </c>
      <c r="W1693" s="20">
        <v>135553</v>
      </c>
      <c r="X1693" s="20">
        <v>0</v>
      </c>
      <c r="Y1693" s="21">
        <v>0</v>
      </c>
      <c r="Z1693" s="20">
        <v>368755</v>
      </c>
      <c r="AA1693" s="21">
        <v>297234</v>
      </c>
      <c r="AB1693" s="32">
        <v>506919</v>
      </c>
      <c r="AC1693" s="20">
        <v>2322733</v>
      </c>
      <c r="AD1693" s="20">
        <v>786149</v>
      </c>
      <c r="AE1693" s="20">
        <v>1119790</v>
      </c>
      <c r="AF1693" s="20">
        <v>637496</v>
      </c>
      <c r="AG1693" s="20">
        <v>303386</v>
      </c>
      <c r="AH1693" s="20">
        <v>479975</v>
      </c>
      <c r="AI1693" s="21">
        <v>55739</v>
      </c>
      <c r="AJ1693" s="25">
        <v>85396</v>
      </c>
      <c r="AK1693" s="25">
        <v>118210</v>
      </c>
      <c r="AL1693" s="25">
        <v>39862</v>
      </c>
      <c r="AM1693" s="22">
        <v>61990</v>
      </c>
      <c r="AN1693" s="20">
        <v>2654419</v>
      </c>
      <c r="AO1693" s="20">
        <v>46147</v>
      </c>
      <c r="AP1693" s="54">
        <v>12877932</v>
      </c>
      <c r="AQ1693" s="25">
        <v>242394</v>
      </c>
      <c r="AR1693" s="25">
        <v>315126</v>
      </c>
      <c r="AS1693" s="54">
        <v>125067</v>
      </c>
      <c r="AT1693" s="54">
        <v>128280</v>
      </c>
      <c r="AU1693" s="54">
        <v>178361</v>
      </c>
      <c r="AV1693" s="54">
        <v>211657</v>
      </c>
      <c r="AW1693" s="25">
        <f t="shared" si="104"/>
        <v>1200885</v>
      </c>
      <c r="AX1693" s="165">
        <v>2629941</v>
      </c>
      <c r="AY1693" s="98">
        <f t="shared" si="105"/>
        <v>16708758</v>
      </c>
      <c r="AZ1693" s="73"/>
      <c r="BA1693" s="20">
        <v>1131051</v>
      </c>
      <c r="BB1693" s="20">
        <v>295655</v>
      </c>
      <c r="BC1693" s="19">
        <v>1426706</v>
      </c>
      <c r="BD1693" s="19">
        <f t="shared" si="106"/>
        <v>18135464</v>
      </c>
      <c r="BF1693" s="20">
        <v>772471</v>
      </c>
      <c r="BG1693" s="21">
        <f t="shared" si="107"/>
        <v>17362993</v>
      </c>
      <c r="BI1693" s="73"/>
      <c r="BJ1693" s="73"/>
      <c r="BK1693" s="73"/>
      <c r="BL1693" s="73"/>
      <c r="BM1693" s="73"/>
      <c r="BN1693" s="73"/>
      <c r="BO1693" s="73"/>
    </row>
    <row r="1694" spans="1:67" ht="22.5" customHeight="1" x14ac:dyDescent="0.2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790464</v>
      </c>
      <c r="G1694" s="20">
        <v>119596</v>
      </c>
      <c r="H1694" s="20">
        <v>59401</v>
      </c>
      <c r="I1694" s="20">
        <v>0</v>
      </c>
      <c r="J1694" s="20">
        <v>0</v>
      </c>
      <c r="K1694" s="20">
        <v>12587</v>
      </c>
      <c r="L1694" s="20">
        <v>22709</v>
      </c>
      <c r="M1694" s="20">
        <v>40816</v>
      </c>
      <c r="N1694" s="20">
        <v>24640</v>
      </c>
      <c r="O1694" s="20">
        <v>5846</v>
      </c>
      <c r="P1694" s="20">
        <v>172252</v>
      </c>
      <c r="Q1694" s="20">
        <v>65983</v>
      </c>
      <c r="R1694" s="20">
        <v>162603</v>
      </c>
      <c r="S1694" s="20">
        <v>155040</v>
      </c>
      <c r="T1694" s="21">
        <v>97758</v>
      </c>
      <c r="U1694" s="54">
        <v>79736</v>
      </c>
      <c r="V1694" s="20">
        <v>67740</v>
      </c>
      <c r="W1694" s="20">
        <v>48760</v>
      </c>
      <c r="X1694" s="20">
        <v>0</v>
      </c>
      <c r="Y1694" s="21">
        <v>0</v>
      </c>
      <c r="Z1694" s="20">
        <v>276243</v>
      </c>
      <c r="AA1694" s="21">
        <v>254098</v>
      </c>
      <c r="AB1694" s="32">
        <v>268472</v>
      </c>
      <c r="AC1694" s="20">
        <v>1722378</v>
      </c>
      <c r="AD1694" s="20">
        <v>636809</v>
      </c>
      <c r="AE1694" s="20">
        <v>835732</v>
      </c>
      <c r="AF1694" s="20">
        <v>454218</v>
      </c>
      <c r="AG1694" s="20">
        <v>233772</v>
      </c>
      <c r="AH1694" s="20">
        <v>161524</v>
      </c>
      <c r="AI1694" s="21">
        <v>12832</v>
      </c>
      <c r="AJ1694" s="25">
        <v>75225</v>
      </c>
      <c r="AK1694" s="25">
        <v>75968</v>
      </c>
      <c r="AL1694" s="25">
        <v>30005</v>
      </c>
      <c r="AM1694" s="22">
        <v>45206</v>
      </c>
      <c r="AN1694" s="20">
        <v>931778</v>
      </c>
      <c r="AO1694" s="20">
        <v>12651</v>
      </c>
      <c r="AP1694" s="54">
        <v>7952842</v>
      </c>
      <c r="AQ1694" s="25">
        <v>141048</v>
      </c>
      <c r="AR1694" s="25">
        <v>262222</v>
      </c>
      <c r="AS1694" s="54">
        <v>92126</v>
      </c>
      <c r="AT1694" s="54">
        <v>50944</v>
      </c>
      <c r="AU1694" s="54">
        <v>132160</v>
      </c>
      <c r="AV1694" s="54">
        <v>143333</v>
      </c>
      <c r="AW1694" s="25">
        <f t="shared" si="104"/>
        <v>821833</v>
      </c>
      <c r="AX1694" s="165">
        <v>1574103</v>
      </c>
      <c r="AY1694" s="98">
        <f t="shared" si="105"/>
        <v>10348778</v>
      </c>
      <c r="AZ1694" s="73"/>
      <c r="BA1694" s="20">
        <v>986404</v>
      </c>
      <c r="BB1694" s="20">
        <v>63561</v>
      </c>
      <c r="BC1694" s="19">
        <v>1049965</v>
      </c>
      <c r="BD1694" s="19">
        <f t="shared" si="106"/>
        <v>11398743</v>
      </c>
      <c r="BF1694" s="20">
        <v>523112</v>
      </c>
      <c r="BG1694" s="21">
        <f t="shared" si="107"/>
        <v>10875631</v>
      </c>
      <c r="BI1694" s="73"/>
      <c r="BJ1694" s="73"/>
      <c r="BK1694" s="73"/>
      <c r="BL1694" s="73"/>
      <c r="BM1694" s="73"/>
      <c r="BN1694" s="73"/>
      <c r="BO1694" s="73"/>
    </row>
    <row r="1695" spans="1:67" ht="22.5" customHeight="1" x14ac:dyDescent="0.2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165461</v>
      </c>
      <c r="G1695" s="20">
        <v>35850</v>
      </c>
      <c r="H1695" s="20">
        <v>13943</v>
      </c>
      <c r="I1695" s="20">
        <v>0</v>
      </c>
      <c r="J1695" s="20">
        <v>0</v>
      </c>
      <c r="K1695" s="20">
        <v>1632</v>
      </c>
      <c r="L1695" s="20">
        <v>5131</v>
      </c>
      <c r="M1695" s="20">
        <v>0</v>
      </c>
      <c r="N1695" s="20">
        <v>2414</v>
      </c>
      <c r="O1695" s="20">
        <v>0</v>
      </c>
      <c r="P1695" s="20">
        <v>107</v>
      </c>
      <c r="Q1695" s="20">
        <v>17028</v>
      </c>
      <c r="R1695" s="20">
        <v>10057</v>
      </c>
      <c r="S1695" s="20">
        <v>29184</v>
      </c>
      <c r="T1695" s="21">
        <v>73862</v>
      </c>
      <c r="U1695" s="54">
        <v>28933</v>
      </c>
      <c r="V1695" s="20">
        <v>22580</v>
      </c>
      <c r="W1695" s="20">
        <v>9752</v>
      </c>
      <c r="X1695" s="20">
        <v>0</v>
      </c>
      <c r="Y1695" s="21">
        <v>0</v>
      </c>
      <c r="Z1695" s="20">
        <v>84338</v>
      </c>
      <c r="AA1695" s="21">
        <v>4718</v>
      </c>
      <c r="AB1695" s="32">
        <v>0</v>
      </c>
      <c r="AC1695" s="20">
        <v>297611</v>
      </c>
      <c r="AD1695" s="20">
        <v>172747</v>
      </c>
      <c r="AE1695" s="20">
        <v>194216</v>
      </c>
      <c r="AF1695" s="20">
        <v>79447</v>
      </c>
      <c r="AG1695" s="20">
        <v>40155</v>
      </c>
      <c r="AH1695" s="20">
        <v>49433</v>
      </c>
      <c r="AI1695" s="21">
        <v>111478</v>
      </c>
      <c r="AJ1695" s="25">
        <v>20857</v>
      </c>
      <c r="AK1695" s="25">
        <v>37049</v>
      </c>
      <c r="AL1695" s="25">
        <v>8996</v>
      </c>
      <c r="AM1695" s="22">
        <v>13635</v>
      </c>
      <c r="AN1695" s="20">
        <v>398997</v>
      </c>
      <c r="AO1695" s="20">
        <v>23239</v>
      </c>
      <c r="AP1695" s="54">
        <v>1952850</v>
      </c>
      <c r="AQ1695" s="25">
        <v>49801</v>
      </c>
      <c r="AR1695" s="25">
        <v>124141</v>
      </c>
      <c r="AS1695" s="54">
        <v>65590</v>
      </c>
      <c r="AT1695" s="54">
        <v>57546</v>
      </c>
      <c r="AU1695" s="54">
        <v>63915</v>
      </c>
      <c r="AV1695" s="54">
        <v>31051</v>
      </c>
      <c r="AW1695" s="25">
        <f t="shared" si="104"/>
        <v>392044</v>
      </c>
      <c r="AX1695" s="165">
        <v>452483</v>
      </c>
      <c r="AY1695" s="98">
        <f t="shared" si="105"/>
        <v>2797377</v>
      </c>
      <c r="AZ1695" s="73"/>
      <c r="BA1695" s="20">
        <v>285437</v>
      </c>
      <c r="BB1695" s="20">
        <v>117596</v>
      </c>
      <c r="BC1695" s="19">
        <v>403033</v>
      </c>
      <c r="BD1695" s="19">
        <f t="shared" si="106"/>
        <v>3200410</v>
      </c>
      <c r="BF1695" s="20">
        <v>113325</v>
      </c>
      <c r="BG1695" s="21">
        <f t="shared" si="107"/>
        <v>3087085</v>
      </c>
      <c r="BI1695" s="73"/>
      <c r="BJ1695" s="73"/>
      <c r="BK1695" s="73"/>
      <c r="BL1695" s="73"/>
      <c r="BM1695" s="73"/>
      <c r="BN1695" s="73"/>
      <c r="BO1695" s="73"/>
    </row>
    <row r="1696" spans="1:67" ht="22.5" customHeight="1" x14ac:dyDescent="0.2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115304</v>
      </c>
      <c r="G1696" s="20">
        <v>39077</v>
      </c>
      <c r="H1696" s="20">
        <v>9932</v>
      </c>
      <c r="I1696" s="20">
        <v>0</v>
      </c>
      <c r="J1696" s="20">
        <v>0</v>
      </c>
      <c r="K1696" s="20">
        <v>2081</v>
      </c>
      <c r="L1696" s="20">
        <v>3996</v>
      </c>
      <c r="M1696" s="20">
        <v>0</v>
      </c>
      <c r="N1696" s="20">
        <v>1658</v>
      </c>
      <c r="O1696" s="20">
        <v>0</v>
      </c>
      <c r="P1696" s="20">
        <v>2079</v>
      </c>
      <c r="Q1696" s="20">
        <v>16272</v>
      </c>
      <c r="R1696" s="20">
        <v>17622</v>
      </c>
      <c r="S1696" s="20">
        <v>15504</v>
      </c>
      <c r="T1696" s="21">
        <v>10862</v>
      </c>
      <c r="U1696" s="54">
        <v>14974</v>
      </c>
      <c r="V1696" s="20">
        <v>5645</v>
      </c>
      <c r="W1696" s="20">
        <v>9752</v>
      </c>
      <c r="X1696" s="20">
        <v>0</v>
      </c>
      <c r="Y1696" s="21">
        <v>0</v>
      </c>
      <c r="Z1696" s="20">
        <v>54450</v>
      </c>
      <c r="AA1696" s="21">
        <v>10784</v>
      </c>
      <c r="AB1696" s="32">
        <v>0</v>
      </c>
      <c r="AC1696" s="20">
        <v>205096</v>
      </c>
      <c r="AD1696" s="20">
        <v>130473</v>
      </c>
      <c r="AE1696" s="20">
        <v>142616</v>
      </c>
      <c r="AF1696" s="20">
        <v>51042</v>
      </c>
      <c r="AG1696" s="20">
        <v>20266</v>
      </c>
      <c r="AH1696" s="20">
        <v>34143</v>
      </c>
      <c r="AI1696" s="21">
        <v>34085</v>
      </c>
      <c r="AJ1696" s="25">
        <v>15382</v>
      </c>
      <c r="AK1696" s="25">
        <v>28830</v>
      </c>
      <c r="AL1696" s="25">
        <v>7301</v>
      </c>
      <c r="AM1696" s="22">
        <v>10219</v>
      </c>
      <c r="AN1696" s="20">
        <v>70648</v>
      </c>
      <c r="AO1696" s="20">
        <v>9727</v>
      </c>
      <c r="AP1696" s="54">
        <v>1089820</v>
      </c>
      <c r="AQ1696" s="25">
        <v>52427</v>
      </c>
      <c r="AR1696" s="25">
        <v>101483</v>
      </c>
      <c r="AS1696" s="54">
        <v>54366</v>
      </c>
      <c r="AT1696" s="54">
        <v>47606</v>
      </c>
      <c r="AU1696" s="54">
        <v>43639</v>
      </c>
      <c r="AV1696" s="54">
        <v>26640</v>
      </c>
      <c r="AW1696" s="25">
        <f t="shared" si="104"/>
        <v>326161</v>
      </c>
      <c r="AX1696" s="165">
        <v>339622</v>
      </c>
      <c r="AY1696" s="98">
        <f t="shared" si="105"/>
        <v>1755603</v>
      </c>
      <c r="AZ1696" s="73"/>
      <c r="BA1696" s="20">
        <v>229824</v>
      </c>
      <c r="BB1696" s="20">
        <v>45853</v>
      </c>
      <c r="BC1696" s="19">
        <v>275677</v>
      </c>
      <c r="BD1696" s="19">
        <f t="shared" si="106"/>
        <v>2031280</v>
      </c>
      <c r="BF1696" s="20">
        <v>97228</v>
      </c>
      <c r="BG1696" s="21">
        <f t="shared" si="107"/>
        <v>1934052</v>
      </c>
      <c r="BI1696" s="73"/>
      <c r="BJ1696" s="73"/>
      <c r="BK1696" s="73"/>
      <c r="BL1696" s="73"/>
      <c r="BM1696" s="73"/>
      <c r="BN1696" s="73"/>
      <c r="BO1696" s="73"/>
    </row>
    <row r="1697" spans="1:67" ht="22.5" customHeight="1" x14ac:dyDescent="0.2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63964</v>
      </c>
      <c r="G1697" s="20">
        <v>22155</v>
      </c>
      <c r="H1697" s="20">
        <v>4584</v>
      </c>
      <c r="I1697" s="20">
        <v>0</v>
      </c>
      <c r="J1697" s="20">
        <v>0</v>
      </c>
      <c r="K1697" s="20">
        <v>3835</v>
      </c>
      <c r="L1697" s="20">
        <v>5109</v>
      </c>
      <c r="M1697" s="20">
        <v>0</v>
      </c>
      <c r="N1697" s="20">
        <v>854</v>
      </c>
      <c r="O1697" s="20">
        <v>0</v>
      </c>
      <c r="P1697" s="20">
        <v>37</v>
      </c>
      <c r="Q1697" s="20">
        <v>6498</v>
      </c>
      <c r="R1697" s="20">
        <v>3516</v>
      </c>
      <c r="S1697" s="20">
        <v>16416</v>
      </c>
      <c r="T1697" s="21">
        <v>32586</v>
      </c>
      <c r="U1697" s="54">
        <v>7952</v>
      </c>
      <c r="V1697" s="20">
        <v>9032</v>
      </c>
      <c r="W1697" s="20">
        <v>15603</v>
      </c>
      <c r="X1697" s="20">
        <v>0</v>
      </c>
      <c r="Y1697" s="21">
        <v>0</v>
      </c>
      <c r="Z1697" s="20">
        <v>31989</v>
      </c>
      <c r="AA1697" s="21">
        <v>20894</v>
      </c>
      <c r="AB1697" s="32">
        <v>0</v>
      </c>
      <c r="AC1697" s="20">
        <v>155112</v>
      </c>
      <c r="AD1697" s="20">
        <v>75499</v>
      </c>
      <c r="AE1697" s="20">
        <v>73033</v>
      </c>
      <c r="AF1697" s="20">
        <v>25870</v>
      </c>
      <c r="AG1697" s="20">
        <v>12279</v>
      </c>
      <c r="AH1697" s="20">
        <v>37989</v>
      </c>
      <c r="AI1697" s="21">
        <v>19248</v>
      </c>
      <c r="AJ1697" s="25">
        <v>7923</v>
      </c>
      <c r="AK1697" s="25">
        <v>19839</v>
      </c>
      <c r="AL1697" s="25">
        <v>3434</v>
      </c>
      <c r="AM1697" s="22">
        <v>6927</v>
      </c>
      <c r="AN1697" s="20">
        <v>306175</v>
      </c>
      <c r="AO1697" s="20">
        <v>7767</v>
      </c>
      <c r="AP1697" s="54">
        <v>996119</v>
      </c>
      <c r="AQ1697" s="25">
        <v>39638</v>
      </c>
      <c r="AR1697" s="25">
        <v>97067</v>
      </c>
      <c r="AS1697" s="54">
        <v>39940</v>
      </c>
      <c r="AT1697" s="54">
        <v>51856</v>
      </c>
      <c r="AU1697" s="54">
        <v>30024</v>
      </c>
      <c r="AV1697" s="54">
        <v>14917</v>
      </c>
      <c r="AW1697" s="25">
        <f t="shared" si="104"/>
        <v>273442</v>
      </c>
      <c r="AX1697" s="165">
        <v>215865</v>
      </c>
      <c r="AY1697" s="98">
        <f t="shared" si="105"/>
        <v>1485426</v>
      </c>
      <c r="AZ1697" s="73"/>
      <c r="BA1697" s="20">
        <v>152475</v>
      </c>
      <c r="BB1697" s="20">
        <v>53739</v>
      </c>
      <c r="BC1697" s="19">
        <v>206214</v>
      </c>
      <c r="BD1697" s="19">
        <f t="shared" si="106"/>
        <v>1691640</v>
      </c>
      <c r="BF1697" s="20">
        <v>54442</v>
      </c>
      <c r="BG1697" s="21">
        <f t="shared" si="107"/>
        <v>1637198</v>
      </c>
      <c r="BI1697" s="73"/>
      <c r="BJ1697" s="73"/>
      <c r="BK1697" s="73"/>
      <c r="BL1697" s="73"/>
      <c r="BM1697" s="73"/>
      <c r="BN1697" s="73"/>
      <c r="BO1697" s="73"/>
    </row>
    <row r="1698" spans="1:67" ht="22.5" customHeight="1" x14ac:dyDescent="0.2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196794</v>
      </c>
      <c r="G1698" s="20">
        <v>54922</v>
      </c>
      <c r="H1698" s="20">
        <v>22156</v>
      </c>
      <c r="I1698" s="20">
        <v>0</v>
      </c>
      <c r="J1698" s="20">
        <v>0</v>
      </c>
      <c r="K1698" s="20">
        <v>5773</v>
      </c>
      <c r="L1698" s="20">
        <v>10050</v>
      </c>
      <c r="M1698" s="20">
        <v>0</v>
      </c>
      <c r="N1698" s="20">
        <v>4755</v>
      </c>
      <c r="O1698" s="20">
        <v>0</v>
      </c>
      <c r="P1698" s="20">
        <v>213</v>
      </c>
      <c r="Q1698" s="20">
        <v>23453</v>
      </c>
      <c r="R1698" s="20">
        <v>31284</v>
      </c>
      <c r="S1698" s="20">
        <v>37392</v>
      </c>
      <c r="T1698" s="21">
        <v>32586</v>
      </c>
      <c r="U1698" s="54">
        <v>23350</v>
      </c>
      <c r="V1698" s="20">
        <v>14677</v>
      </c>
      <c r="W1698" s="20">
        <v>9752</v>
      </c>
      <c r="X1698" s="20">
        <v>0</v>
      </c>
      <c r="Y1698" s="21">
        <v>0</v>
      </c>
      <c r="Z1698" s="20">
        <v>98590</v>
      </c>
      <c r="AA1698" s="21">
        <v>17524</v>
      </c>
      <c r="AB1698" s="32">
        <v>0</v>
      </c>
      <c r="AC1698" s="20">
        <v>520012</v>
      </c>
      <c r="AD1698" s="20">
        <v>237507</v>
      </c>
      <c r="AE1698" s="20">
        <v>299032</v>
      </c>
      <c r="AF1698" s="20">
        <v>137917</v>
      </c>
      <c r="AG1698" s="20">
        <v>68544</v>
      </c>
      <c r="AH1698" s="20">
        <v>86202</v>
      </c>
      <c r="AI1698" s="21">
        <v>14035</v>
      </c>
      <c r="AJ1698" s="25">
        <v>29419</v>
      </c>
      <c r="AK1698" s="25">
        <v>40130</v>
      </c>
      <c r="AL1698" s="25">
        <v>11943</v>
      </c>
      <c r="AM1698" s="22">
        <v>17717</v>
      </c>
      <c r="AN1698" s="20">
        <v>138814</v>
      </c>
      <c r="AO1698" s="20">
        <v>8068</v>
      </c>
      <c r="AP1698" s="54">
        <v>2192611</v>
      </c>
      <c r="AQ1698" s="25">
        <v>66094</v>
      </c>
      <c r="AR1698" s="25">
        <v>108470</v>
      </c>
      <c r="AS1698" s="54">
        <v>65214</v>
      </c>
      <c r="AT1698" s="54">
        <v>48635</v>
      </c>
      <c r="AU1698" s="54">
        <v>67405</v>
      </c>
      <c r="AV1698" s="54">
        <v>32847</v>
      </c>
      <c r="AW1698" s="25">
        <f t="shared" si="104"/>
        <v>388665</v>
      </c>
      <c r="AX1698" s="165">
        <v>203885</v>
      </c>
      <c r="AY1698" s="98">
        <f t="shared" si="105"/>
        <v>2785161</v>
      </c>
      <c r="AZ1698" s="73"/>
      <c r="BA1698" s="20">
        <v>381159</v>
      </c>
      <c r="BB1698" s="20">
        <v>43233</v>
      </c>
      <c r="BC1698" s="19">
        <v>424392</v>
      </c>
      <c r="BD1698" s="19">
        <f t="shared" si="106"/>
        <v>3209553</v>
      </c>
      <c r="BF1698" s="20">
        <v>119880</v>
      </c>
      <c r="BG1698" s="21">
        <f t="shared" si="107"/>
        <v>3089673</v>
      </c>
      <c r="BI1698" s="73"/>
      <c r="BJ1698" s="73"/>
      <c r="BK1698" s="73"/>
      <c r="BL1698" s="73"/>
      <c r="BM1698" s="73"/>
      <c r="BN1698" s="73"/>
      <c r="BO1698" s="73"/>
    </row>
    <row r="1699" spans="1:67" ht="22.5" customHeight="1" x14ac:dyDescent="0.2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252123</v>
      </c>
      <c r="G1699" s="20">
        <v>49401</v>
      </c>
      <c r="H1699" s="20">
        <v>27504</v>
      </c>
      <c r="I1699" s="20">
        <v>0</v>
      </c>
      <c r="J1699" s="20">
        <v>0</v>
      </c>
      <c r="K1699" s="20">
        <v>5049</v>
      </c>
      <c r="L1699" s="20">
        <v>6266</v>
      </c>
      <c r="M1699" s="20">
        <v>13455</v>
      </c>
      <c r="N1699" s="20">
        <v>6698</v>
      </c>
      <c r="O1699" s="20">
        <v>629</v>
      </c>
      <c r="P1699" s="20">
        <v>83514</v>
      </c>
      <c r="Q1699" s="20">
        <v>31712</v>
      </c>
      <c r="R1699" s="20">
        <v>53712</v>
      </c>
      <c r="S1699" s="20">
        <v>41952</v>
      </c>
      <c r="T1699" s="21">
        <v>65172</v>
      </c>
      <c r="U1699" s="54">
        <v>21362</v>
      </c>
      <c r="V1699" s="20">
        <v>27096</v>
      </c>
      <c r="W1699" s="20">
        <v>39008</v>
      </c>
      <c r="X1699" s="20">
        <v>0</v>
      </c>
      <c r="Y1699" s="21">
        <v>0</v>
      </c>
      <c r="Z1699" s="20">
        <v>130677</v>
      </c>
      <c r="AA1699" s="21">
        <v>89642</v>
      </c>
      <c r="AB1699" s="32">
        <v>0</v>
      </c>
      <c r="AC1699" s="20">
        <v>511676</v>
      </c>
      <c r="AD1699" s="20">
        <v>203690</v>
      </c>
      <c r="AE1699" s="20">
        <v>379111</v>
      </c>
      <c r="AF1699" s="20">
        <v>179345</v>
      </c>
      <c r="AG1699" s="20">
        <v>99409</v>
      </c>
      <c r="AH1699" s="20">
        <v>66879</v>
      </c>
      <c r="AI1699" s="21">
        <v>7619</v>
      </c>
      <c r="AJ1699" s="25">
        <v>36002</v>
      </c>
      <c r="AK1699" s="25">
        <v>47492</v>
      </c>
      <c r="AL1699" s="25">
        <v>15921</v>
      </c>
      <c r="AM1699" s="22">
        <v>23098</v>
      </c>
      <c r="AN1699" s="20">
        <v>156473</v>
      </c>
      <c r="AO1699" s="20">
        <v>9820</v>
      </c>
      <c r="AP1699" s="54">
        <v>2681507</v>
      </c>
      <c r="AQ1699" s="25">
        <v>74321</v>
      </c>
      <c r="AR1699" s="25">
        <v>136850</v>
      </c>
      <c r="AS1699" s="54">
        <v>83795</v>
      </c>
      <c r="AT1699" s="54">
        <v>50761</v>
      </c>
      <c r="AU1699" s="54">
        <v>75718</v>
      </c>
      <c r="AV1699" s="54">
        <v>48847</v>
      </c>
      <c r="AW1699" s="25">
        <f t="shared" si="104"/>
        <v>470292</v>
      </c>
      <c r="AX1699" s="165">
        <v>448483</v>
      </c>
      <c r="AY1699" s="98">
        <f t="shared" si="105"/>
        <v>3600282</v>
      </c>
      <c r="AZ1699" s="73"/>
      <c r="BA1699" s="20">
        <v>444695</v>
      </c>
      <c r="BB1699" s="20">
        <v>52349</v>
      </c>
      <c r="BC1699" s="19">
        <v>497044</v>
      </c>
      <c r="BD1699" s="19">
        <f t="shared" si="106"/>
        <v>4097326</v>
      </c>
      <c r="BF1699" s="20">
        <v>178274</v>
      </c>
      <c r="BG1699" s="21">
        <f t="shared" si="107"/>
        <v>3919052</v>
      </c>
      <c r="BI1699" s="73"/>
      <c r="BJ1699" s="73"/>
      <c r="BK1699" s="73"/>
      <c r="BL1699" s="73"/>
      <c r="BM1699" s="73"/>
      <c r="BN1699" s="73"/>
      <c r="BO1699" s="73"/>
    </row>
    <row r="1700" spans="1:67" ht="22.5" customHeight="1" x14ac:dyDescent="0.2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228852</v>
      </c>
      <c r="G1700" s="20">
        <v>20936</v>
      </c>
      <c r="H1700" s="20">
        <v>8022</v>
      </c>
      <c r="I1700" s="20">
        <v>0</v>
      </c>
      <c r="J1700" s="20">
        <v>0</v>
      </c>
      <c r="K1700" s="20">
        <v>13260</v>
      </c>
      <c r="L1700" s="20">
        <v>22175</v>
      </c>
      <c r="M1700" s="20">
        <v>0</v>
      </c>
      <c r="N1700" s="20">
        <v>5813</v>
      </c>
      <c r="O1700" s="20">
        <v>0</v>
      </c>
      <c r="P1700" s="20">
        <v>31126</v>
      </c>
      <c r="Q1700" s="20">
        <v>28563</v>
      </c>
      <c r="R1700" s="20">
        <v>28703</v>
      </c>
      <c r="S1700" s="20">
        <v>48336</v>
      </c>
      <c r="T1700" s="21">
        <v>54310</v>
      </c>
      <c r="U1700" s="54">
        <v>43273</v>
      </c>
      <c r="V1700" s="20">
        <v>29354</v>
      </c>
      <c r="W1700" s="20">
        <v>48760</v>
      </c>
      <c r="X1700" s="20">
        <v>0</v>
      </c>
      <c r="Y1700" s="21">
        <v>0</v>
      </c>
      <c r="Z1700" s="20">
        <v>117590</v>
      </c>
      <c r="AA1700" s="21">
        <v>66052</v>
      </c>
      <c r="AB1700" s="32">
        <v>0</v>
      </c>
      <c r="AC1700" s="20">
        <v>467765</v>
      </c>
      <c r="AD1700" s="20">
        <v>172566</v>
      </c>
      <c r="AE1700" s="20">
        <v>249120</v>
      </c>
      <c r="AF1700" s="20">
        <v>106541</v>
      </c>
      <c r="AG1700" s="20">
        <v>63762</v>
      </c>
      <c r="AH1700" s="20">
        <v>60501</v>
      </c>
      <c r="AI1700" s="21">
        <v>34486</v>
      </c>
      <c r="AJ1700" s="25">
        <v>33029</v>
      </c>
      <c r="AK1700" s="25">
        <v>42906</v>
      </c>
      <c r="AL1700" s="25">
        <v>9335</v>
      </c>
      <c r="AM1700" s="22">
        <v>19629</v>
      </c>
      <c r="AN1700" s="20">
        <v>189390</v>
      </c>
      <c r="AO1700" s="20">
        <v>7923</v>
      </c>
      <c r="AP1700" s="54">
        <v>2252078</v>
      </c>
      <c r="AQ1700" s="25">
        <v>45247</v>
      </c>
      <c r="AR1700" s="25">
        <v>101184</v>
      </c>
      <c r="AS1700" s="54">
        <v>64611</v>
      </c>
      <c r="AT1700" s="54">
        <v>20152</v>
      </c>
      <c r="AU1700" s="54">
        <v>56994</v>
      </c>
      <c r="AV1700" s="54">
        <v>55325</v>
      </c>
      <c r="AW1700" s="25">
        <f t="shared" si="104"/>
        <v>343513</v>
      </c>
      <c r="AX1700" s="165">
        <v>231083</v>
      </c>
      <c r="AY1700" s="98">
        <f t="shared" si="105"/>
        <v>2826674</v>
      </c>
      <c r="AZ1700" s="73"/>
      <c r="BA1700" s="20">
        <v>416936</v>
      </c>
      <c r="BB1700" s="20">
        <v>38401</v>
      </c>
      <c r="BC1700" s="19">
        <v>455337</v>
      </c>
      <c r="BD1700" s="19">
        <f t="shared" si="106"/>
        <v>3282011</v>
      </c>
      <c r="BF1700" s="20">
        <v>201916</v>
      </c>
      <c r="BG1700" s="21">
        <f t="shared" si="107"/>
        <v>3080095</v>
      </c>
      <c r="BI1700" s="73"/>
      <c r="BJ1700" s="73"/>
      <c r="BK1700" s="73"/>
      <c r="BL1700" s="73"/>
      <c r="BM1700" s="73"/>
      <c r="BN1700" s="73"/>
      <c r="BO1700" s="73"/>
    </row>
    <row r="1701" spans="1:67" ht="22.5" customHeight="1" x14ac:dyDescent="0.2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155505</v>
      </c>
      <c r="G1701" s="20">
        <v>43952</v>
      </c>
      <c r="H1701" s="20">
        <v>10123</v>
      </c>
      <c r="I1701" s="20">
        <v>0</v>
      </c>
      <c r="J1701" s="20">
        <v>0</v>
      </c>
      <c r="K1701" s="20">
        <v>6569</v>
      </c>
      <c r="L1701" s="20">
        <v>10299</v>
      </c>
      <c r="M1701" s="20">
        <v>0</v>
      </c>
      <c r="N1701" s="20">
        <v>3117</v>
      </c>
      <c r="O1701" s="20">
        <v>0</v>
      </c>
      <c r="P1701" s="20">
        <v>9805</v>
      </c>
      <c r="Q1701" s="20">
        <v>17997</v>
      </c>
      <c r="R1701" s="20">
        <v>22784</v>
      </c>
      <c r="S1701" s="20">
        <v>33744</v>
      </c>
      <c r="T1701" s="21">
        <v>32586</v>
      </c>
      <c r="U1701" s="54">
        <v>10406</v>
      </c>
      <c r="V1701" s="20">
        <v>16935</v>
      </c>
      <c r="W1701" s="20">
        <v>9752</v>
      </c>
      <c r="X1701" s="20">
        <v>0</v>
      </c>
      <c r="Y1701" s="21">
        <v>0</v>
      </c>
      <c r="Z1701" s="20">
        <v>73943</v>
      </c>
      <c r="AA1701" s="21">
        <v>64704</v>
      </c>
      <c r="AB1701" s="32">
        <v>0</v>
      </c>
      <c r="AC1701" s="20">
        <v>343151</v>
      </c>
      <c r="AD1701" s="20">
        <v>115014</v>
      </c>
      <c r="AE1701" s="20">
        <v>147167</v>
      </c>
      <c r="AF1701" s="20">
        <v>59170</v>
      </c>
      <c r="AG1701" s="20">
        <v>40466</v>
      </c>
      <c r="AH1701" s="20">
        <v>44836</v>
      </c>
      <c r="AI1701" s="21">
        <v>24060</v>
      </c>
      <c r="AJ1701" s="25">
        <v>23472</v>
      </c>
      <c r="AK1701" s="25">
        <v>30743</v>
      </c>
      <c r="AL1701" s="25">
        <v>5923</v>
      </c>
      <c r="AM1701" s="22">
        <v>12573</v>
      </c>
      <c r="AN1701" s="20">
        <v>230403</v>
      </c>
      <c r="AO1701" s="20">
        <v>4926</v>
      </c>
      <c r="AP1701" s="54">
        <v>1604125</v>
      </c>
      <c r="AQ1701" s="25">
        <v>48791</v>
      </c>
      <c r="AR1701" s="25">
        <v>105539</v>
      </c>
      <c r="AS1701" s="54">
        <v>42126</v>
      </c>
      <c r="AT1701" s="54">
        <v>36199</v>
      </c>
      <c r="AU1701" s="54">
        <v>55728</v>
      </c>
      <c r="AV1701" s="54">
        <v>27270</v>
      </c>
      <c r="AW1701" s="25">
        <f t="shared" si="104"/>
        <v>315653</v>
      </c>
      <c r="AX1701" s="165">
        <v>139492</v>
      </c>
      <c r="AY1701" s="98">
        <f t="shared" si="105"/>
        <v>2059270</v>
      </c>
      <c r="AZ1701" s="73"/>
      <c r="BA1701" s="20">
        <v>315514</v>
      </c>
      <c r="BB1701" s="20">
        <v>26414</v>
      </c>
      <c r="BC1701" s="19">
        <v>341928</v>
      </c>
      <c r="BD1701" s="19">
        <f t="shared" si="106"/>
        <v>2401198</v>
      </c>
      <c r="BF1701" s="20">
        <v>99524</v>
      </c>
      <c r="BG1701" s="21">
        <f t="shared" si="107"/>
        <v>2301674</v>
      </c>
      <c r="BI1701" s="73"/>
      <c r="BJ1701" s="73"/>
      <c r="BK1701" s="73"/>
      <c r="BL1701" s="73"/>
      <c r="BM1701" s="73"/>
      <c r="BN1701" s="73"/>
      <c r="BO1701" s="73"/>
    </row>
    <row r="1702" spans="1:67" ht="22.5" customHeight="1" x14ac:dyDescent="0.2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226009</v>
      </c>
      <c r="G1702" s="20">
        <v>40869</v>
      </c>
      <c r="H1702" s="20">
        <v>15280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5782</v>
      </c>
      <c r="O1702" s="20">
        <v>0</v>
      </c>
      <c r="P1702" s="20">
        <v>14999</v>
      </c>
      <c r="Q1702" s="20">
        <v>51160</v>
      </c>
      <c r="R1702" s="20">
        <v>36223</v>
      </c>
      <c r="S1702" s="20">
        <v>42864</v>
      </c>
      <c r="T1702" s="21">
        <v>32586</v>
      </c>
      <c r="U1702" s="54">
        <v>15820</v>
      </c>
      <c r="V1702" s="20">
        <v>18064</v>
      </c>
      <c r="W1702" s="20">
        <v>9752</v>
      </c>
      <c r="X1702" s="20">
        <v>0</v>
      </c>
      <c r="Y1702" s="21">
        <v>0</v>
      </c>
      <c r="Z1702" s="20">
        <v>132634</v>
      </c>
      <c r="AA1702" s="21">
        <v>18198</v>
      </c>
      <c r="AB1702" s="32">
        <v>0</v>
      </c>
      <c r="AC1702" s="20">
        <v>590833</v>
      </c>
      <c r="AD1702" s="20">
        <v>170325</v>
      </c>
      <c r="AE1702" s="20">
        <v>263433</v>
      </c>
      <c r="AF1702" s="20">
        <v>130401</v>
      </c>
      <c r="AG1702" s="20">
        <v>73000</v>
      </c>
      <c r="AH1702" s="20">
        <v>50371</v>
      </c>
      <c r="AI1702" s="21">
        <v>18847</v>
      </c>
      <c r="AJ1702" s="25">
        <v>32917</v>
      </c>
      <c r="AK1702" s="25">
        <v>43604</v>
      </c>
      <c r="AL1702" s="25">
        <v>9136</v>
      </c>
      <c r="AM1702" s="22">
        <v>20741</v>
      </c>
      <c r="AN1702" s="20">
        <v>604156</v>
      </c>
      <c r="AO1702" s="20">
        <v>6409</v>
      </c>
      <c r="AP1702" s="54">
        <v>2674413</v>
      </c>
      <c r="AQ1702" s="25">
        <v>39339</v>
      </c>
      <c r="AR1702" s="25">
        <v>118398</v>
      </c>
      <c r="AS1702" s="54">
        <v>40308</v>
      </c>
      <c r="AT1702" s="54">
        <v>39155</v>
      </c>
      <c r="AU1702" s="54">
        <v>68568</v>
      </c>
      <c r="AV1702" s="54">
        <v>48206</v>
      </c>
      <c r="AW1702" s="25">
        <f t="shared" si="104"/>
        <v>353974</v>
      </c>
      <c r="AX1702" s="165">
        <v>208424</v>
      </c>
      <c r="AY1702" s="98">
        <f>SUM(AP1702,AW1702:AX1702)</f>
        <v>3236811</v>
      </c>
      <c r="AZ1702" s="73"/>
      <c r="BA1702" s="20">
        <v>415777</v>
      </c>
      <c r="BB1702" s="20">
        <v>30516</v>
      </c>
      <c r="BC1702" s="19">
        <v>446293</v>
      </c>
      <c r="BD1702" s="19">
        <f t="shared" si="106"/>
        <v>3683104</v>
      </c>
      <c r="BF1702" s="20">
        <v>175936</v>
      </c>
      <c r="BG1702" s="21">
        <f t="shared" si="107"/>
        <v>3507168</v>
      </c>
      <c r="BI1702" s="73"/>
      <c r="BJ1702" s="73"/>
      <c r="BK1702" s="73"/>
      <c r="BL1702" s="73"/>
      <c r="BM1702" s="73"/>
      <c r="BN1702" s="73"/>
      <c r="BO1702" s="73"/>
    </row>
    <row r="1703" spans="1:67" ht="22.5" customHeight="1" x14ac:dyDescent="0.2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133520</v>
      </c>
      <c r="G1703" s="20">
        <v>64028</v>
      </c>
      <c r="H1703" s="20">
        <v>21774</v>
      </c>
      <c r="I1703" s="20">
        <v>0</v>
      </c>
      <c r="J1703" s="20">
        <v>0</v>
      </c>
      <c r="K1703" s="20">
        <v>10475</v>
      </c>
      <c r="L1703" s="20">
        <v>10551</v>
      </c>
      <c r="M1703" s="20">
        <v>0</v>
      </c>
      <c r="N1703" s="20">
        <v>2202</v>
      </c>
      <c r="O1703" s="20">
        <v>0</v>
      </c>
      <c r="P1703" s="20">
        <v>94</v>
      </c>
      <c r="Q1703" s="20">
        <v>17452</v>
      </c>
      <c r="R1703" s="20">
        <v>11081</v>
      </c>
      <c r="S1703" s="20">
        <v>25536</v>
      </c>
      <c r="T1703" s="21">
        <v>21724</v>
      </c>
      <c r="U1703" s="54">
        <v>3976</v>
      </c>
      <c r="V1703" s="20">
        <v>13548</v>
      </c>
      <c r="W1703" s="20">
        <v>9752</v>
      </c>
      <c r="X1703" s="20">
        <v>0</v>
      </c>
      <c r="Y1703" s="21">
        <v>0</v>
      </c>
      <c r="Z1703" s="20">
        <v>57980</v>
      </c>
      <c r="AA1703" s="21">
        <v>59312</v>
      </c>
      <c r="AB1703" s="32">
        <v>0</v>
      </c>
      <c r="AC1703" s="20">
        <v>344006</v>
      </c>
      <c r="AD1703" s="20">
        <v>136146</v>
      </c>
      <c r="AE1703" s="20">
        <v>159718</v>
      </c>
      <c r="AF1703" s="20">
        <v>67648</v>
      </c>
      <c r="AG1703" s="20">
        <v>23384</v>
      </c>
      <c r="AH1703" s="20">
        <v>69506</v>
      </c>
      <c r="AI1703" s="21">
        <v>4411</v>
      </c>
      <c r="AJ1703" s="25">
        <v>20065</v>
      </c>
      <c r="AK1703" s="25">
        <v>30148</v>
      </c>
      <c r="AL1703" s="25">
        <v>5843</v>
      </c>
      <c r="AM1703" s="22">
        <v>12255</v>
      </c>
      <c r="AN1703" s="20">
        <v>493244</v>
      </c>
      <c r="AO1703" s="20">
        <v>4387</v>
      </c>
      <c r="AP1703" s="54">
        <v>1833766</v>
      </c>
      <c r="AQ1703" s="25">
        <v>60844</v>
      </c>
      <c r="AR1703" s="25">
        <v>119925</v>
      </c>
      <c r="AS1703" s="54">
        <v>55329</v>
      </c>
      <c r="AT1703" s="54">
        <v>47052</v>
      </c>
      <c r="AU1703" s="54">
        <v>49106</v>
      </c>
      <c r="AV1703" s="54">
        <v>25095</v>
      </c>
      <c r="AW1703" s="25">
        <f t="shared" si="104"/>
        <v>357351</v>
      </c>
      <c r="AX1703" s="165">
        <v>318704</v>
      </c>
      <c r="AY1703" s="98">
        <f t="shared" si="105"/>
        <v>2509821</v>
      </c>
      <c r="AZ1703" s="73"/>
      <c r="BA1703" s="20">
        <v>276374</v>
      </c>
      <c r="BB1703" s="20">
        <v>29513</v>
      </c>
      <c r="BC1703" s="19">
        <v>305887</v>
      </c>
      <c r="BD1703" s="19">
        <f t="shared" si="106"/>
        <v>2815708</v>
      </c>
      <c r="BF1703" s="20">
        <v>91589</v>
      </c>
      <c r="BG1703" s="21">
        <f t="shared" si="107"/>
        <v>2724119</v>
      </c>
      <c r="BI1703" s="73"/>
      <c r="BJ1703" s="73"/>
      <c r="BK1703" s="73"/>
      <c r="BL1703" s="73"/>
      <c r="BM1703" s="73"/>
      <c r="BN1703" s="73"/>
      <c r="BO1703" s="73"/>
    </row>
    <row r="1704" spans="1:67" ht="22.5" customHeight="1" x14ac:dyDescent="0.2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578530</v>
      </c>
      <c r="G1704" s="20">
        <v>69979</v>
      </c>
      <c r="H1704" s="20">
        <v>21392</v>
      </c>
      <c r="I1704" s="20">
        <v>0</v>
      </c>
      <c r="J1704" s="20">
        <v>0</v>
      </c>
      <c r="K1704" s="20">
        <v>0</v>
      </c>
      <c r="L1704" s="20">
        <v>0</v>
      </c>
      <c r="M1704" s="20">
        <v>39267</v>
      </c>
      <c r="N1704" s="20">
        <v>24643</v>
      </c>
      <c r="O1704" s="20">
        <v>10101</v>
      </c>
      <c r="P1704" s="20">
        <v>73804</v>
      </c>
      <c r="Q1704" s="20">
        <v>64104</v>
      </c>
      <c r="R1704" s="20">
        <v>134657</v>
      </c>
      <c r="S1704" s="20">
        <v>124032</v>
      </c>
      <c r="T1704" s="21">
        <v>54310</v>
      </c>
      <c r="U1704" s="54">
        <v>59135</v>
      </c>
      <c r="V1704" s="20">
        <v>67740</v>
      </c>
      <c r="W1704" s="20">
        <v>19504</v>
      </c>
      <c r="X1704" s="20">
        <v>0</v>
      </c>
      <c r="Y1704" s="21">
        <v>0</v>
      </c>
      <c r="Z1704" s="20">
        <v>263701</v>
      </c>
      <c r="AA1704" s="21">
        <v>181980</v>
      </c>
      <c r="AB1704" s="32">
        <v>0</v>
      </c>
      <c r="AC1704" s="20">
        <v>1275948</v>
      </c>
      <c r="AD1704" s="20">
        <v>452683</v>
      </c>
      <c r="AE1704" s="20">
        <v>622065</v>
      </c>
      <c r="AF1704" s="20">
        <v>331596</v>
      </c>
      <c r="AG1704" s="20">
        <v>213211</v>
      </c>
      <c r="AH1704" s="20">
        <v>63409</v>
      </c>
      <c r="AI1704" s="21">
        <v>11228</v>
      </c>
      <c r="AJ1704" s="25">
        <v>71998</v>
      </c>
      <c r="AK1704" s="25">
        <v>73524</v>
      </c>
      <c r="AL1704" s="25">
        <v>22060</v>
      </c>
      <c r="AM1704" s="22">
        <v>44058</v>
      </c>
      <c r="AN1704" s="20">
        <v>381982</v>
      </c>
      <c r="AO1704" s="20">
        <v>8732</v>
      </c>
      <c r="AP1704" s="54">
        <v>5359373</v>
      </c>
      <c r="AQ1704" s="25">
        <v>142421</v>
      </c>
      <c r="AR1704" s="25">
        <v>187469</v>
      </c>
      <c r="AS1704" s="54">
        <v>43828</v>
      </c>
      <c r="AT1704" s="54">
        <v>35856</v>
      </c>
      <c r="AU1704" s="54">
        <v>103549</v>
      </c>
      <c r="AV1704" s="54">
        <v>141415</v>
      </c>
      <c r="AW1704" s="25">
        <f t="shared" si="104"/>
        <v>654538</v>
      </c>
      <c r="AX1704" s="165">
        <v>498949</v>
      </c>
      <c r="AY1704" s="98">
        <f t="shared" si="105"/>
        <v>6512860</v>
      </c>
      <c r="AZ1704" s="73"/>
      <c r="BA1704" s="20">
        <v>939493</v>
      </c>
      <c r="BB1704" s="20">
        <v>36487</v>
      </c>
      <c r="BC1704" s="19">
        <v>975980</v>
      </c>
      <c r="BD1704" s="19">
        <f t="shared" si="106"/>
        <v>7488840</v>
      </c>
      <c r="BF1704" s="20">
        <v>516113</v>
      </c>
      <c r="BG1704" s="21">
        <f t="shared" si="107"/>
        <v>6972727</v>
      </c>
      <c r="BI1704" s="73"/>
      <c r="BJ1704" s="73"/>
      <c r="BK1704" s="73"/>
      <c r="BL1704" s="73"/>
      <c r="BM1704" s="73"/>
      <c r="BN1704" s="73"/>
      <c r="BO1704" s="73"/>
    </row>
    <row r="1705" spans="1:67" ht="22.5" customHeight="1" x14ac:dyDescent="0.2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257576</v>
      </c>
      <c r="G1705" s="20">
        <v>21510</v>
      </c>
      <c r="H1705" s="20">
        <v>8595</v>
      </c>
      <c r="I1705" s="20">
        <v>0</v>
      </c>
      <c r="J1705" s="20">
        <v>0</v>
      </c>
      <c r="K1705" s="20">
        <v>0</v>
      </c>
      <c r="L1705" s="20">
        <v>0</v>
      </c>
      <c r="M1705" s="20">
        <v>13603</v>
      </c>
      <c r="N1705" s="20">
        <v>13346</v>
      </c>
      <c r="O1705" s="20">
        <v>11951</v>
      </c>
      <c r="P1705" s="20">
        <v>67200</v>
      </c>
      <c r="Q1705" s="20">
        <v>28406</v>
      </c>
      <c r="R1705" s="20">
        <v>41563</v>
      </c>
      <c r="S1705" s="20">
        <v>40128</v>
      </c>
      <c r="T1705" s="21">
        <v>21724</v>
      </c>
      <c r="U1705" s="54">
        <v>21277</v>
      </c>
      <c r="V1705" s="20">
        <v>28225</v>
      </c>
      <c r="W1705" s="20">
        <v>9752</v>
      </c>
      <c r="X1705" s="20">
        <v>0</v>
      </c>
      <c r="Y1705" s="21">
        <v>0</v>
      </c>
      <c r="Z1705" s="20">
        <v>113859</v>
      </c>
      <c r="AA1705" s="21">
        <v>111210</v>
      </c>
      <c r="AB1705" s="32">
        <v>0</v>
      </c>
      <c r="AC1705" s="20">
        <v>669990</v>
      </c>
      <c r="AD1705" s="20">
        <v>171080</v>
      </c>
      <c r="AE1705" s="20">
        <v>287508</v>
      </c>
      <c r="AF1705" s="20">
        <v>151989</v>
      </c>
      <c r="AG1705" s="20">
        <v>102625</v>
      </c>
      <c r="AH1705" s="20">
        <v>12288</v>
      </c>
      <c r="AI1705" s="21">
        <v>2406</v>
      </c>
      <c r="AJ1705" s="25">
        <v>37729</v>
      </c>
      <c r="AK1705" s="25">
        <v>40941</v>
      </c>
      <c r="AL1705" s="25">
        <v>11362</v>
      </c>
      <c r="AM1705" s="22">
        <v>21193</v>
      </c>
      <c r="AN1705" s="20">
        <v>612542</v>
      </c>
      <c r="AO1705" s="20">
        <v>2043</v>
      </c>
      <c r="AP1705" s="54">
        <v>2933621</v>
      </c>
      <c r="AQ1705" s="25">
        <v>66240</v>
      </c>
      <c r="AR1705" s="25">
        <v>117130</v>
      </c>
      <c r="AS1705" s="54">
        <v>14880</v>
      </c>
      <c r="AT1705" s="54">
        <v>32877</v>
      </c>
      <c r="AU1705" s="54">
        <v>58910</v>
      </c>
      <c r="AV1705" s="54">
        <v>79479</v>
      </c>
      <c r="AW1705" s="25">
        <f t="shared" si="104"/>
        <v>369516</v>
      </c>
      <c r="AX1705" s="165">
        <v>257852</v>
      </c>
      <c r="AY1705" s="98">
        <f t="shared" si="105"/>
        <v>3560989</v>
      </c>
      <c r="AZ1705" s="73"/>
      <c r="BA1705" s="20">
        <v>458907</v>
      </c>
      <c r="BB1705" s="20">
        <v>9389</v>
      </c>
      <c r="BC1705" s="19">
        <v>468296</v>
      </c>
      <c r="BD1705" s="19">
        <f t="shared" si="106"/>
        <v>4029285</v>
      </c>
      <c r="BF1705" s="20">
        <v>290069</v>
      </c>
      <c r="BG1705" s="21">
        <f t="shared" si="107"/>
        <v>3739216</v>
      </c>
      <c r="BI1705" s="73"/>
      <c r="BJ1705" s="73"/>
      <c r="BK1705" s="73"/>
      <c r="BL1705" s="73"/>
      <c r="BM1705" s="73"/>
      <c r="BN1705" s="73"/>
      <c r="BO1705" s="73"/>
    </row>
    <row r="1706" spans="1:67" ht="22.5" customHeight="1" x14ac:dyDescent="0.2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441488</v>
      </c>
      <c r="G1706" s="20">
        <v>58292</v>
      </c>
      <c r="H1706" s="20">
        <v>23493</v>
      </c>
      <c r="I1706" s="20">
        <v>0</v>
      </c>
      <c r="J1706" s="20">
        <v>0</v>
      </c>
      <c r="K1706" s="20">
        <v>8650</v>
      </c>
      <c r="L1706" s="20">
        <v>9809</v>
      </c>
      <c r="M1706" s="20">
        <v>28138</v>
      </c>
      <c r="N1706" s="20">
        <v>18598</v>
      </c>
      <c r="O1706" s="20">
        <v>17760</v>
      </c>
      <c r="P1706" s="20">
        <v>131093</v>
      </c>
      <c r="Q1706" s="20">
        <v>49399</v>
      </c>
      <c r="R1706" s="20">
        <v>97633</v>
      </c>
      <c r="S1706" s="20">
        <v>116736</v>
      </c>
      <c r="T1706" s="21">
        <v>43448</v>
      </c>
      <c r="U1706" s="54">
        <v>39593</v>
      </c>
      <c r="V1706" s="20">
        <v>38386</v>
      </c>
      <c r="W1706" s="20">
        <v>19504</v>
      </c>
      <c r="X1706" s="20">
        <v>0</v>
      </c>
      <c r="Y1706" s="21">
        <v>0</v>
      </c>
      <c r="Z1706" s="20">
        <v>202014</v>
      </c>
      <c r="AA1706" s="21">
        <v>156368</v>
      </c>
      <c r="AB1706" s="32">
        <v>0</v>
      </c>
      <c r="AC1706" s="20">
        <v>1177002</v>
      </c>
      <c r="AD1706" s="20">
        <v>325321</v>
      </c>
      <c r="AE1706" s="20">
        <v>414123</v>
      </c>
      <c r="AF1706" s="20">
        <v>228114</v>
      </c>
      <c r="AG1706" s="20">
        <v>148684</v>
      </c>
      <c r="AH1706" s="20">
        <v>3658</v>
      </c>
      <c r="AI1706" s="21">
        <v>4411</v>
      </c>
      <c r="AJ1706" s="25">
        <v>57393</v>
      </c>
      <c r="AK1706" s="25">
        <v>62396</v>
      </c>
      <c r="AL1706" s="25">
        <v>15605</v>
      </c>
      <c r="AM1706" s="22">
        <v>36661</v>
      </c>
      <c r="AN1706" s="20">
        <v>936302</v>
      </c>
      <c r="AO1706" s="20">
        <v>3588</v>
      </c>
      <c r="AP1706" s="54">
        <v>4913660</v>
      </c>
      <c r="AQ1706" s="25">
        <v>113319</v>
      </c>
      <c r="AR1706" s="25">
        <v>148352</v>
      </c>
      <c r="AS1706" s="54">
        <v>23831</v>
      </c>
      <c r="AT1706" s="54">
        <v>45666</v>
      </c>
      <c r="AU1706" s="54">
        <v>83052</v>
      </c>
      <c r="AV1706" s="54">
        <v>166206</v>
      </c>
      <c r="AW1706" s="25">
        <f t="shared" si="104"/>
        <v>580426</v>
      </c>
      <c r="AX1706" s="165">
        <v>416113</v>
      </c>
      <c r="AY1706" s="98">
        <f t="shared" si="105"/>
        <v>5910199</v>
      </c>
      <c r="AZ1706" s="73"/>
      <c r="BA1706" s="20">
        <v>719625</v>
      </c>
      <c r="BB1706" s="20">
        <v>11874</v>
      </c>
      <c r="BC1706" s="19">
        <v>731499</v>
      </c>
      <c r="BD1706" s="19">
        <f t="shared" si="106"/>
        <v>6641698</v>
      </c>
      <c r="BF1706" s="20">
        <v>606591</v>
      </c>
      <c r="BG1706" s="21">
        <f t="shared" si="107"/>
        <v>6035107</v>
      </c>
      <c r="BI1706" s="73"/>
      <c r="BJ1706" s="73"/>
      <c r="BK1706" s="73"/>
      <c r="BL1706" s="73"/>
      <c r="BM1706" s="73"/>
      <c r="BN1706" s="73"/>
      <c r="BO1706" s="73"/>
    </row>
    <row r="1707" spans="1:67" ht="22.5" customHeight="1" x14ac:dyDescent="0.2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306996</v>
      </c>
      <c r="G1707" s="20">
        <v>28537</v>
      </c>
      <c r="H1707" s="20">
        <v>21583</v>
      </c>
      <c r="I1707" s="20">
        <v>0</v>
      </c>
      <c r="J1707" s="20">
        <v>0</v>
      </c>
      <c r="K1707" s="20">
        <v>0</v>
      </c>
      <c r="L1707" s="20">
        <v>0</v>
      </c>
      <c r="M1707" s="20">
        <v>16051</v>
      </c>
      <c r="N1707" s="20">
        <v>9603</v>
      </c>
      <c r="O1707" s="20">
        <v>5328</v>
      </c>
      <c r="P1707" s="20">
        <v>87522</v>
      </c>
      <c r="Q1707" s="20">
        <v>34101</v>
      </c>
      <c r="R1707" s="20">
        <v>72046</v>
      </c>
      <c r="S1707" s="20">
        <v>55632</v>
      </c>
      <c r="T1707" s="21">
        <v>21724</v>
      </c>
      <c r="U1707" s="54">
        <v>28933</v>
      </c>
      <c r="V1707" s="20">
        <v>32741</v>
      </c>
      <c r="W1707" s="20">
        <v>9752</v>
      </c>
      <c r="X1707" s="20">
        <v>0</v>
      </c>
      <c r="Y1707" s="21">
        <v>0</v>
      </c>
      <c r="Z1707" s="20">
        <v>156082</v>
      </c>
      <c r="AA1707" s="21">
        <v>47180</v>
      </c>
      <c r="AB1707" s="32">
        <v>0</v>
      </c>
      <c r="AC1707" s="20">
        <v>647248</v>
      </c>
      <c r="AD1707" s="20">
        <v>208477</v>
      </c>
      <c r="AE1707" s="20">
        <v>311289</v>
      </c>
      <c r="AF1707" s="20">
        <v>171391</v>
      </c>
      <c r="AG1707" s="20">
        <v>92977</v>
      </c>
      <c r="AH1707" s="20">
        <v>18948</v>
      </c>
      <c r="AI1707" s="21">
        <v>2005</v>
      </c>
      <c r="AJ1707" s="25">
        <v>45546</v>
      </c>
      <c r="AK1707" s="25">
        <v>42747</v>
      </c>
      <c r="AL1707" s="25">
        <v>10542</v>
      </c>
      <c r="AM1707" s="22">
        <v>22485</v>
      </c>
      <c r="AN1707" s="20">
        <v>311918</v>
      </c>
      <c r="AO1707" s="20">
        <v>3464</v>
      </c>
      <c r="AP1707" s="54">
        <v>2822848</v>
      </c>
      <c r="AQ1707" s="25">
        <v>79214</v>
      </c>
      <c r="AR1707" s="25">
        <v>136109</v>
      </c>
      <c r="AS1707" s="54">
        <v>39488</v>
      </c>
      <c r="AT1707" s="54">
        <v>22484</v>
      </c>
      <c r="AU1707" s="54">
        <v>57446</v>
      </c>
      <c r="AV1707" s="54">
        <v>86945</v>
      </c>
      <c r="AW1707" s="25">
        <f t="shared" si="104"/>
        <v>421686</v>
      </c>
      <c r="AX1707" s="165">
        <v>257156</v>
      </c>
      <c r="AY1707" s="98">
        <f t="shared" si="105"/>
        <v>3501690</v>
      </c>
      <c r="AZ1707" s="73"/>
      <c r="BA1707" s="20">
        <v>522120</v>
      </c>
      <c r="BB1707" s="20">
        <v>12945</v>
      </c>
      <c r="BC1707" s="19">
        <v>535065</v>
      </c>
      <c r="BD1707" s="19">
        <f t="shared" si="106"/>
        <v>4036755</v>
      </c>
      <c r="BF1707" s="20">
        <v>317318</v>
      </c>
      <c r="BG1707" s="21">
        <f t="shared" si="107"/>
        <v>3719437</v>
      </c>
      <c r="BI1707" s="73"/>
      <c r="BJ1707" s="73"/>
      <c r="BK1707" s="73"/>
      <c r="BL1707" s="73"/>
      <c r="BM1707" s="73"/>
      <c r="BN1707" s="73"/>
      <c r="BO1707" s="73"/>
    </row>
    <row r="1708" spans="1:67" ht="22.5" customHeight="1" x14ac:dyDescent="0.2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358781</v>
      </c>
      <c r="G1708" s="20">
        <v>37499</v>
      </c>
      <c r="H1708" s="20">
        <v>46031</v>
      </c>
      <c r="I1708" s="20">
        <v>0</v>
      </c>
      <c r="J1708" s="20">
        <v>0</v>
      </c>
      <c r="K1708" s="20">
        <v>2958</v>
      </c>
      <c r="L1708" s="20">
        <v>4715</v>
      </c>
      <c r="M1708" s="20">
        <v>19337</v>
      </c>
      <c r="N1708" s="20">
        <v>11840</v>
      </c>
      <c r="O1708" s="20">
        <v>5106</v>
      </c>
      <c r="P1708" s="20">
        <v>74863</v>
      </c>
      <c r="Q1708" s="20">
        <v>39888</v>
      </c>
      <c r="R1708" s="20">
        <v>73470</v>
      </c>
      <c r="S1708" s="20">
        <v>65664</v>
      </c>
      <c r="T1708" s="21">
        <v>32586</v>
      </c>
      <c r="U1708" s="54">
        <v>38705</v>
      </c>
      <c r="V1708" s="20">
        <v>23709</v>
      </c>
      <c r="W1708" s="20">
        <v>9752</v>
      </c>
      <c r="X1708" s="20">
        <v>0</v>
      </c>
      <c r="Y1708" s="21">
        <v>0</v>
      </c>
      <c r="Z1708" s="20">
        <v>185184</v>
      </c>
      <c r="AA1708" s="21">
        <v>35048</v>
      </c>
      <c r="AB1708" s="32">
        <v>0</v>
      </c>
      <c r="AC1708" s="20">
        <v>886153</v>
      </c>
      <c r="AD1708" s="20">
        <v>238106</v>
      </c>
      <c r="AE1708" s="20">
        <v>341163</v>
      </c>
      <c r="AF1708" s="20">
        <v>165099</v>
      </c>
      <c r="AG1708" s="20">
        <v>114634</v>
      </c>
      <c r="AH1708" s="20">
        <v>57406</v>
      </c>
      <c r="AI1708" s="21">
        <v>2807</v>
      </c>
      <c r="AJ1708" s="25">
        <v>51285</v>
      </c>
      <c r="AK1708" s="25">
        <v>49061</v>
      </c>
      <c r="AL1708" s="25">
        <v>12652</v>
      </c>
      <c r="AM1708" s="22">
        <v>27044</v>
      </c>
      <c r="AN1708" s="20">
        <v>103218</v>
      </c>
      <c r="AO1708" s="20">
        <v>4594</v>
      </c>
      <c r="AP1708" s="54">
        <v>3118358</v>
      </c>
      <c r="AQ1708" s="25">
        <v>82407</v>
      </c>
      <c r="AR1708" s="25">
        <v>162989</v>
      </c>
      <c r="AS1708" s="54">
        <v>44577</v>
      </c>
      <c r="AT1708" s="54">
        <v>23221</v>
      </c>
      <c r="AU1708" s="54">
        <v>67247</v>
      </c>
      <c r="AV1708" s="54">
        <v>92017</v>
      </c>
      <c r="AW1708" s="25">
        <f t="shared" si="104"/>
        <v>472458</v>
      </c>
      <c r="AX1708" s="165">
        <v>264049</v>
      </c>
      <c r="AY1708" s="98">
        <f t="shared" si="105"/>
        <v>3854865</v>
      </c>
      <c r="AZ1708" s="73"/>
      <c r="BA1708" s="20">
        <v>595707</v>
      </c>
      <c r="BB1708" s="20">
        <v>20807</v>
      </c>
      <c r="BC1708" s="19">
        <v>616514</v>
      </c>
      <c r="BD1708" s="19">
        <f t="shared" si="106"/>
        <v>4471379</v>
      </c>
      <c r="BF1708" s="20">
        <v>335828</v>
      </c>
      <c r="BG1708" s="21">
        <f t="shared" si="107"/>
        <v>4135551</v>
      </c>
      <c r="BI1708" s="73"/>
      <c r="BJ1708" s="73"/>
      <c r="BK1708" s="73"/>
      <c r="BL1708" s="73"/>
      <c r="BM1708" s="73"/>
      <c r="BN1708" s="73"/>
      <c r="BO1708" s="73"/>
    </row>
    <row r="1709" spans="1:67" ht="22.5" customHeight="1" x14ac:dyDescent="0.2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605171</v>
      </c>
      <c r="G1709" s="20">
        <v>42877</v>
      </c>
      <c r="H1709" s="20">
        <v>33043</v>
      </c>
      <c r="I1709" s="20">
        <v>0</v>
      </c>
      <c r="J1709" s="20">
        <v>0</v>
      </c>
      <c r="K1709" s="20">
        <v>0</v>
      </c>
      <c r="L1709" s="20">
        <v>0</v>
      </c>
      <c r="M1709" s="20">
        <v>34301</v>
      </c>
      <c r="N1709" s="20">
        <v>25603</v>
      </c>
      <c r="O1709" s="20">
        <v>10730</v>
      </c>
      <c r="P1709" s="20">
        <v>153832</v>
      </c>
      <c r="Q1709" s="20">
        <v>56599</v>
      </c>
      <c r="R1709" s="20">
        <v>105554</v>
      </c>
      <c r="S1709" s="20">
        <v>103968</v>
      </c>
      <c r="T1709" s="21">
        <v>43448</v>
      </c>
      <c r="U1709" s="54">
        <v>45769</v>
      </c>
      <c r="V1709" s="20">
        <v>45160</v>
      </c>
      <c r="W1709" s="20">
        <v>19504</v>
      </c>
      <c r="X1709" s="20">
        <v>0</v>
      </c>
      <c r="Y1709" s="21">
        <v>0</v>
      </c>
      <c r="Z1709" s="20">
        <v>225387</v>
      </c>
      <c r="AA1709" s="21">
        <v>208940</v>
      </c>
      <c r="AB1709" s="32">
        <v>0</v>
      </c>
      <c r="AC1709" s="20">
        <v>1124286</v>
      </c>
      <c r="AD1709" s="20">
        <v>383571</v>
      </c>
      <c r="AE1709" s="20">
        <v>514974</v>
      </c>
      <c r="AF1709" s="20">
        <v>253897</v>
      </c>
      <c r="AG1709" s="20">
        <v>205533</v>
      </c>
      <c r="AH1709" s="20">
        <v>42585</v>
      </c>
      <c r="AI1709" s="21">
        <v>3609</v>
      </c>
      <c r="AJ1709" s="25">
        <v>64892</v>
      </c>
      <c r="AK1709" s="25">
        <v>69684</v>
      </c>
      <c r="AL1709" s="25">
        <v>16074</v>
      </c>
      <c r="AM1709" s="22">
        <v>41912</v>
      </c>
      <c r="AN1709" s="20">
        <v>106789</v>
      </c>
      <c r="AO1709" s="20">
        <v>5818</v>
      </c>
      <c r="AP1709" s="54">
        <v>4593510</v>
      </c>
      <c r="AQ1709" s="25">
        <v>123246</v>
      </c>
      <c r="AR1709" s="25">
        <v>142307</v>
      </c>
      <c r="AS1709" s="54">
        <v>48452</v>
      </c>
      <c r="AT1709" s="54">
        <v>31570</v>
      </c>
      <c r="AU1709" s="54">
        <v>63063</v>
      </c>
      <c r="AV1709" s="54">
        <v>141182</v>
      </c>
      <c r="AW1709" s="25">
        <f>SUM(AQ1709:AV1709)</f>
        <v>549820</v>
      </c>
      <c r="AX1709" s="165">
        <v>518087</v>
      </c>
      <c r="AY1709" s="98">
        <f t="shared" si="105"/>
        <v>5661417</v>
      </c>
      <c r="AZ1709" s="73"/>
      <c r="BA1709" s="20">
        <v>837805</v>
      </c>
      <c r="BB1709" s="20">
        <v>20876</v>
      </c>
      <c r="BC1709" s="19">
        <v>858681</v>
      </c>
      <c r="BD1709" s="19">
        <f t="shared" si="106"/>
        <v>6520098</v>
      </c>
      <c r="BF1709" s="20">
        <v>515262</v>
      </c>
      <c r="BG1709" s="21">
        <f t="shared" si="107"/>
        <v>6004836</v>
      </c>
      <c r="BI1709" s="73"/>
      <c r="BJ1709" s="73"/>
      <c r="BK1709" s="73"/>
      <c r="BL1709" s="73"/>
      <c r="BM1709" s="73"/>
      <c r="BN1709" s="73"/>
      <c r="BO1709" s="73"/>
    </row>
    <row r="1710" spans="1:67" ht="22.5" customHeight="1" x14ac:dyDescent="0.2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325529</v>
      </c>
      <c r="G1710" s="20">
        <v>24808</v>
      </c>
      <c r="H1710" s="20">
        <v>14325</v>
      </c>
      <c r="I1710" s="20">
        <v>0</v>
      </c>
      <c r="J1710" s="20">
        <v>0</v>
      </c>
      <c r="K1710" s="20">
        <v>0</v>
      </c>
      <c r="L1710" s="20">
        <v>0</v>
      </c>
      <c r="M1710" s="20">
        <v>18300</v>
      </c>
      <c r="N1710" s="20">
        <v>10522</v>
      </c>
      <c r="O1710" s="20">
        <v>3811</v>
      </c>
      <c r="P1710" s="20">
        <v>106705</v>
      </c>
      <c r="Q1710" s="20">
        <v>37786</v>
      </c>
      <c r="R1710" s="20">
        <v>65237</v>
      </c>
      <c r="S1710" s="20">
        <v>68400</v>
      </c>
      <c r="T1710" s="21">
        <v>21724</v>
      </c>
      <c r="U1710" s="54">
        <v>29864</v>
      </c>
      <c r="V1710" s="20">
        <v>40644</v>
      </c>
      <c r="W1710" s="20">
        <v>9752</v>
      </c>
      <c r="X1710" s="20">
        <v>0</v>
      </c>
      <c r="Y1710" s="21">
        <v>0</v>
      </c>
      <c r="Z1710" s="20">
        <v>156312</v>
      </c>
      <c r="AA1710" s="21">
        <v>80206</v>
      </c>
      <c r="AB1710" s="32">
        <v>0</v>
      </c>
      <c r="AC1710" s="20">
        <v>814697</v>
      </c>
      <c r="AD1710" s="20">
        <v>234905</v>
      </c>
      <c r="AE1710" s="20">
        <v>320905</v>
      </c>
      <c r="AF1710" s="20">
        <v>154261</v>
      </c>
      <c r="AG1710" s="20">
        <v>144155</v>
      </c>
      <c r="AH1710" s="20">
        <v>11725</v>
      </c>
      <c r="AI1710" s="21">
        <v>3208</v>
      </c>
      <c r="AJ1710" s="25">
        <v>48562</v>
      </c>
      <c r="AK1710" s="25">
        <v>48294</v>
      </c>
      <c r="AL1710" s="25">
        <v>10263</v>
      </c>
      <c r="AM1710" s="22">
        <v>26486</v>
      </c>
      <c r="AN1710" s="20">
        <v>98495</v>
      </c>
      <c r="AO1710" s="20">
        <v>1981</v>
      </c>
      <c r="AP1710" s="54">
        <v>2931862</v>
      </c>
      <c r="AQ1710" s="25">
        <v>83556</v>
      </c>
      <c r="AR1710" s="25">
        <v>170575</v>
      </c>
      <c r="AS1710" s="54">
        <v>14910</v>
      </c>
      <c r="AT1710" s="54">
        <v>23258</v>
      </c>
      <c r="AU1710" s="54">
        <v>73362</v>
      </c>
      <c r="AV1710" s="54">
        <v>70193</v>
      </c>
      <c r="AW1710" s="25">
        <f t="shared" si="104"/>
        <v>435854</v>
      </c>
      <c r="AX1710" s="165">
        <v>322752</v>
      </c>
      <c r="AY1710" s="98">
        <f t="shared" si="105"/>
        <v>3690468</v>
      </c>
      <c r="AZ1710" s="73"/>
      <c r="BA1710" s="20">
        <v>546611</v>
      </c>
      <c r="BB1710" s="20">
        <v>6450</v>
      </c>
      <c r="BC1710" s="19">
        <v>553061</v>
      </c>
      <c r="BD1710" s="19">
        <f t="shared" si="106"/>
        <v>4243529</v>
      </c>
      <c r="BF1710" s="20">
        <v>256178</v>
      </c>
      <c r="BG1710" s="21">
        <f t="shared" si="107"/>
        <v>3987351</v>
      </c>
      <c r="BI1710" s="73"/>
      <c r="BJ1710" s="73"/>
      <c r="BK1710" s="73"/>
      <c r="BL1710" s="73"/>
      <c r="BM1710" s="73"/>
      <c r="BN1710" s="73"/>
      <c r="BO1710" s="73"/>
    </row>
    <row r="1711" spans="1:67" ht="22.5" customHeight="1" x14ac:dyDescent="0.2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570866</v>
      </c>
      <c r="G1711" s="20">
        <v>44526</v>
      </c>
      <c r="H1711" s="20">
        <v>62648</v>
      </c>
      <c r="I1711" s="20">
        <v>0</v>
      </c>
      <c r="J1711" s="20">
        <v>0</v>
      </c>
      <c r="K1711" s="20">
        <v>0</v>
      </c>
      <c r="L1711" s="20">
        <v>0</v>
      </c>
      <c r="M1711" s="20">
        <v>37277</v>
      </c>
      <c r="N1711" s="20">
        <v>28129</v>
      </c>
      <c r="O1711" s="20">
        <v>9620</v>
      </c>
      <c r="P1711" s="20">
        <v>115190</v>
      </c>
      <c r="Q1711" s="20">
        <v>62078</v>
      </c>
      <c r="R1711" s="20">
        <v>143290</v>
      </c>
      <c r="S1711" s="20">
        <v>127680</v>
      </c>
      <c r="T1711" s="21">
        <v>43448</v>
      </c>
      <c r="U1711" s="54">
        <v>59855</v>
      </c>
      <c r="V1711" s="20">
        <v>62095</v>
      </c>
      <c r="W1711" s="20">
        <v>19504</v>
      </c>
      <c r="X1711" s="20">
        <v>0</v>
      </c>
      <c r="Y1711" s="21">
        <v>0</v>
      </c>
      <c r="Z1711" s="20">
        <v>254988</v>
      </c>
      <c r="AA1711" s="21">
        <v>277688</v>
      </c>
      <c r="AB1711" s="32">
        <v>0</v>
      </c>
      <c r="AC1711" s="20">
        <v>1466140</v>
      </c>
      <c r="AD1711" s="20">
        <v>387627</v>
      </c>
      <c r="AE1711" s="20">
        <v>510644</v>
      </c>
      <c r="AF1711" s="20">
        <v>295587</v>
      </c>
      <c r="AG1711" s="20">
        <v>212932</v>
      </c>
      <c r="AH1711" s="20">
        <v>55811</v>
      </c>
      <c r="AI1711" s="21">
        <v>4010</v>
      </c>
      <c r="AJ1711" s="25">
        <v>71139</v>
      </c>
      <c r="AK1711" s="25">
        <v>70137</v>
      </c>
      <c r="AL1711" s="25">
        <v>14810</v>
      </c>
      <c r="AM1711" s="22">
        <v>42263</v>
      </c>
      <c r="AN1711" s="20">
        <v>109852</v>
      </c>
      <c r="AO1711" s="20">
        <v>4490</v>
      </c>
      <c r="AP1711" s="54">
        <v>5164324</v>
      </c>
      <c r="AQ1711" s="25">
        <v>151286</v>
      </c>
      <c r="AR1711" s="25">
        <v>222017</v>
      </c>
      <c r="AS1711" s="54">
        <v>21380</v>
      </c>
      <c r="AT1711" s="54">
        <v>37758</v>
      </c>
      <c r="AU1711" s="54">
        <v>90857</v>
      </c>
      <c r="AV1711" s="54">
        <v>163410</v>
      </c>
      <c r="AW1711" s="25">
        <f t="shared" si="104"/>
        <v>686708</v>
      </c>
      <c r="AX1711" s="165">
        <v>579969</v>
      </c>
      <c r="AY1711" s="98">
        <f t="shared" si="105"/>
        <v>6431001</v>
      </c>
      <c r="AZ1711" s="73"/>
      <c r="BA1711" s="20">
        <v>927048</v>
      </c>
      <c r="BB1711" s="20">
        <v>15338</v>
      </c>
      <c r="BC1711" s="19">
        <v>942386</v>
      </c>
      <c r="BD1711" s="19">
        <f t="shared" si="106"/>
        <v>7373387</v>
      </c>
      <c r="BF1711" s="20">
        <v>596388</v>
      </c>
      <c r="BG1711" s="21">
        <f t="shared" si="107"/>
        <v>6776999</v>
      </c>
      <c r="BI1711" s="73"/>
      <c r="BJ1711" s="73"/>
      <c r="BK1711" s="73"/>
      <c r="BL1711" s="73"/>
      <c r="BM1711" s="73"/>
      <c r="BN1711" s="73"/>
      <c r="BO1711" s="73"/>
    </row>
    <row r="1712" spans="1:67" ht="22.5" customHeight="1" x14ac:dyDescent="0.2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27097</v>
      </c>
      <c r="G1712" s="20">
        <v>8963</v>
      </c>
      <c r="H1712" s="20">
        <v>2483</v>
      </c>
      <c r="I1712" s="20">
        <v>0</v>
      </c>
      <c r="J1712" s="20">
        <v>0</v>
      </c>
      <c r="K1712" s="20">
        <v>2601</v>
      </c>
      <c r="L1712" s="20">
        <v>3346</v>
      </c>
      <c r="M1712" s="20">
        <v>0</v>
      </c>
      <c r="N1712" s="20">
        <v>383</v>
      </c>
      <c r="O1712" s="20">
        <v>0</v>
      </c>
      <c r="P1712" s="20">
        <v>1762</v>
      </c>
      <c r="Q1712" s="20">
        <v>3329</v>
      </c>
      <c r="R1712" s="20">
        <v>2359</v>
      </c>
      <c r="S1712" s="20">
        <v>7296</v>
      </c>
      <c r="T1712" s="21">
        <v>21724</v>
      </c>
      <c r="U1712" s="54">
        <v>7360</v>
      </c>
      <c r="V1712" s="20">
        <v>3387</v>
      </c>
      <c r="W1712" s="20">
        <v>9752</v>
      </c>
      <c r="X1712" s="20">
        <v>0</v>
      </c>
      <c r="Y1712" s="21">
        <v>0</v>
      </c>
      <c r="Z1712" s="20">
        <v>12921</v>
      </c>
      <c r="AA1712" s="21">
        <v>26286</v>
      </c>
      <c r="AB1712" s="32">
        <v>0</v>
      </c>
      <c r="AC1712" s="20">
        <v>51198</v>
      </c>
      <c r="AD1712" s="20">
        <v>31444</v>
      </c>
      <c r="AE1712" s="20">
        <v>24002</v>
      </c>
      <c r="AF1712" s="20">
        <v>8128</v>
      </c>
      <c r="AG1712" s="20">
        <v>9632</v>
      </c>
      <c r="AH1712" s="20">
        <v>4221</v>
      </c>
      <c r="AI1712" s="21">
        <v>17243</v>
      </c>
      <c r="AJ1712" s="25">
        <v>3553</v>
      </c>
      <c r="AK1712" s="25">
        <v>10973</v>
      </c>
      <c r="AL1712" s="25">
        <v>1218</v>
      </c>
      <c r="AM1712" s="22">
        <v>3826</v>
      </c>
      <c r="AN1712" s="20">
        <v>119516</v>
      </c>
      <c r="AO1712" s="20">
        <v>2831</v>
      </c>
      <c r="AP1712" s="54">
        <v>428834</v>
      </c>
      <c r="AQ1712" s="25">
        <v>37224</v>
      </c>
      <c r="AR1712" s="25">
        <v>53424</v>
      </c>
      <c r="AS1712" s="54">
        <v>21768</v>
      </c>
      <c r="AT1712" s="54">
        <v>40710</v>
      </c>
      <c r="AU1712" s="54">
        <v>18596</v>
      </c>
      <c r="AV1712" s="54">
        <v>6549</v>
      </c>
      <c r="AW1712" s="25">
        <f t="shared" si="104"/>
        <v>178271</v>
      </c>
      <c r="AX1712" s="165">
        <v>118567</v>
      </c>
      <c r="AY1712" s="98">
        <f t="shared" si="105"/>
        <v>725672</v>
      </c>
      <c r="AZ1712" s="73"/>
      <c r="BA1712" s="20">
        <v>100852</v>
      </c>
      <c r="BB1712" s="20">
        <v>11828</v>
      </c>
      <c r="BC1712" s="19">
        <v>112680</v>
      </c>
      <c r="BD1712" s="19">
        <f t="shared" si="106"/>
        <v>838352</v>
      </c>
      <c r="BF1712" s="20">
        <v>23900</v>
      </c>
      <c r="BG1712" s="21">
        <f t="shared" si="107"/>
        <v>814452</v>
      </c>
      <c r="BI1712" s="73"/>
      <c r="BJ1712" s="73"/>
      <c r="BK1712" s="73"/>
      <c r="BL1712" s="73"/>
      <c r="BM1712" s="73"/>
      <c r="BN1712" s="73"/>
      <c r="BO1712" s="73"/>
    </row>
    <row r="1713" spans="1:67" ht="22.5" customHeight="1" x14ac:dyDescent="0.2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32807</v>
      </c>
      <c r="G1713" s="20">
        <v>9751</v>
      </c>
      <c r="H1713" s="20">
        <v>6494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476</v>
      </c>
      <c r="O1713" s="20">
        <v>0</v>
      </c>
      <c r="P1713" s="20">
        <v>12843</v>
      </c>
      <c r="Q1713" s="20">
        <v>8659</v>
      </c>
      <c r="R1713" s="20">
        <v>3115</v>
      </c>
      <c r="S1713" s="20">
        <v>13680</v>
      </c>
      <c r="T1713" s="21">
        <v>32586</v>
      </c>
      <c r="U1713" s="54">
        <v>1438</v>
      </c>
      <c r="V1713" s="20">
        <v>12419</v>
      </c>
      <c r="W1713" s="20">
        <v>29256</v>
      </c>
      <c r="X1713" s="20">
        <v>0</v>
      </c>
      <c r="Y1713" s="21">
        <v>0</v>
      </c>
      <c r="Z1713" s="20">
        <v>15337</v>
      </c>
      <c r="AA1713" s="21">
        <v>19546</v>
      </c>
      <c r="AB1713" s="32">
        <v>0</v>
      </c>
      <c r="AC1713" s="20">
        <v>29532</v>
      </c>
      <c r="AD1713" s="20">
        <v>43078</v>
      </c>
      <c r="AE1713" s="20">
        <v>24956</v>
      </c>
      <c r="AF1713" s="20">
        <v>8827</v>
      </c>
      <c r="AG1713" s="20">
        <v>5744</v>
      </c>
      <c r="AH1713" s="20">
        <v>9661</v>
      </c>
      <c r="AI1713" s="21">
        <v>10827</v>
      </c>
      <c r="AJ1713" s="25">
        <v>4420</v>
      </c>
      <c r="AK1713" s="25">
        <v>11818</v>
      </c>
      <c r="AL1713" s="25">
        <v>1564</v>
      </c>
      <c r="AM1713" s="22">
        <v>4130</v>
      </c>
      <c r="AN1713" s="20">
        <v>167573</v>
      </c>
      <c r="AO1713" s="20">
        <v>2458</v>
      </c>
      <c r="AP1713" s="54">
        <v>522995</v>
      </c>
      <c r="AQ1713" s="25">
        <v>36063</v>
      </c>
      <c r="AR1713" s="25">
        <v>56093</v>
      </c>
      <c r="AS1713" s="54">
        <v>20149</v>
      </c>
      <c r="AT1713" s="54">
        <v>52877</v>
      </c>
      <c r="AU1713" s="54">
        <v>20886</v>
      </c>
      <c r="AV1713" s="54">
        <v>7919</v>
      </c>
      <c r="AW1713" s="25">
        <f t="shared" si="104"/>
        <v>193987</v>
      </c>
      <c r="AX1713" s="165">
        <v>138330</v>
      </c>
      <c r="AY1713" s="98">
        <f t="shared" si="105"/>
        <v>855312</v>
      </c>
      <c r="AZ1713" s="73"/>
      <c r="BA1713" s="20">
        <v>111093</v>
      </c>
      <c r="BB1713" s="20">
        <v>11235</v>
      </c>
      <c r="BC1713" s="19">
        <v>122328</v>
      </c>
      <c r="BD1713" s="19">
        <f t="shared" si="106"/>
        <v>977640</v>
      </c>
      <c r="BF1713" s="20">
        <v>28903</v>
      </c>
      <c r="BG1713" s="21">
        <f t="shared" si="107"/>
        <v>948737</v>
      </c>
      <c r="BI1713" s="73"/>
      <c r="BJ1713" s="73"/>
      <c r="BK1713" s="73"/>
      <c r="BL1713" s="73"/>
      <c r="BM1713" s="73"/>
      <c r="BN1713" s="73"/>
      <c r="BO1713" s="73"/>
    </row>
    <row r="1714" spans="1:67" ht="22.5" customHeight="1" x14ac:dyDescent="0.2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23470</v>
      </c>
      <c r="G1714" s="20">
        <v>8461</v>
      </c>
      <c r="H1714" s="20">
        <v>9741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364</v>
      </c>
      <c r="O1714" s="20">
        <v>0</v>
      </c>
      <c r="P1714" s="20">
        <v>1625</v>
      </c>
      <c r="Q1714" s="20">
        <v>2767</v>
      </c>
      <c r="R1714" s="20">
        <v>1736</v>
      </c>
      <c r="S1714" s="20">
        <v>10944</v>
      </c>
      <c r="T1714" s="21">
        <v>10862</v>
      </c>
      <c r="U1714" s="54">
        <v>888</v>
      </c>
      <c r="V1714" s="20">
        <v>4516</v>
      </c>
      <c r="W1714" s="20">
        <v>9752</v>
      </c>
      <c r="X1714" s="20">
        <v>0</v>
      </c>
      <c r="Y1714" s="21">
        <v>0</v>
      </c>
      <c r="Z1714" s="20">
        <v>10688</v>
      </c>
      <c r="AA1714" s="21">
        <v>12806</v>
      </c>
      <c r="AB1714" s="32">
        <v>0</v>
      </c>
      <c r="AC1714" s="20">
        <v>27655</v>
      </c>
      <c r="AD1714" s="20">
        <v>25476</v>
      </c>
      <c r="AE1714" s="20">
        <v>38462</v>
      </c>
      <c r="AF1714" s="20">
        <v>15208</v>
      </c>
      <c r="AG1714" s="20">
        <v>4048</v>
      </c>
      <c r="AH1714" s="20">
        <v>17165</v>
      </c>
      <c r="AI1714" s="21">
        <v>0</v>
      </c>
      <c r="AJ1714" s="25">
        <v>3375</v>
      </c>
      <c r="AK1714" s="25">
        <v>10723</v>
      </c>
      <c r="AL1714" s="25">
        <v>2141</v>
      </c>
      <c r="AM1714" s="22">
        <v>3848</v>
      </c>
      <c r="AN1714" s="20">
        <v>134674</v>
      </c>
      <c r="AO1714" s="20">
        <v>1628</v>
      </c>
      <c r="AP1714" s="54">
        <v>393023</v>
      </c>
      <c r="AQ1714" s="25">
        <v>31504</v>
      </c>
      <c r="AR1714" s="25">
        <v>46818</v>
      </c>
      <c r="AS1714" s="54">
        <v>23819</v>
      </c>
      <c r="AT1714" s="54">
        <v>32387</v>
      </c>
      <c r="AU1714" s="54">
        <v>18547</v>
      </c>
      <c r="AV1714" s="54">
        <v>5729</v>
      </c>
      <c r="AW1714" s="25">
        <f t="shared" si="104"/>
        <v>158804</v>
      </c>
      <c r="AX1714" s="165">
        <v>72237</v>
      </c>
      <c r="AY1714" s="98">
        <f t="shared" si="105"/>
        <v>624064</v>
      </c>
      <c r="AZ1714" s="73"/>
      <c r="BA1714" s="20">
        <v>98743</v>
      </c>
      <c r="BB1714" s="20">
        <v>9344</v>
      </c>
      <c r="BC1714" s="19">
        <v>108087</v>
      </c>
      <c r="BD1714" s="19">
        <f t="shared" si="106"/>
        <v>732151</v>
      </c>
      <c r="BF1714" s="20">
        <v>20908</v>
      </c>
      <c r="BG1714" s="21">
        <f t="shared" si="107"/>
        <v>711243</v>
      </c>
      <c r="BI1714" s="73"/>
      <c r="BJ1714" s="73"/>
      <c r="BK1714" s="73"/>
      <c r="BL1714" s="73"/>
      <c r="BM1714" s="73"/>
      <c r="BN1714" s="73"/>
      <c r="BO1714" s="73"/>
    </row>
    <row r="1715" spans="1:67" ht="22.5" customHeight="1" x14ac:dyDescent="0.2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11981</v>
      </c>
      <c r="G1715" s="20">
        <v>2151</v>
      </c>
      <c r="H1715" s="20">
        <v>1719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186</v>
      </c>
      <c r="O1715" s="20">
        <v>0</v>
      </c>
      <c r="P1715" s="20">
        <v>2049</v>
      </c>
      <c r="Q1715" s="20">
        <v>1414</v>
      </c>
      <c r="R1715" s="20">
        <v>490</v>
      </c>
      <c r="S1715" s="20">
        <v>7296</v>
      </c>
      <c r="T1715" s="21">
        <v>10862</v>
      </c>
      <c r="U1715" s="54">
        <v>381</v>
      </c>
      <c r="V1715" s="20">
        <v>5645</v>
      </c>
      <c r="W1715" s="20">
        <v>9752</v>
      </c>
      <c r="X1715" s="20">
        <v>0</v>
      </c>
      <c r="Y1715" s="21">
        <v>0</v>
      </c>
      <c r="Z1715" s="20">
        <v>5453</v>
      </c>
      <c r="AA1715" s="21">
        <v>4044</v>
      </c>
      <c r="AB1715" s="32">
        <v>0</v>
      </c>
      <c r="AC1715" s="20">
        <v>10709</v>
      </c>
      <c r="AD1715" s="20">
        <v>13620</v>
      </c>
      <c r="AE1715" s="20">
        <v>17322</v>
      </c>
      <c r="AF1715" s="20">
        <v>6642</v>
      </c>
      <c r="AG1715" s="20">
        <v>2068</v>
      </c>
      <c r="AH1715" s="20">
        <v>7316</v>
      </c>
      <c r="AI1715" s="21">
        <v>2005</v>
      </c>
      <c r="AJ1715" s="25">
        <v>1725</v>
      </c>
      <c r="AK1715" s="25">
        <v>6668</v>
      </c>
      <c r="AL1715" s="25">
        <v>1054</v>
      </c>
      <c r="AM1715" s="22">
        <v>2394</v>
      </c>
      <c r="AN1715" s="20">
        <v>105947</v>
      </c>
      <c r="AO1715" s="20">
        <v>570</v>
      </c>
      <c r="AP1715" s="54">
        <v>241463</v>
      </c>
      <c r="AQ1715" s="25">
        <v>14236</v>
      </c>
      <c r="AR1715" s="25">
        <v>20730</v>
      </c>
      <c r="AS1715" s="54">
        <v>14882</v>
      </c>
      <c r="AT1715" s="54">
        <v>27650</v>
      </c>
      <c r="AU1715" s="54">
        <v>17292</v>
      </c>
      <c r="AV1715" s="54">
        <v>3426</v>
      </c>
      <c r="AW1715" s="25">
        <f t="shared" si="104"/>
        <v>98216</v>
      </c>
      <c r="AX1715" s="165">
        <v>41419</v>
      </c>
      <c r="AY1715" s="98">
        <f t="shared" si="105"/>
        <v>381098</v>
      </c>
      <c r="AZ1715" s="73"/>
      <c r="BA1715" s="20">
        <v>77292</v>
      </c>
      <c r="BB1715" s="20">
        <v>2644</v>
      </c>
      <c r="BC1715" s="19">
        <v>79936</v>
      </c>
      <c r="BD1715" s="19">
        <f t="shared" si="106"/>
        <v>461034</v>
      </c>
      <c r="BF1715" s="20">
        <v>12503</v>
      </c>
      <c r="BG1715" s="21">
        <f t="shared" si="107"/>
        <v>448531</v>
      </c>
      <c r="BI1715" s="73"/>
      <c r="BJ1715" s="73"/>
      <c r="BK1715" s="73"/>
      <c r="BL1715" s="73"/>
      <c r="BM1715" s="73"/>
      <c r="BN1715" s="73"/>
      <c r="BO1715" s="73"/>
    </row>
    <row r="1716" spans="1:67" ht="22.5" customHeight="1" x14ac:dyDescent="0.2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48309</v>
      </c>
      <c r="G1716" s="20">
        <v>26959</v>
      </c>
      <c r="H1716" s="20">
        <v>5157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688</v>
      </c>
      <c r="O1716" s="20">
        <v>0</v>
      </c>
      <c r="P1716" s="20">
        <v>3085</v>
      </c>
      <c r="Q1716" s="20">
        <v>14218</v>
      </c>
      <c r="R1716" s="20">
        <v>3783</v>
      </c>
      <c r="S1716" s="20">
        <v>7296</v>
      </c>
      <c r="T1716" s="21">
        <v>10862</v>
      </c>
      <c r="U1716" s="54">
        <v>1650</v>
      </c>
      <c r="V1716" s="20">
        <v>5645</v>
      </c>
      <c r="W1716" s="20">
        <v>9752</v>
      </c>
      <c r="X1716" s="20">
        <v>0</v>
      </c>
      <c r="Y1716" s="21">
        <v>0</v>
      </c>
      <c r="Z1716" s="20">
        <v>22862</v>
      </c>
      <c r="AA1716" s="21">
        <v>21568</v>
      </c>
      <c r="AB1716" s="32">
        <v>0</v>
      </c>
      <c r="AC1716" s="20">
        <v>43470</v>
      </c>
      <c r="AD1716" s="20">
        <v>51362</v>
      </c>
      <c r="AE1716" s="20">
        <v>36333</v>
      </c>
      <c r="AF1716" s="20">
        <v>13460</v>
      </c>
      <c r="AG1716" s="20">
        <v>23565</v>
      </c>
      <c r="AH1716" s="20">
        <v>34237</v>
      </c>
      <c r="AI1716" s="21">
        <v>8020</v>
      </c>
      <c r="AJ1716" s="25">
        <v>6387</v>
      </c>
      <c r="AK1716" s="25">
        <v>18029</v>
      </c>
      <c r="AL1716" s="25">
        <v>870</v>
      </c>
      <c r="AM1716" s="22">
        <v>6283</v>
      </c>
      <c r="AN1716" s="20">
        <v>329415</v>
      </c>
      <c r="AO1716" s="20">
        <v>6253</v>
      </c>
      <c r="AP1716" s="54">
        <v>759518</v>
      </c>
      <c r="AQ1716" s="25">
        <v>40078</v>
      </c>
      <c r="AR1716" s="25">
        <v>90879</v>
      </c>
      <c r="AS1716" s="54">
        <v>26438</v>
      </c>
      <c r="AT1716" s="54">
        <v>41498</v>
      </c>
      <c r="AU1716" s="54">
        <v>22233</v>
      </c>
      <c r="AV1716" s="54">
        <v>11585</v>
      </c>
      <c r="AW1716" s="25">
        <f t="shared" si="104"/>
        <v>232711</v>
      </c>
      <c r="AX1716" s="165">
        <v>186331</v>
      </c>
      <c r="AY1716" s="98">
        <f t="shared" si="105"/>
        <v>1178560</v>
      </c>
      <c r="AZ1716" s="73"/>
      <c r="BA1716" s="20">
        <v>134330</v>
      </c>
      <c r="BB1716" s="20">
        <v>44053</v>
      </c>
      <c r="BC1716" s="19">
        <v>178383</v>
      </c>
      <c r="BD1716" s="19">
        <f t="shared" si="106"/>
        <v>1356943</v>
      </c>
      <c r="BF1716" s="20">
        <v>42281</v>
      </c>
      <c r="BG1716" s="21">
        <f t="shared" si="107"/>
        <v>1314662</v>
      </c>
      <c r="BI1716" s="73"/>
      <c r="BJ1716" s="73"/>
      <c r="BK1716" s="73"/>
      <c r="BL1716" s="73"/>
      <c r="BM1716" s="73"/>
      <c r="BN1716" s="73"/>
      <c r="BO1716" s="73"/>
    </row>
    <row r="1717" spans="1:67" ht="22.5" customHeight="1" x14ac:dyDescent="0.2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22031</v>
      </c>
      <c r="G1717" s="20">
        <v>21367</v>
      </c>
      <c r="H1717" s="20">
        <v>3247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315</v>
      </c>
      <c r="O1717" s="20">
        <v>0</v>
      </c>
      <c r="P1717" s="20">
        <v>13</v>
      </c>
      <c r="Q1717" s="20">
        <v>2398</v>
      </c>
      <c r="R1717" s="20">
        <v>1558</v>
      </c>
      <c r="S1717" s="20">
        <v>7296</v>
      </c>
      <c r="T1717" s="21">
        <v>10862</v>
      </c>
      <c r="U1717" s="54">
        <v>635</v>
      </c>
      <c r="V1717" s="20">
        <v>4516</v>
      </c>
      <c r="W1717" s="20">
        <v>9752</v>
      </c>
      <c r="X1717" s="20">
        <v>0</v>
      </c>
      <c r="Y1717" s="21">
        <v>0</v>
      </c>
      <c r="Z1717" s="20">
        <v>10395</v>
      </c>
      <c r="AA1717" s="21">
        <v>2022</v>
      </c>
      <c r="AB1717" s="32">
        <v>0</v>
      </c>
      <c r="AC1717" s="20">
        <v>63839</v>
      </c>
      <c r="AD1717" s="20">
        <v>26108</v>
      </c>
      <c r="AE1717" s="20">
        <v>13432</v>
      </c>
      <c r="AF1717" s="20">
        <v>4283</v>
      </c>
      <c r="AG1717" s="20">
        <v>10593</v>
      </c>
      <c r="AH1717" s="20">
        <v>20542</v>
      </c>
      <c r="AI1717" s="21">
        <v>0</v>
      </c>
      <c r="AJ1717" s="25">
        <v>2923</v>
      </c>
      <c r="AK1717" s="25">
        <v>8745</v>
      </c>
      <c r="AL1717" s="25">
        <v>310</v>
      </c>
      <c r="AM1717" s="22">
        <v>3046</v>
      </c>
      <c r="AN1717" s="20">
        <v>179048</v>
      </c>
      <c r="AO1717" s="20">
        <v>2375</v>
      </c>
      <c r="AP1717" s="54">
        <v>431651</v>
      </c>
      <c r="AQ1717" s="25">
        <v>27764</v>
      </c>
      <c r="AR1717" s="25">
        <v>36411</v>
      </c>
      <c r="AS1717" s="54">
        <v>24599</v>
      </c>
      <c r="AT1717" s="54">
        <v>22407</v>
      </c>
      <c r="AU1717" s="54">
        <v>17634</v>
      </c>
      <c r="AV1717" s="54">
        <v>7474</v>
      </c>
      <c r="AW1717" s="25">
        <f t="shared" si="104"/>
        <v>136289</v>
      </c>
      <c r="AX1717" s="165">
        <v>224277</v>
      </c>
      <c r="AY1717" s="98">
        <f>SUM(AP1717,AW1717:AX1717)</f>
        <v>792217</v>
      </c>
      <c r="AZ1717" s="73"/>
      <c r="BA1717" s="20">
        <v>93423</v>
      </c>
      <c r="BB1717" s="20">
        <v>16135</v>
      </c>
      <c r="BC1717" s="19">
        <v>109558</v>
      </c>
      <c r="BD1717" s="19">
        <f t="shared" si="106"/>
        <v>901775</v>
      </c>
      <c r="BF1717" s="20">
        <v>27276</v>
      </c>
      <c r="BG1717" s="21">
        <f t="shared" si="107"/>
        <v>874499</v>
      </c>
      <c r="BI1717" s="73"/>
      <c r="BJ1717" s="73"/>
      <c r="BK1717" s="73"/>
      <c r="BL1717" s="73"/>
      <c r="BM1717" s="73"/>
      <c r="BN1717" s="73"/>
      <c r="BO1717" s="73"/>
    </row>
    <row r="1718" spans="1:67" ht="22.5" customHeight="1" x14ac:dyDescent="0.2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41617</v>
      </c>
      <c r="G1718" s="20">
        <v>29254</v>
      </c>
      <c r="H1718" s="20">
        <v>9550</v>
      </c>
      <c r="I1718" s="20">
        <v>0</v>
      </c>
      <c r="J1718" s="20">
        <v>0</v>
      </c>
      <c r="K1718" s="20">
        <v>4488</v>
      </c>
      <c r="L1718" s="20">
        <v>8526</v>
      </c>
      <c r="M1718" s="20">
        <v>0</v>
      </c>
      <c r="N1718" s="20">
        <v>602</v>
      </c>
      <c r="O1718" s="20">
        <v>0</v>
      </c>
      <c r="P1718" s="20">
        <v>7394</v>
      </c>
      <c r="Q1718" s="20">
        <v>4786</v>
      </c>
      <c r="R1718" s="20">
        <v>15442</v>
      </c>
      <c r="S1718" s="20">
        <v>10944</v>
      </c>
      <c r="T1718" s="21">
        <v>21724</v>
      </c>
      <c r="U1718" s="54">
        <v>1861</v>
      </c>
      <c r="V1718" s="20">
        <v>10161</v>
      </c>
      <c r="W1718" s="20">
        <v>19504</v>
      </c>
      <c r="X1718" s="20">
        <v>0</v>
      </c>
      <c r="Y1718" s="21">
        <v>0</v>
      </c>
      <c r="Z1718" s="20">
        <v>19482</v>
      </c>
      <c r="AA1718" s="21">
        <v>5392</v>
      </c>
      <c r="AB1718" s="32">
        <v>0</v>
      </c>
      <c r="AC1718" s="20">
        <v>89010</v>
      </c>
      <c r="AD1718" s="20">
        <v>51707</v>
      </c>
      <c r="AE1718" s="20">
        <v>44334</v>
      </c>
      <c r="AF1718" s="20">
        <v>17480</v>
      </c>
      <c r="AG1718" s="20">
        <v>7290</v>
      </c>
      <c r="AH1718" s="20">
        <v>25045</v>
      </c>
      <c r="AI1718" s="21">
        <v>14436</v>
      </c>
      <c r="AJ1718" s="25">
        <v>5589</v>
      </c>
      <c r="AK1718" s="25">
        <v>13482</v>
      </c>
      <c r="AL1718" s="25">
        <v>2362</v>
      </c>
      <c r="AM1718" s="22">
        <v>4709</v>
      </c>
      <c r="AN1718" s="20">
        <v>209049</v>
      </c>
      <c r="AO1718" s="20">
        <v>3339</v>
      </c>
      <c r="AP1718" s="54">
        <v>698559</v>
      </c>
      <c r="AQ1718" s="25">
        <v>50193</v>
      </c>
      <c r="AR1718" s="25">
        <v>82379</v>
      </c>
      <c r="AS1718" s="54">
        <v>34934</v>
      </c>
      <c r="AT1718" s="54">
        <v>30751</v>
      </c>
      <c r="AU1718" s="54">
        <v>25228</v>
      </c>
      <c r="AV1718" s="54">
        <v>9928</v>
      </c>
      <c r="AW1718" s="25">
        <f t="shared" si="104"/>
        <v>233413</v>
      </c>
      <c r="AX1718" s="165">
        <v>208109</v>
      </c>
      <c r="AY1718" s="98">
        <f t="shared" si="105"/>
        <v>1140081</v>
      </c>
      <c r="AZ1718" s="73"/>
      <c r="BA1718" s="20">
        <v>124906</v>
      </c>
      <c r="BB1718" s="20">
        <v>18392</v>
      </c>
      <c r="BC1718" s="19">
        <v>143298</v>
      </c>
      <c r="BD1718" s="19">
        <f t="shared" si="106"/>
        <v>1283379</v>
      </c>
      <c r="BF1718" s="20">
        <v>36233</v>
      </c>
      <c r="BG1718" s="21">
        <f t="shared" si="107"/>
        <v>1247146</v>
      </c>
      <c r="BI1718" s="73"/>
      <c r="BJ1718" s="73"/>
      <c r="BK1718" s="73"/>
      <c r="BL1718" s="73"/>
      <c r="BM1718" s="73"/>
      <c r="BN1718" s="73"/>
      <c r="BO1718" s="73"/>
    </row>
    <row r="1719" spans="1:67" ht="22.5" customHeight="1" x14ac:dyDescent="0.2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45759</v>
      </c>
      <c r="G1719" s="20">
        <v>27461</v>
      </c>
      <c r="H1719" s="20">
        <v>7640</v>
      </c>
      <c r="I1719" s="20">
        <v>0</v>
      </c>
      <c r="J1719" s="20">
        <v>0</v>
      </c>
      <c r="K1719" s="20">
        <v>8313</v>
      </c>
      <c r="L1719" s="20">
        <v>12484</v>
      </c>
      <c r="M1719" s="20">
        <v>0</v>
      </c>
      <c r="N1719" s="20">
        <v>707</v>
      </c>
      <c r="O1719" s="20">
        <v>0</v>
      </c>
      <c r="P1719" s="20">
        <v>4106</v>
      </c>
      <c r="Q1719" s="20">
        <v>6333</v>
      </c>
      <c r="R1719" s="20">
        <v>3916</v>
      </c>
      <c r="S1719" s="20">
        <v>11856</v>
      </c>
      <c r="T1719" s="21">
        <v>10862</v>
      </c>
      <c r="U1719" s="54">
        <v>1523</v>
      </c>
      <c r="V1719" s="20">
        <v>7903</v>
      </c>
      <c r="W1719" s="20">
        <v>9752</v>
      </c>
      <c r="X1719" s="20">
        <v>0</v>
      </c>
      <c r="Y1719" s="21">
        <v>0</v>
      </c>
      <c r="Z1719" s="20">
        <v>20876</v>
      </c>
      <c r="AA1719" s="21">
        <v>33700</v>
      </c>
      <c r="AB1719" s="32">
        <v>0</v>
      </c>
      <c r="AC1719" s="20">
        <v>110621</v>
      </c>
      <c r="AD1719" s="20">
        <v>55803</v>
      </c>
      <c r="AE1719" s="20">
        <v>61069</v>
      </c>
      <c r="AF1719" s="20">
        <v>22899</v>
      </c>
      <c r="AG1719" s="20">
        <v>18023</v>
      </c>
      <c r="AH1719" s="20">
        <v>35175</v>
      </c>
      <c r="AI1719" s="21">
        <v>4812</v>
      </c>
      <c r="AJ1719" s="25">
        <v>6561</v>
      </c>
      <c r="AK1719" s="25">
        <v>17408</v>
      </c>
      <c r="AL1719" s="25">
        <v>3003</v>
      </c>
      <c r="AM1719" s="22">
        <v>6237</v>
      </c>
      <c r="AN1719" s="20">
        <v>254999</v>
      </c>
      <c r="AO1719" s="20">
        <v>2790</v>
      </c>
      <c r="AP1719" s="54">
        <v>812591</v>
      </c>
      <c r="AQ1719" s="25">
        <v>36789</v>
      </c>
      <c r="AR1719" s="25">
        <v>99175</v>
      </c>
      <c r="AS1719" s="54">
        <v>31896</v>
      </c>
      <c r="AT1719" s="54">
        <v>53903</v>
      </c>
      <c r="AU1719" s="54">
        <v>31644</v>
      </c>
      <c r="AV1719" s="54">
        <v>11458</v>
      </c>
      <c r="AW1719" s="25">
        <f t="shared" si="104"/>
        <v>264865</v>
      </c>
      <c r="AX1719" s="165">
        <v>191275</v>
      </c>
      <c r="AY1719" s="98">
        <f t="shared" si="105"/>
        <v>1268731</v>
      </c>
      <c r="AZ1719" s="73"/>
      <c r="BA1719" s="20">
        <v>136363</v>
      </c>
      <c r="BB1719" s="20">
        <v>18505</v>
      </c>
      <c r="BC1719" s="19">
        <v>154868</v>
      </c>
      <c r="BD1719" s="19">
        <f t="shared" si="106"/>
        <v>1423599</v>
      </c>
      <c r="BF1719" s="20">
        <v>41819</v>
      </c>
      <c r="BG1719" s="21">
        <f t="shared" si="107"/>
        <v>1381780</v>
      </c>
      <c r="BI1719" s="73"/>
      <c r="BJ1719" s="73"/>
      <c r="BK1719" s="73"/>
      <c r="BL1719" s="73"/>
      <c r="BM1719" s="73"/>
      <c r="BN1719" s="73"/>
      <c r="BO1719" s="73"/>
    </row>
    <row r="1720" spans="1:67" ht="22.5" customHeight="1" x14ac:dyDescent="0.2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193190</v>
      </c>
      <c r="G1720" s="20">
        <v>74066</v>
      </c>
      <c r="H1720" s="20">
        <v>33234</v>
      </c>
      <c r="I1720" s="20">
        <v>0</v>
      </c>
      <c r="J1720" s="20">
        <v>0</v>
      </c>
      <c r="K1720" s="20">
        <v>6773</v>
      </c>
      <c r="L1720" s="20">
        <v>14755</v>
      </c>
      <c r="M1720" s="20">
        <v>0</v>
      </c>
      <c r="N1720" s="20">
        <v>3845</v>
      </c>
      <c r="O1720" s="20">
        <v>0</v>
      </c>
      <c r="P1720" s="20">
        <v>67380</v>
      </c>
      <c r="Q1720" s="20">
        <v>21965</v>
      </c>
      <c r="R1720" s="20">
        <v>20515</v>
      </c>
      <c r="S1720" s="20">
        <v>47424</v>
      </c>
      <c r="T1720" s="21">
        <v>65172</v>
      </c>
      <c r="U1720" s="54">
        <v>8968</v>
      </c>
      <c r="V1720" s="20">
        <v>21451</v>
      </c>
      <c r="W1720" s="20">
        <v>19504</v>
      </c>
      <c r="X1720" s="20">
        <v>0</v>
      </c>
      <c r="Y1720" s="21">
        <v>0</v>
      </c>
      <c r="Z1720" s="20">
        <v>92052</v>
      </c>
      <c r="AA1720" s="21">
        <v>62682</v>
      </c>
      <c r="AB1720" s="32">
        <v>0</v>
      </c>
      <c r="AC1720" s="20">
        <v>329516</v>
      </c>
      <c r="AD1720" s="20">
        <v>219872</v>
      </c>
      <c r="AE1720" s="20">
        <v>243394</v>
      </c>
      <c r="AF1720" s="20">
        <v>107502</v>
      </c>
      <c r="AG1720" s="20">
        <v>41810</v>
      </c>
      <c r="AH1720" s="20">
        <v>108245</v>
      </c>
      <c r="AI1720" s="21">
        <v>31278</v>
      </c>
      <c r="AJ1720" s="25">
        <v>26185</v>
      </c>
      <c r="AK1720" s="25">
        <v>44350</v>
      </c>
      <c r="AL1720" s="25">
        <v>10034</v>
      </c>
      <c r="AM1720" s="22">
        <v>18092</v>
      </c>
      <c r="AN1720" s="20">
        <v>715305</v>
      </c>
      <c r="AO1720" s="20">
        <v>11625</v>
      </c>
      <c r="AP1720" s="54">
        <v>2660184</v>
      </c>
      <c r="AQ1720" s="25">
        <v>64986</v>
      </c>
      <c r="AR1720" s="25">
        <v>134807</v>
      </c>
      <c r="AS1720" s="54">
        <v>78269</v>
      </c>
      <c r="AT1720" s="54">
        <v>72952</v>
      </c>
      <c r="AU1720" s="54">
        <v>79485</v>
      </c>
      <c r="AV1720" s="54">
        <v>37309</v>
      </c>
      <c r="AW1720" s="25">
        <f t="shared" si="104"/>
        <v>467808</v>
      </c>
      <c r="AX1720" s="165">
        <v>509704</v>
      </c>
      <c r="AY1720" s="98">
        <f t="shared" si="105"/>
        <v>3637696</v>
      </c>
      <c r="AZ1720" s="73"/>
      <c r="BA1720" s="20">
        <v>346560</v>
      </c>
      <c r="BB1720" s="20">
        <v>70786</v>
      </c>
      <c r="BC1720" s="19">
        <v>417346</v>
      </c>
      <c r="BD1720" s="19">
        <f t="shared" si="106"/>
        <v>4055042</v>
      </c>
      <c r="BF1720" s="20">
        <v>136165</v>
      </c>
      <c r="BG1720" s="21">
        <f t="shared" si="107"/>
        <v>3918877</v>
      </c>
      <c r="BI1720" s="73"/>
      <c r="BJ1720" s="73"/>
      <c r="BK1720" s="73"/>
      <c r="BL1720" s="73"/>
      <c r="BM1720" s="73"/>
      <c r="BN1720" s="73"/>
      <c r="BO1720" s="73"/>
    </row>
    <row r="1721" spans="1:67" ht="22.5" customHeight="1" x14ac:dyDescent="0.2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525564</v>
      </c>
      <c r="G1721" s="20">
        <v>106331</v>
      </c>
      <c r="H1721" s="20">
        <v>68951</v>
      </c>
      <c r="I1721" s="20">
        <v>0</v>
      </c>
      <c r="J1721" s="20">
        <v>0</v>
      </c>
      <c r="K1721" s="20">
        <v>0</v>
      </c>
      <c r="L1721" s="20">
        <v>0</v>
      </c>
      <c r="M1721" s="20">
        <v>20424</v>
      </c>
      <c r="N1721" s="20">
        <v>25376</v>
      </c>
      <c r="O1721" s="20">
        <v>11655</v>
      </c>
      <c r="P1721" s="20">
        <v>24678</v>
      </c>
      <c r="Q1721" s="20">
        <v>52814</v>
      </c>
      <c r="R1721" s="20">
        <v>158509</v>
      </c>
      <c r="S1721" s="20">
        <v>101232</v>
      </c>
      <c r="T1721" s="21">
        <v>43448</v>
      </c>
      <c r="U1721" s="54">
        <v>43358</v>
      </c>
      <c r="V1721" s="20">
        <v>50805</v>
      </c>
      <c r="W1721" s="20">
        <v>19504</v>
      </c>
      <c r="X1721" s="20">
        <v>0</v>
      </c>
      <c r="Y1721" s="21">
        <v>0</v>
      </c>
      <c r="Z1721" s="20">
        <v>218924</v>
      </c>
      <c r="AA1721" s="21">
        <v>165130</v>
      </c>
      <c r="AB1721" s="32">
        <v>0</v>
      </c>
      <c r="AC1721" s="20">
        <v>1186828</v>
      </c>
      <c r="AD1721" s="20">
        <v>407938</v>
      </c>
      <c r="AE1721" s="20">
        <v>487963</v>
      </c>
      <c r="AF1721" s="20">
        <v>262987</v>
      </c>
      <c r="AG1721" s="20">
        <v>168216</v>
      </c>
      <c r="AH1721" s="20">
        <v>126349</v>
      </c>
      <c r="AI1721" s="21">
        <v>4010</v>
      </c>
      <c r="AJ1721" s="25">
        <v>60287</v>
      </c>
      <c r="AK1721" s="25">
        <v>58245</v>
      </c>
      <c r="AL1721" s="25">
        <v>17727</v>
      </c>
      <c r="AM1721" s="22">
        <v>33662</v>
      </c>
      <c r="AN1721" s="20">
        <v>355405</v>
      </c>
      <c r="AO1721" s="20">
        <v>7290</v>
      </c>
      <c r="AP1721" s="54">
        <v>4813610</v>
      </c>
      <c r="AQ1721" s="25">
        <v>133151</v>
      </c>
      <c r="AR1721" s="25">
        <v>207988</v>
      </c>
      <c r="AS1721" s="54">
        <v>44129</v>
      </c>
      <c r="AT1721" s="54">
        <v>41057</v>
      </c>
      <c r="AU1721" s="54">
        <v>102889</v>
      </c>
      <c r="AV1721" s="54">
        <v>98101</v>
      </c>
      <c r="AW1721" s="25">
        <f t="shared" si="104"/>
        <v>627315</v>
      </c>
      <c r="AX1721" s="165">
        <v>800669</v>
      </c>
      <c r="AY1721" s="98">
        <f t="shared" si="105"/>
        <v>6241594</v>
      </c>
      <c r="AZ1721" s="73"/>
      <c r="BA1721" s="20">
        <v>771723</v>
      </c>
      <c r="BB1721" s="20">
        <v>38219</v>
      </c>
      <c r="BC1721" s="19">
        <v>809942</v>
      </c>
      <c r="BD1721" s="19">
        <f t="shared" si="106"/>
        <v>7051536</v>
      </c>
      <c r="BF1721" s="20">
        <v>358033</v>
      </c>
      <c r="BG1721" s="21">
        <f t="shared" si="107"/>
        <v>6693503</v>
      </c>
      <c r="BI1721" s="73"/>
      <c r="BJ1721" s="73"/>
      <c r="BK1721" s="73"/>
      <c r="BL1721" s="73"/>
      <c r="BM1721" s="73"/>
      <c r="BN1721" s="73"/>
      <c r="BO1721" s="73"/>
    </row>
    <row r="1722" spans="1:67" ht="22.5" customHeight="1" x14ac:dyDescent="0.2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39371</v>
      </c>
      <c r="G1722" s="20">
        <v>53918</v>
      </c>
      <c r="H1722" s="20">
        <v>22156</v>
      </c>
      <c r="I1722" s="20">
        <v>0</v>
      </c>
      <c r="J1722" s="20">
        <v>0</v>
      </c>
      <c r="K1722" s="20">
        <v>306</v>
      </c>
      <c r="L1722" s="20">
        <v>0</v>
      </c>
      <c r="M1722" s="20">
        <v>0</v>
      </c>
      <c r="N1722" s="20">
        <v>565</v>
      </c>
      <c r="O1722" s="20">
        <v>0</v>
      </c>
      <c r="P1722" s="20">
        <v>24</v>
      </c>
      <c r="Q1722" s="20">
        <v>10204</v>
      </c>
      <c r="R1722" s="20">
        <v>2982</v>
      </c>
      <c r="S1722" s="20">
        <v>11856</v>
      </c>
      <c r="T1722" s="21">
        <v>10862</v>
      </c>
      <c r="U1722" s="54">
        <v>1227</v>
      </c>
      <c r="V1722" s="20">
        <v>6774</v>
      </c>
      <c r="W1722" s="20">
        <v>9752</v>
      </c>
      <c r="X1722" s="20">
        <v>0</v>
      </c>
      <c r="Y1722" s="21">
        <v>0</v>
      </c>
      <c r="Z1722" s="20">
        <v>18506</v>
      </c>
      <c r="AA1722" s="21">
        <v>18198</v>
      </c>
      <c r="AB1722" s="32">
        <v>0</v>
      </c>
      <c r="AC1722" s="20">
        <v>57518</v>
      </c>
      <c r="AD1722" s="20">
        <v>46173</v>
      </c>
      <c r="AE1722" s="20">
        <v>30534</v>
      </c>
      <c r="AF1722" s="20">
        <v>15295</v>
      </c>
      <c r="AG1722" s="20">
        <v>11798</v>
      </c>
      <c r="AH1722" s="20">
        <v>45493</v>
      </c>
      <c r="AI1722" s="21">
        <v>1203</v>
      </c>
      <c r="AJ1722" s="25">
        <v>5243</v>
      </c>
      <c r="AK1722" s="25">
        <v>12331</v>
      </c>
      <c r="AL1722" s="25">
        <v>2261</v>
      </c>
      <c r="AM1722" s="22">
        <v>4297</v>
      </c>
      <c r="AN1722" s="20">
        <v>269044</v>
      </c>
      <c r="AO1722" s="20">
        <v>4075</v>
      </c>
      <c r="AP1722" s="54">
        <v>711966</v>
      </c>
      <c r="AQ1722" s="25">
        <v>35121</v>
      </c>
      <c r="AR1722" s="25">
        <v>66586</v>
      </c>
      <c r="AS1722" s="54">
        <v>19691</v>
      </c>
      <c r="AT1722" s="54">
        <v>34369</v>
      </c>
      <c r="AU1722" s="54">
        <v>25238</v>
      </c>
      <c r="AV1722" s="54">
        <v>10129</v>
      </c>
      <c r="AW1722" s="25">
        <f t="shared" si="104"/>
        <v>191134</v>
      </c>
      <c r="AX1722" s="165">
        <v>174983</v>
      </c>
      <c r="AY1722" s="98">
        <f>SUM(AP1722,AW1722:AX1722)</f>
        <v>1078083</v>
      </c>
      <c r="AZ1722" s="73"/>
      <c r="BA1722" s="20">
        <v>120821</v>
      </c>
      <c r="BB1722" s="20">
        <v>28146</v>
      </c>
      <c r="BC1722" s="19">
        <v>148967</v>
      </c>
      <c r="BD1722" s="19">
        <f t="shared" si="106"/>
        <v>1227050</v>
      </c>
      <c r="BF1722" s="20">
        <v>36966</v>
      </c>
      <c r="BG1722" s="21">
        <f t="shared" si="107"/>
        <v>1190084</v>
      </c>
      <c r="BI1722" s="73"/>
      <c r="BJ1722" s="73"/>
      <c r="BK1722" s="73"/>
      <c r="BL1722" s="73"/>
      <c r="BM1722" s="73"/>
      <c r="BN1722" s="73"/>
      <c r="BO1722" s="73"/>
    </row>
    <row r="1723" spans="1:67" ht="22.5" customHeight="1" x14ac:dyDescent="0.2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170457</v>
      </c>
      <c r="G1723" s="20">
        <v>47465</v>
      </c>
      <c r="H1723" s="20">
        <v>21774</v>
      </c>
      <c r="I1723" s="20">
        <v>0</v>
      </c>
      <c r="J1723" s="20">
        <v>0</v>
      </c>
      <c r="K1723" s="20">
        <v>4610</v>
      </c>
      <c r="L1723" s="20">
        <v>8043</v>
      </c>
      <c r="M1723" s="20">
        <v>0</v>
      </c>
      <c r="N1723" s="20">
        <v>2107</v>
      </c>
      <c r="O1723" s="20">
        <v>0</v>
      </c>
      <c r="P1723" s="20">
        <v>6444</v>
      </c>
      <c r="Q1723" s="20">
        <v>22317</v>
      </c>
      <c r="R1723" s="20">
        <v>31061</v>
      </c>
      <c r="S1723" s="20">
        <v>45600</v>
      </c>
      <c r="T1723" s="21">
        <v>119482</v>
      </c>
      <c r="U1723" s="54">
        <v>6176</v>
      </c>
      <c r="V1723" s="20">
        <v>32741</v>
      </c>
      <c r="W1723" s="20">
        <v>87768</v>
      </c>
      <c r="X1723" s="20">
        <v>0</v>
      </c>
      <c r="Y1723" s="21">
        <v>0</v>
      </c>
      <c r="Z1723" s="20">
        <v>90262</v>
      </c>
      <c r="AA1723" s="21">
        <v>54594</v>
      </c>
      <c r="AB1723" s="32">
        <v>0</v>
      </c>
      <c r="AC1723" s="20">
        <v>165434</v>
      </c>
      <c r="AD1723" s="20">
        <v>183075</v>
      </c>
      <c r="AE1723" s="20">
        <v>127936</v>
      </c>
      <c r="AF1723" s="20">
        <v>41865</v>
      </c>
      <c r="AG1723" s="20">
        <v>39556</v>
      </c>
      <c r="AH1723" s="20">
        <v>43711</v>
      </c>
      <c r="AI1723" s="21">
        <v>17243</v>
      </c>
      <c r="AJ1723" s="25">
        <v>19553</v>
      </c>
      <c r="AK1723" s="25">
        <v>38182</v>
      </c>
      <c r="AL1723" s="25">
        <v>7003</v>
      </c>
      <c r="AM1723" s="22">
        <v>14132</v>
      </c>
      <c r="AN1723" s="20">
        <v>957264</v>
      </c>
      <c r="AO1723" s="20">
        <v>18853</v>
      </c>
      <c r="AP1723" s="54">
        <v>2424708</v>
      </c>
      <c r="AQ1723" s="25">
        <v>48918</v>
      </c>
      <c r="AR1723" s="25">
        <v>97243</v>
      </c>
      <c r="AS1723" s="54">
        <v>59888</v>
      </c>
      <c r="AT1723" s="54">
        <v>68508</v>
      </c>
      <c r="AU1723" s="54">
        <v>53297</v>
      </c>
      <c r="AV1723" s="54">
        <v>34122</v>
      </c>
      <c r="AW1723" s="25">
        <f t="shared" si="104"/>
        <v>361976</v>
      </c>
      <c r="AX1723" s="165">
        <v>610102</v>
      </c>
      <c r="AY1723" s="98">
        <f t="shared" si="105"/>
        <v>3396786</v>
      </c>
      <c r="AZ1723" s="73"/>
      <c r="BA1723" s="20">
        <v>270959</v>
      </c>
      <c r="BB1723" s="20">
        <v>181044</v>
      </c>
      <c r="BC1723" s="19">
        <v>452003</v>
      </c>
      <c r="BD1723" s="19">
        <f t="shared" si="106"/>
        <v>3848789</v>
      </c>
      <c r="BF1723" s="20">
        <v>124532</v>
      </c>
      <c r="BG1723" s="21">
        <f t="shared" si="107"/>
        <v>3724257</v>
      </c>
      <c r="BI1723" s="73"/>
      <c r="BJ1723" s="73"/>
      <c r="BK1723" s="73"/>
      <c r="BL1723" s="73"/>
      <c r="BM1723" s="73"/>
      <c r="BN1723" s="73"/>
      <c r="BO1723" s="73"/>
    </row>
    <row r="1724" spans="1:67" ht="22.5" customHeight="1" x14ac:dyDescent="0.2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60805</v>
      </c>
      <c r="G1724" s="20">
        <v>41801</v>
      </c>
      <c r="H1724" s="20">
        <v>22729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895</v>
      </c>
      <c r="O1724" s="20">
        <v>0</v>
      </c>
      <c r="P1724" s="20">
        <v>5427</v>
      </c>
      <c r="Q1724" s="20">
        <v>6811</v>
      </c>
      <c r="R1724" s="20">
        <v>5518</v>
      </c>
      <c r="S1724" s="20">
        <v>16416</v>
      </c>
      <c r="T1724" s="21">
        <v>32586</v>
      </c>
      <c r="U1724" s="54">
        <v>1904</v>
      </c>
      <c r="V1724" s="20">
        <v>7903</v>
      </c>
      <c r="W1724" s="20">
        <v>19504</v>
      </c>
      <c r="X1724" s="20">
        <v>0</v>
      </c>
      <c r="Y1724" s="21">
        <v>0</v>
      </c>
      <c r="Z1724" s="20">
        <v>28281</v>
      </c>
      <c r="AA1724" s="21">
        <v>31004</v>
      </c>
      <c r="AB1724" s="32">
        <v>0</v>
      </c>
      <c r="AC1724" s="20">
        <v>106812</v>
      </c>
      <c r="AD1724" s="20">
        <v>65828</v>
      </c>
      <c r="AE1724" s="20">
        <v>42425</v>
      </c>
      <c r="AF1724" s="20">
        <v>14421</v>
      </c>
      <c r="AG1724" s="20">
        <v>10624</v>
      </c>
      <c r="AH1724" s="20">
        <v>30016</v>
      </c>
      <c r="AI1724" s="21">
        <v>11228</v>
      </c>
      <c r="AJ1724" s="25">
        <v>8305</v>
      </c>
      <c r="AK1724" s="25">
        <v>26627</v>
      </c>
      <c r="AL1724" s="25">
        <v>2949</v>
      </c>
      <c r="AM1724" s="22">
        <v>9410</v>
      </c>
      <c r="AN1724" s="20">
        <v>450582</v>
      </c>
      <c r="AO1724" s="20">
        <v>4189</v>
      </c>
      <c r="AP1724" s="54">
        <v>1065000</v>
      </c>
      <c r="AQ1724" s="25">
        <v>56427</v>
      </c>
      <c r="AR1724" s="25">
        <v>117365</v>
      </c>
      <c r="AS1724" s="54">
        <v>21358</v>
      </c>
      <c r="AT1724" s="54">
        <v>53890</v>
      </c>
      <c r="AU1724" s="54">
        <v>29648</v>
      </c>
      <c r="AV1724" s="54">
        <v>15163</v>
      </c>
      <c r="AW1724" s="167">
        <f t="shared" si="104"/>
        <v>293851</v>
      </c>
      <c r="AX1724" s="165">
        <v>205900</v>
      </c>
      <c r="AY1724" s="98">
        <f>SUM(AP1724,AW1724:AX1724)</f>
        <v>1564751</v>
      </c>
      <c r="AZ1724" s="73"/>
      <c r="BA1724" s="20">
        <v>156997</v>
      </c>
      <c r="BB1724" s="20">
        <v>26140</v>
      </c>
      <c r="BC1724" s="19">
        <v>183137</v>
      </c>
      <c r="BD1724" s="19">
        <f t="shared" si="106"/>
        <v>1747888</v>
      </c>
      <c r="BF1724" s="20">
        <v>55341</v>
      </c>
      <c r="BG1724" s="21">
        <f t="shared" si="107"/>
        <v>1692547</v>
      </c>
      <c r="BI1724" s="73"/>
      <c r="BJ1724" s="73"/>
      <c r="BK1724" s="73"/>
      <c r="BL1724" s="73"/>
      <c r="BM1724" s="73"/>
      <c r="BN1724" s="73"/>
      <c r="BO1724" s="73"/>
    </row>
    <row r="1725" spans="1:67" ht="22.5" customHeight="1" x14ac:dyDescent="0.25">
      <c r="A1725" s="115"/>
      <c r="B1725" s="116"/>
      <c r="C1725" s="137" t="s">
        <v>12</v>
      </c>
      <c r="D1725" s="140"/>
      <c r="E1725" s="121"/>
      <c r="F1725" s="59">
        <f>SUMIF($E$6:$E$1724,"不足",F6:F1724)</f>
        <v>1508922817</v>
      </c>
      <c r="G1725" s="59">
        <f t="shared" ref="G1725:AQ1725" si="108">SUMIF($E$6:$E$1724,"不足",G6:G1724)</f>
        <v>520137122</v>
      </c>
      <c r="H1725" s="59">
        <f t="shared" si="108"/>
        <v>393931961</v>
      </c>
      <c r="I1725" s="59">
        <f t="shared" si="108"/>
        <v>14702745</v>
      </c>
      <c r="J1725" s="59">
        <f t="shared" si="108"/>
        <v>20147776</v>
      </c>
      <c r="K1725" s="59">
        <f t="shared" si="108"/>
        <v>8439167</v>
      </c>
      <c r="L1725" s="59">
        <f t="shared" si="108"/>
        <v>9887191</v>
      </c>
      <c r="M1725" s="59">
        <f t="shared" si="108"/>
        <v>161086315</v>
      </c>
      <c r="N1725" s="59">
        <f t="shared" si="108"/>
        <v>71851553</v>
      </c>
      <c r="O1725" s="59">
        <f t="shared" si="108"/>
        <v>34446112</v>
      </c>
      <c r="P1725" s="59">
        <f t="shared" si="108"/>
        <v>629212219</v>
      </c>
      <c r="Q1725" s="59">
        <f t="shared" si="108"/>
        <v>185365456</v>
      </c>
      <c r="R1725" s="59">
        <f t="shared" si="108"/>
        <v>277072178</v>
      </c>
      <c r="S1725" s="59">
        <f t="shared" si="108"/>
        <v>269275296</v>
      </c>
      <c r="T1725" s="62">
        <f t="shared" si="108"/>
        <v>196592870</v>
      </c>
      <c r="U1725" s="63">
        <f t="shared" si="108"/>
        <v>127450282</v>
      </c>
      <c r="V1725" s="59">
        <f t="shared" si="108"/>
        <v>141096775</v>
      </c>
      <c r="W1725" s="59">
        <f t="shared" si="108"/>
        <v>84888832</v>
      </c>
      <c r="X1725" s="59">
        <f t="shared" si="108"/>
        <v>82190810</v>
      </c>
      <c r="Y1725" s="62">
        <f t="shared" si="108"/>
        <v>14045768</v>
      </c>
      <c r="Z1725" s="59">
        <f t="shared" si="108"/>
        <v>1712003033</v>
      </c>
      <c r="AA1725" s="62">
        <f t="shared" si="108"/>
        <v>90330828</v>
      </c>
      <c r="AB1725" s="63">
        <f t="shared" si="108"/>
        <v>956361710</v>
      </c>
      <c r="AC1725" s="59">
        <f t="shared" si="108"/>
        <v>3170519051</v>
      </c>
      <c r="AD1725" s="59">
        <f t="shared" si="108"/>
        <v>1606215028</v>
      </c>
      <c r="AE1725" s="59">
        <f t="shared" si="108"/>
        <v>2252798357</v>
      </c>
      <c r="AF1725" s="59">
        <f t="shared" si="108"/>
        <v>1344175034</v>
      </c>
      <c r="AG1725" s="59">
        <f t="shared" si="108"/>
        <v>764590168</v>
      </c>
      <c r="AH1725" s="59">
        <f t="shared" si="108"/>
        <v>233032211</v>
      </c>
      <c r="AI1725" s="62">
        <f t="shared" si="108"/>
        <v>122086455</v>
      </c>
      <c r="AJ1725" s="64">
        <f t="shared" si="108"/>
        <v>186909992</v>
      </c>
      <c r="AK1725" s="63">
        <f t="shared" si="108"/>
        <v>196369719</v>
      </c>
      <c r="AL1725" s="59">
        <f t="shared" si="108"/>
        <v>54639036</v>
      </c>
      <c r="AM1725" s="59">
        <f t="shared" si="108"/>
        <v>104692538</v>
      </c>
      <c r="AN1725" s="59">
        <f t="shared" si="108"/>
        <v>1276506563</v>
      </c>
      <c r="AO1725" s="65">
        <f t="shared" si="108"/>
        <v>96137810</v>
      </c>
      <c r="AP1725" s="65">
        <f t="shared" si="108"/>
        <v>18918110778</v>
      </c>
      <c r="AQ1725" s="65">
        <f t="shared" si="108"/>
        <v>275353100</v>
      </c>
      <c r="AR1725" s="65">
        <f>SUMIF($E$6:$E$1724,"不足",AR6:AR1724)</f>
        <v>372686276</v>
      </c>
      <c r="AS1725" s="65">
        <f>SUMIF($E$6:$E$1724,"不足",AS6:AS1724)</f>
        <v>202322835</v>
      </c>
      <c r="AT1725" s="59">
        <f t="shared" ref="AT1725:AV1725" si="109">SUMIF($E$6:$E$1724,"不足",AT6:AT1724)</f>
        <v>113505111</v>
      </c>
      <c r="AU1725" s="59">
        <f>SUMIF($E$6:$E$1724,"不足",AU6:AU1724)</f>
        <v>205698840</v>
      </c>
      <c r="AV1725" s="59">
        <f t="shared" si="109"/>
        <v>613100125</v>
      </c>
      <c r="AW1725" s="61">
        <f>SUMIF($E$6:$E$1724,"不足",AW6:AW1724)</f>
        <v>1782666287</v>
      </c>
      <c r="AX1725" s="64">
        <f>SUMIF($E$6:$E$1724,"不足",AX6:AX1724)</f>
        <v>3079788263</v>
      </c>
      <c r="AY1725" s="101">
        <f>SUMIF($E$6:$E$1724,"不足",AY6:AY1724)</f>
        <v>23780565328</v>
      </c>
      <c r="AZ1725" s="92"/>
      <c r="BA1725" s="59">
        <f>SUMIF($E$6:$E$1724,"不足",BA6:BA1724)</f>
        <v>2004872875</v>
      </c>
      <c r="BB1725" s="59">
        <f>SUMIF($E$6:$E$1724,"不足",BB6:BB1724)</f>
        <v>296147779</v>
      </c>
      <c r="BC1725" s="59">
        <f>SUMIF($E$6:$E$1724,"不足",BC6:BC1724)</f>
        <v>2301020654</v>
      </c>
      <c r="BD1725" s="59">
        <f>SUMIF($E$6:$E$1724,"不足",BD6:BD1724)</f>
        <v>26081585982</v>
      </c>
      <c r="BF1725" s="59">
        <f>SUMIF($E$6:$E$1724,"不足",BF6:BF1724)</f>
        <v>2240252441</v>
      </c>
      <c r="BG1725" s="62">
        <f>SUMIF($E$6:$E$1724,"不足",BG6:BG1724)</f>
        <v>23841333541</v>
      </c>
      <c r="BI1725" s="73"/>
      <c r="BJ1725" s="73"/>
      <c r="BK1725" s="73"/>
      <c r="BL1725" s="73"/>
      <c r="BM1725" s="73"/>
      <c r="BN1725" s="73"/>
      <c r="BO1725" s="73"/>
    </row>
    <row r="1726" spans="1:67" ht="22.5" customHeight="1" x14ac:dyDescent="0.25">
      <c r="A1726" s="117"/>
      <c r="B1726" s="118"/>
      <c r="C1726" s="138" t="s">
        <v>13</v>
      </c>
      <c r="D1726" s="141"/>
      <c r="E1726" s="122"/>
      <c r="F1726" s="60">
        <f>SUMIF($E$6:$E$1724,"超過",F6:F1724)</f>
        <v>207255686</v>
      </c>
      <c r="G1726" s="60">
        <f t="shared" ref="G1726:AX1726" si="110">SUMIF($E$6:$E$1724,"超過",G6:G1724)</f>
        <v>22559405</v>
      </c>
      <c r="H1726" s="60">
        <f t="shared" si="110"/>
        <v>19185759</v>
      </c>
      <c r="I1726" s="60">
        <f t="shared" si="110"/>
        <v>226305</v>
      </c>
      <c r="J1726" s="60">
        <f t="shared" si="110"/>
        <v>333347</v>
      </c>
      <c r="K1726" s="60">
        <f t="shared" si="110"/>
        <v>63790</v>
      </c>
      <c r="L1726" s="60">
        <f t="shared" si="110"/>
        <v>69749</v>
      </c>
      <c r="M1726" s="60">
        <f t="shared" si="110"/>
        <v>18284812</v>
      </c>
      <c r="N1726" s="60">
        <f t="shared" si="110"/>
        <v>11878777</v>
      </c>
      <c r="O1726" s="60">
        <f t="shared" si="110"/>
        <v>2161170</v>
      </c>
      <c r="P1726" s="60">
        <f t="shared" si="110"/>
        <v>28446074</v>
      </c>
      <c r="Q1726" s="60">
        <f t="shared" si="110"/>
        <v>20246829</v>
      </c>
      <c r="R1726" s="60">
        <f t="shared" si="110"/>
        <v>31308029</v>
      </c>
      <c r="S1726" s="60">
        <f t="shared" si="110"/>
        <v>26070432</v>
      </c>
      <c r="T1726" s="66">
        <f t="shared" si="110"/>
        <v>16112690</v>
      </c>
      <c r="U1726" s="67">
        <f t="shared" si="110"/>
        <v>12001149</v>
      </c>
      <c r="V1726" s="60">
        <f t="shared" si="110"/>
        <v>12155943</v>
      </c>
      <c r="W1726" s="60">
        <f t="shared" si="110"/>
        <v>6758234</v>
      </c>
      <c r="X1726" s="60">
        <f t="shared" si="110"/>
        <v>410281</v>
      </c>
      <c r="Y1726" s="66">
        <f t="shared" si="110"/>
        <v>34793</v>
      </c>
      <c r="Z1726" s="60">
        <f t="shared" si="110"/>
        <v>81855308</v>
      </c>
      <c r="AA1726" s="66">
        <f t="shared" si="110"/>
        <v>12158286</v>
      </c>
      <c r="AB1726" s="67">
        <f t="shared" si="110"/>
        <v>146120283</v>
      </c>
      <c r="AC1726" s="60">
        <f t="shared" si="110"/>
        <v>377779688</v>
      </c>
      <c r="AD1726" s="60">
        <f t="shared" si="110"/>
        <v>159644683</v>
      </c>
      <c r="AE1726" s="60">
        <f t="shared" si="110"/>
        <v>217389513</v>
      </c>
      <c r="AF1726" s="60">
        <f t="shared" si="110"/>
        <v>138091127</v>
      </c>
      <c r="AG1726" s="60">
        <f t="shared" si="110"/>
        <v>132894159</v>
      </c>
      <c r="AH1726" s="60">
        <f t="shared" si="110"/>
        <v>5081708</v>
      </c>
      <c r="AI1726" s="66">
        <f t="shared" si="110"/>
        <v>2150162</v>
      </c>
      <c r="AJ1726" s="68">
        <f t="shared" si="110"/>
        <v>27026465</v>
      </c>
      <c r="AK1726" s="67">
        <f t="shared" si="110"/>
        <v>22113878</v>
      </c>
      <c r="AL1726" s="60">
        <f t="shared" si="110"/>
        <v>6369361</v>
      </c>
      <c r="AM1726" s="60">
        <f t="shared" si="110"/>
        <v>12186968</v>
      </c>
      <c r="AN1726" s="60">
        <f t="shared" si="110"/>
        <v>276197199</v>
      </c>
      <c r="AO1726" s="61">
        <f t="shared" si="110"/>
        <v>4079255</v>
      </c>
      <c r="AP1726" s="61">
        <f t="shared" si="110"/>
        <v>2056701297</v>
      </c>
      <c r="AQ1726" s="61">
        <f t="shared" si="110"/>
        <v>16656900</v>
      </c>
      <c r="AR1726" s="61">
        <f>SUMIF($E$6:$E$1724,"超過",AR6:AR1724)</f>
        <v>26766787</v>
      </c>
      <c r="AS1726" s="61">
        <f>SUMIF($E$6:$E$1724,"超過",AS6:AS1724)</f>
        <v>7309690</v>
      </c>
      <c r="AT1726" s="61">
        <f t="shared" ref="AT1726:AV1726" si="111">SUMIF($E$6:$E$1724,"超過",AT6:AT1724)</f>
        <v>6480047</v>
      </c>
      <c r="AU1726" s="61">
        <f>SUMIF($E$6:$E$1724,"超過",AU6:AU1724)</f>
        <v>9938725</v>
      </c>
      <c r="AV1726" s="61">
        <f t="shared" si="111"/>
        <v>0</v>
      </c>
      <c r="AW1726" s="61">
        <f>SUMIF($E$6:$E$1724,"超過",AW6:AW1724)</f>
        <v>67152149</v>
      </c>
      <c r="AX1726" s="68">
        <f t="shared" si="110"/>
        <v>244461841</v>
      </c>
      <c r="AY1726" s="98">
        <f>SUMIF($E$6:$E$1724,"超過",AY6:AY1724)</f>
        <v>2368315287</v>
      </c>
      <c r="AZ1726" s="92"/>
      <c r="BA1726" s="60">
        <f>SUMIF($E$6:$E$1724,"超過",BA6:BA1724)</f>
        <v>206194574</v>
      </c>
      <c r="BB1726" s="60">
        <f>SUMIF($E$6:$E$1724,"超過",BB6:BB1724)</f>
        <v>5554991</v>
      </c>
      <c r="BC1726" s="60">
        <f>SUMIF($E$6:$E$1724,"超過",BC6:BC1724)</f>
        <v>211749565</v>
      </c>
      <c r="BD1726" s="60">
        <f>SUMIF($E$6:$E$1724,"超過",BD6:BD1724)</f>
        <v>2580064852</v>
      </c>
      <c r="BF1726" s="60">
        <f>SUMIF($E$6:$E$1724,"超過",BF6:BF1724)</f>
        <v>0</v>
      </c>
      <c r="BG1726" s="66">
        <f>SUMIF($E$6:$E$1724,"超過",BG6:BG1724)</f>
        <v>2580064852</v>
      </c>
      <c r="BI1726" s="73"/>
      <c r="BJ1726" s="73"/>
      <c r="BK1726" s="73"/>
      <c r="BL1726" s="73"/>
      <c r="BM1726" s="73"/>
      <c r="BN1726" s="73"/>
      <c r="BO1726" s="73"/>
    </row>
    <row r="1727" spans="1:67" ht="22.5" customHeight="1" x14ac:dyDescent="0.25">
      <c r="A1727" s="119"/>
      <c r="B1727" s="120"/>
      <c r="C1727" s="139" t="s">
        <v>14</v>
      </c>
      <c r="D1727" s="142"/>
      <c r="E1727" s="123"/>
      <c r="F1727" s="69">
        <f>SUM(F1725:F1726)</f>
        <v>1716178503</v>
      </c>
      <c r="G1727" s="69">
        <f t="shared" ref="G1727:AX1727" si="112">SUM(G1725:G1726)</f>
        <v>542696527</v>
      </c>
      <c r="H1727" s="69">
        <f t="shared" si="112"/>
        <v>413117720</v>
      </c>
      <c r="I1727" s="69">
        <f t="shared" si="112"/>
        <v>14929050</v>
      </c>
      <c r="J1727" s="69">
        <f t="shared" si="112"/>
        <v>20481123</v>
      </c>
      <c r="K1727" s="69">
        <f t="shared" si="112"/>
        <v>8502957</v>
      </c>
      <c r="L1727" s="69">
        <f t="shared" si="112"/>
        <v>9956940</v>
      </c>
      <c r="M1727" s="69">
        <f t="shared" si="112"/>
        <v>179371127</v>
      </c>
      <c r="N1727" s="69">
        <f t="shared" si="112"/>
        <v>83730330</v>
      </c>
      <c r="O1727" s="69">
        <f t="shared" si="112"/>
        <v>36607282</v>
      </c>
      <c r="P1727" s="69">
        <f t="shared" si="112"/>
        <v>657658293</v>
      </c>
      <c r="Q1727" s="69">
        <f t="shared" si="112"/>
        <v>205612285</v>
      </c>
      <c r="R1727" s="69">
        <f t="shared" si="112"/>
        <v>308380207</v>
      </c>
      <c r="S1727" s="69">
        <f t="shared" si="112"/>
        <v>295345728</v>
      </c>
      <c r="T1727" s="69">
        <f t="shared" si="112"/>
        <v>212705560</v>
      </c>
      <c r="U1727" s="69">
        <f t="shared" si="112"/>
        <v>139451431</v>
      </c>
      <c r="V1727" s="69">
        <f t="shared" si="112"/>
        <v>153252718</v>
      </c>
      <c r="W1727" s="69">
        <f t="shared" si="112"/>
        <v>91647066</v>
      </c>
      <c r="X1727" s="69">
        <f t="shared" si="112"/>
        <v>82601091</v>
      </c>
      <c r="Y1727" s="69">
        <f t="shared" si="112"/>
        <v>14080561</v>
      </c>
      <c r="Z1727" s="69">
        <f t="shared" si="112"/>
        <v>1793858341</v>
      </c>
      <c r="AA1727" s="69">
        <f t="shared" si="112"/>
        <v>102489114</v>
      </c>
      <c r="AB1727" s="69">
        <f t="shared" si="112"/>
        <v>1102481993</v>
      </c>
      <c r="AC1727" s="69">
        <f t="shared" si="112"/>
        <v>3548298739</v>
      </c>
      <c r="AD1727" s="69">
        <f t="shared" si="112"/>
        <v>1765859711</v>
      </c>
      <c r="AE1727" s="69">
        <f t="shared" si="112"/>
        <v>2470187870</v>
      </c>
      <c r="AF1727" s="69">
        <f t="shared" si="112"/>
        <v>1482266161</v>
      </c>
      <c r="AG1727" s="69">
        <f t="shared" si="112"/>
        <v>897484327</v>
      </c>
      <c r="AH1727" s="69">
        <f t="shared" si="112"/>
        <v>238113919</v>
      </c>
      <c r="AI1727" s="69">
        <f t="shared" si="112"/>
        <v>124236617</v>
      </c>
      <c r="AJ1727" s="69">
        <f t="shared" si="112"/>
        <v>213936457</v>
      </c>
      <c r="AK1727" s="69">
        <f t="shared" si="112"/>
        <v>218483597</v>
      </c>
      <c r="AL1727" s="69">
        <f t="shared" si="112"/>
        <v>61008397</v>
      </c>
      <c r="AM1727" s="69">
        <f t="shared" si="112"/>
        <v>116879506</v>
      </c>
      <c r="AN1727" s="69">
        <f t="shared" si="112"/>
        <v>1552703762</v>
      </c>
      <c r="AO1727" s="69">
        <f t="shared" si="112"/>
        <v>100217065</v>
      </c>
      <c r="AP1727" s="70">
        <f t="shared" si="112"/>
        <v>20974812075</v>
      </c>
      <c r="AQ1727" s="70">
        <f t="shared" si="112"/>
        <v>292010000</v>
      </c>
      <c r="AR1727" s="70">
        <f t="shared" si="112"/>
        <v>399453063</v>
      </c>
      <c r="AS1727" s="70">
        <f>SUM(AS1725:AS1726)</f>
        <v>209632525</v>
      </c>
      <c r="AT1727" s="70">
        <f t="shared" ref="AT1727:AV1727" si="113">SUM(AT1725:AT1726)</f>
        <v>119985158</v>
      </c>
      <c r="AU1727" s="70">
        <f>SUM(AU1725:AU1726)</f>
        <v>215637565</v>
      </c>
      <c r="AV1727" s="70">
        <f t="shared" si="113"/>
        <v>613100125</v>
      </c>
      <c r="AW1727" s="70">
        <f>SUM(AW1725:AW1726)</f>
        <v>1849818436</v>
      </c>
      <c r="AX1727" s="100">
        <f t="shared" si="112"/>
        <v>3324250104</v>
      </c>
      <c r="AY1727" s="99">
        <f>SUM(AY1725:AY1726)</f>
        <v>26148880615</v>
      </c>
      <c r="AZ1727" s="92"/>
      <c r="BA1727" s="70">
        <f>SUM(BA1725:BA1726)</f>
        <v>2211067449</v>
      </c>
      <c r="BB1727" s="70">
        <f>SUM(BB1725:BB1726)</f>
        <v>301702770</v>
      </c>
      <c r="BC1727" s="69">
        <f>SUM(BC1725:BC1726)</f>
        <v>2512770219</v>
      </c>
      <c r="BD1727" s="69">
        <f>SUM(BD1725:BD1726)</f>
        <v>28661650834</v>
      </c>
      <c r="BF1727" s="70">
        <f>SUM(BF1725:BF1726)</f>
        <v>2240252441</v>
      </c>
      <c r="BG1727" s="71">
        <f>SUM(BG1725:BG1726)</f>
        <v>26421398393</v>
      </c>
      <c r="BI1727" s="73"/>
      <c r="BJ1727" s="73"/>
      <c r="BK1727" s="73"/>
      <c r="BL1727" s="73"/>
      <c r="BM1727" s="73"/>
      <c r="BN1727" s="73"/>
      <c r="BO1727" s="73"/>
    </row>
    <row r="1728" spans="1:67" x14ac:dyDescent="0.25">
      <c r="C1728" s="93"/>
      <c r="D1728" s="124"/>
      <c r="E1728" s="124"/>
      <c r="F1728" s="94" t="s">
        <v>1792</v>
      </c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 t="s">
        <v>1792</v>
      </c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 t="s">
        <v>1792</v>
      </c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5"/>
      <c r="AV1728" s="95"/>
      <c r="AW1728" s="93"/>
      <c r="AX1728" s="95"/>
      <c r="AY1728" s="96"/>
      <c r="AZ1728" s="73"/>
      <c r="BA1728" s="93"/>
      <c r="BB1728" s="93"/>
      <c r="BC1728" s="96"/>
      <c r="BD1728" s="96"/>
      <c r="BF1728" s="93"/>
      <c r="BG1728" s="93"/>
      <c r="BI1728" s="73"/>
      <c r="BJ1728" s="73"/>
      <c r="BK1728" s="73"/>
      <c r="BL1728" s="73"/>
      <c r="BM1728" s="73"/>
      <c r="BN1728" s="73"/>
      <c r="BO1728" s="73"/>
    </row>
    <row r="1729" spans="3:67" x14ac:dyDescent="0.25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F1729" s="73"/>
      <c r="BG1729" s="73"/>
      <c r="BI1729" s="73"/>
      <c r="BJ1729" s="73"/>
      <c r="BK1729" s="73"/>
      <c r="BL1729" s="73"/>
      <c r="BM1729" s="73"/>
      <c r="BN1729" s="73"/>
      <c r="BO1729" s="73"/>
    </row>
    <row r="1730" spans="3:67" x14ac:dyDescent="0.25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I1730" s="73"/>
      <c r="BJ1730" s="73"/>
      <c r="BK1730" s="73"/>
      <c r="BL1730" s="73"/>
      <c r="BM1730" s="73"/>
      <c r="BN1730" s="73"/>
      <c r="BO1730" s="73"/>
    </row>
    <row r="1731" spans="3:67" x14ac:dyDescent="0.25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I1731" s="73"/>
      <c r="BJ1731" s="73"/>
      <c r="BK1731" s="73"/>
      <c r="BL1731" s="73"/>
      <c r="BM1731" s="73">
        <f>SUM(BA1731:BB1731)-BC1731</f>
        <v>0</v>
      </c>
      <c r="BN1731" s="73">
        <f>SUM(AY1731,BC1731)-BD1731</f>
        <v>0</v>
      </c>
      <c r="BO1731" s="73">
        <f>BD1731-BF1731-BG1731</f>
        <v>0</v>
      </c>
    </row>
    <row r="1732" spans="3:67" x14ac:dyDescent="0.25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8"/>
      <c r="AV1732" s="158"/>
      <c r="AW1732" s="159"/>
      <c r="AX1732" s="158"/>
      <c r="AY1732" s="160"/>
      <c r="AZ1732" s="159"/>
      <c r="BA1732" s="158"/>
      <c r="BB1732" s="158"/>
      <c r="BC1732" s="158"/>
      <c r="BD1732" s="158"/>
      <c r="BE1732" s="161"/>
      <c r="BF1732" s="158"/>
      <c r="BG1732" s="158"/>
      <c r="BI1732" s="73"/>
      <c r="BJ1732" s="73"/>
      <c r="BK1732" s="73"/>
      <c r="BL1732" s="73"/>
      <c r="BM1732" s="73">
        <f>SUM(BA1732:BB1732)-BC1732</f>
        <v>0</v>
      </c>
      <c r="BN1732" s="73">
        <f>SUM(AY1732,BC1732)-BD1732</f>
        <v>0</v>
      </c>
      <c r="BO1732" s="73">
        <f>BD1732-BF1732-BG1732</f>
        <v>0</v>
      </c>
    </row>
    <row r="1733" spans="3:67" x14ac:dyDescent="0.25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8"/>
      <c r="AV1733" s="158"/>
      <c r="AW1733" s="159"/>
      <c r="AX1733" s="158"/>
      <c r="AY1733" s="160"/>
      <c r="AZ1733" s="159"/>
      <c r="BA1733" s="158"/>
      <c r="BB1733" s="158"/>
      <c r="BC1733" s="158"/>
      <c r="BD1733" s="158"/>
      <c r="BE1733" s="161"/>
      <c r="BF1733" s="158"/>
      <c r="BG1733" s="158"/>
      <c r="BI1733" s="73"/>
      <c r="BJ1733" s="73"/>
      <c r="BK1733" s="73"/>
      <c r="BL1733" s="73"/>
      <c r="BM1733" s="73">
        <f>SUM(BA1733:BB1733)-BC1733</f>
        <v>0</v>
      </c>
      <c r="BN1733" s="73">
        <f>SUM(AY1733,BC1733)-BD1733</f>
        <v>0</v>
      </c>
      <c r="BO1733" s="73">
        <f>BD1733-BF1733-BG1733</f>
        <v>0</v>
      </c>
    </row>
    <row r="1734" spans="3:67" x14ac:dyDescent="0.25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8"/>
      <c r="AV1734" s="158"/>
      <c r="AW1734" s="159"/>
      <c r="AX1734" s="158"/>
      <c r="AY1734" s="160"/>
      <c r="AZ1734" s="159"/>
      <c r="BA1734" s="158"/>
      <c r="BB1734" s="158"/>
      <c r="BC1734" s="158"/>
      <c r="BD1734" s="158"/>
      <c r="BE1734" s="161"/>
      <c r="BF1734" s="158"/>
      <c r="BG1734" s="158"/>
      <c r="BI1734" s="73"/>
      <c r="BJ1734" s="73"/>
      <c r="BK1734" s="73"/>
      <c r="BL1734" s="73"/>
      <c r="BM1734" s="73">
        <f>SUM(BA1734:BB1734)-BC1734</f>
        <v>0</v>
      </c>
      <c r="BN1734" s="73">
        <f>SUM(AY1734,BC1734)-BD1734</f>
        <v>0</v>
      </c>
      <c r="BO1734" s="73">
        <f>BD1734-BF1734-BG1734</f>
        <v>0</v>
      </c>
    </row>
    <row r="1735" spans="3:67" x14ac:dyDescent="0.25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73"/>
      <c r="BJ1735" s="73"/>
      <c r="BK1735" s="73"/>
      <c r="BL1735" s="73"/>
      <c r="BM1735" s="73">
        <f t="shared" ref="BM1735:BM1798" si="114">SUM(BA1735:BB1735)-BC1735</f>
        <v>0</v>
      </c>
      <c r="BN1735" s="73">
        <f t="shared" ref="BN1735:BN1798" si="115">SUM(AY1735,BC1735)-BD1735</f>
        <v>0</v>
      </c>
      <c r="BO1735" s="73">
        <f t="shared" ref="BO1735:BO1798" si="116">BD1735-BF1735-BG1735</f>
        <v>0</v>
      </c>
    </row>
    <row r="1736" spans="3:67" x14ac:dyDescent="0.25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73"/>
      <c r="BJ1736" s="73"/>
      <c r="BK1736" s="73"/>
      <c r="BL1736" s="73"/>
      <c r="BM1736" s="73">
        <f t="shared" si="114"/>
        <v>0</v>
      </c>
      <c r="BN1736" s="73">
        <f t="shared" si="115"/>
        <v>0</v>
      </c>
      <c r="BO1736" s="73">
        <f t="shared" si="116"/>
        <v>0</v>
      </c>
    </row>
    <row r="1737" spans="3:67" x14ac:dyDescent="0.25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73"/>
      <c r="BJ1737" s="73"/>
      <c r="BK1737" s="73"/>
      <c r="BL1737" s="73"/>
      <c r="BM1737" s="73">
        <f t="shared" si="114"/>
        <v>0</v>
      </c>
      <c r="BN1737" s="73">
        <f t="shared" si="115"/>
        <v>0</v>
      </c>
      <c r="BO1737" s="73">
        <f t="shared" si="116"/>
        <v>0</v>
      </c>
    </row>
    <row r="1738" spans="3:67" x14ac:dyDescent="0.25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73"/>
      <c r="AX1738" s="97"/>
      <c r="AY1738" s="97"/>
      <c r="AZ1738" s="73"/>
      <c r="BA1738" s="97"/>
      <c r="BB1738" s="97"/>
      <c r="BC1738" s="97"/>
      <c r="BD1738" s="97"/>
      <c r="BF1738" s="97"/>
      <c r="BG1738" s="97"/>
      <c r="BI1738" s="73"/>
      <c r="BJ1738" s="73"/>
      <c r="BK1738" s="73"/>
      <c r="BL1738" s="73"/>
      <c r="BM1738" s="73">
        <f t="shared" si="114"/>
        <v>0</v>
      </c>
      <c r="BN1738" s="73">
        <f t="shared" si="115"/>
        <v>0</v>
      </c>
      <c r="BO1738" s="73">
        <f t="shared" si="116"/>
        <v>0</v>
      </c>
    </row>
    <row r="1739" spans="3:67" x14ac:dyDescent="0.25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73"/>
      <c r="AX1739" s="97"/>
      <c r="AY1739" s="97"/>
      <c r="AZ1739" s="73"/>
      <c r="BA1739" s="97"/>
      <c r="BB1739" s="97"/>
      <c r="BC1739" s="97"/>
      <c r="BD1739" s="97"/>
      <c r="BF1739" s="97"/>
      <c r="BG1739" s="97"/>
      <c r="BI1739" s="73"/>
      <c r="BJ1739" s="73"/>
      <c r="BK1739" s="73"/>
      <c r="BL1739" s="73"/>
      <c r="BM1739" s="73">
        <f t="shared" si="114"/>
        <v>0</v>
      </c>
      <c r="BN1739" s="73">
        <f t="shared" si="115"/>
        <v>0</v>
      </c>
      <c r="BO1739" s="73">
        <f t="shared" si="116"/>
        <v>0</v>
      </c>
    </row>
    <row r="1740" spans="3:67" x14ac:dyDescent="0.25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73"/>
      <c r="AX1740" s="97"/>
      <c r="AY1740" s="97"/>
      <c r="AZ1740" s="73"/>
      <c r="BA1740" s="97"/>
      <c r="BB1740" s="97"/>
      <c r="BC1740" s="97"/>
      <c r="BD1740" s="97"/>
      <c r="BF1740" s="97"/>
      <c r="BG1740" s="97"/>
      <c r="BI1740" s="73">
        <f t="shared" ref="BI1740:BI1798" si="117">SUM(I1740:AR1740,AX1740,BA1740:BB1740)-BF1740-BG1740</f>
        <v>0</v>
      </c>
      <c r="BJ1740" s="73"/>
      <c r="BK1740" s="73"/>
      <c r="BL1740" s="73"/>
      <c r="BM1740" s="73">
        <f t="shared" si="114"/>
        <v>0</v>
      </c>
      <c r="BN1740" s="73">
        <f t="shared" si="115"/>
        <v>0</v>
      </c>
      <c r="BO1740" s="73">
        <f t="shared" si="116"/>
        <v>0</v>
      </c>
    </row>
    <row r="1741" spans="3:67" x14ac:dyDescent="0.25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73"/>
      <c r="AX1741" s="97"/>
      <c r="AY1741" s="97"/>
      <c r="AZ1741" s="73"/>
      <c r="BA1741" s="97"/>
      <c r="BB1741" s="97"/>
      <c r="BC1741" s="97"/>
      <c r="BD1741" s="97"/>
      <c r="BF1741" s="97"/>
      <c r="BG1741" s="97"/>
      <c r="BI1741" s="73">
        <f t="shared" si="117"/>
        <v>0</v>
      </c>
      <c r="BJ1741" s="73"/>
      <c r="BK1741" s="73"/>
      <c r="BL1741" s="73"/>
      <c r="BM1741" s="73">
        <f t="shared" si="114"/>
        <v>0</v>
      </c>
      <c r="BN1741" s="73">
        <f t="shared" si="115"/>
        <v>0</v>
      </c>
      <c r="BO1741" s="73">
        <f t="shared" si="116"/>
        <v>0</v>
      </c>
    </row>
    <row r="1742" spans="3:67" x14ac:dyDescent="0.25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73"/>
      <c r="AX1742" s="97"/>
      <c r="AY1742" s="97"/>
      <c r="AZ1742" s="73"/>
      <c r="BA1742" s="97"/>
      <c r="BB1742" s="97"/>
      <c r="BC1742" s="97"/>
      <c r="BD1742" s="97"/>
      <c r="BF1742" s="97"/>
      <c r="BG1742" s="97"/>
      <c r="BI1742" s="73">
        <f t="shared" si="117"/>
        <v>0</v>
      </c>
      <c r="BJ1742" s="73"/>
      <c r="BK1742" s="73"/>
      <c r="BL1742" s="73"/>
      <c r="BM1742" s="73">
        <f t="shared" si="114"/>
        <v>0</v>
      </c>
      <c r="BN1742" s="73">
        <f t="shared" si="115"/>
        <v>0</v>
      </c>
      <c r="BO1742" s="73">
        <f t="shared" si="116"/>
        <v>0</v>
      </c>
    </row>
    <row r="1743" spans="3:67" x14ac:dyDescent="0.25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73"/>
      <c r="AX1743" s="97"/>
      <c r="AY1743" s="97"/>
      <c r="AZ1743" s="73"/>
      <c r="BA1743" s="97"/>
      <c r="BB1743" s="97"/>
      <c r="BC1743" s="97"/>
      <c r="BD1743" s="97"/>
      <c r="BF1743" s="97"/>
      <c r="BG1743" s="97"/>
      <c r="BI1743" s="73">
        <f t="shared" si="117"/>
        <v>0</v>
      </c>
      <c r="BJ1743" s="73"/>
      <c r="BK1743" s="73"/>
      <c r="BL1743" s="73"/>
      <c r="BM1743" s="73">
        <f t="shared" si="114"/>
        <v>0</v>
      </c>
      <c r="BN1743" s="73">
        <f t="shared" si="115"/>
        <v>0</v>
      </c>
      <c r="BO1743" s="73">
        <f t="shared" si="116"/>
        <v>0</v>
      </c>
    </row>
    <row r="1744" spans="3:67" x14ac:dyDescent="0.25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73"/>
      <c r="AX1744" s="97"/>
      <c r="AY1744" s="97"/>
      <c r="AZ1744" s="73"/>
      <c r="BA1744" s="97"/>
      <c r="BB1744" s="97"/>
      <c r="BC1744" s="97"/>
      <c r="BD1744" s="97"/>
      <c r="BF1744" s="97"/>
      <c r="BG1744" s="97"/>
      <c r="BI1744" s="73">
        <f t="shared" si="117"/>
        <v>0</v>
      </c>
      <c r="BJ1744" s="73"/>
      <c r="BK1744" s="73"/>
      <c r="BL1744" s="73"/>
      <c r="BM1744" s="73">
        <f t="shared" si="114"/>
        <v>0</v>
      </c>
      <c r="BN1744" s="73">
        <f t="shared" si="115"/>
        <v>0</v>
      </c>
      <c r="BO1744" s="73">
        <f t="shared" si="116"/>
        <v>0</v>
      </c>
    </row>
    <row r="1745" spans="3:67" x14ac:dyDescent="0.25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73"/>
      <c r="AX1745" s="97"/>
      <c r="AY1745" s="97"/>
      <c r="AZ1745" s="73"/>
      <c r="BA1745" s="97"/>
      <c r="BB1745" s="97"/>
      <c r="BC1745" s="97"/>
      <c r="BD1745" s="97"/>
      <c r="BF1745" s="97"/>
      <c r="BG1745" s="97"/>
      <c r="BI1745" s="73">
        <f t="shared" si="117"/>
        <v>0</v>
      </c>
      <c r="BJ1745" s="73"/>
      <c r="BK1745" s="73"/>
      <c r="BL1745" s="73"/>
      <c r="BM1745" s="73">
        <f t="shared" si="114"/>
        <v>0</v>
      </c>
      <c r="BN1745" s="73">
        <f t="shared" si="115"/>
        <v>0</v>
      </c>
      <c r="BO1745" s="73">
        <f t="shared" si="116"/>
        <v>0</v>
      </c>
    </row>
    <row r="1746" spans="3:67" x14ac:dyDescent="0.25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73"/>
      <c r="AX1746" s="97"/>
      <c r="AY1746" s="97"/>
      <c r="AZ1746" s="73"/>
      <c r="BA1746" s="97"/>
      <c r="BB1746" s="97"/>
      <c r="BC1746" s="97"/>
      <c r="BD1746" s="97"/>
      <c r="BF1746" s="97"/>
      <c r="BG1746" s="97"/>
      <c r="BI1746" s="73">
        <f t="shared" si="117"/>
        <v>0</v>
      </c>
      <c r="BJ1746" s="73"/>
      <c r="BK1746" s="73"/>
      <c r="BL1746" s="73"/>
      <c r="BM1746" s="73">
        <f t="shared" si="114"/>
        <v>0</v>
      </c>
      <c r="BN1746" s="73">
        <f t="shared" si="115"/>
        <v>0</v>
      </c>
      <c r="BO1746" s="73">
        <f t="shared" si="116"/>
        <v>0</v>
      </c>
    </row>
    <row r="1747" spans="3:67" x14ac:dyDescent="0.25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73"/>
      <c r="AX1747" s="97"/>
      <c r="AY1747" s="97"/>
      <c r="AZ1747" s="73"/>
      <c r="BA1747" s="97"/>
      <c r="BB1747" s="97"/>
      <c r="BC1747" s="97"/>
      <c r="BD1747" s="97"/>
      <c r="BF1747" s="97"/>
      <c r="BG1747" s="97"/>
      <c r="BI1747" s="73">
        <f t="shared" si="117"/>
        <v>0</v>
      </c>
      <c r="BJ1747" s="73"/>
      <c r="BK1747" s="73"/>
      <c r="BL1747" s="73"/>
      <c r="BM1747" s="73">
        <f t="shared" si="114"/>
        <v>0</v>
      </c>
      <c r="BN1747" s="73">
        <f t="shared" si="115"/>
        <v>0</v>
      </c>
      <c r="BO1747" s="73">
        <f t="shared" si="116"/>
        <v>0</v>
      </c>
    </row>
    <row r="1748" spans="3:67" x14ac:dyDescent="0.25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73"/>
      <c r="AX1748" s="97"/>
      <c r="AY1748" s="97"/>
      <c r="AZ1748" s="73"/>
      <c r="BA1748" s="97"/>
      <c r="BB1748" s="97"/>
      <c r="BC1748" s="97"/>
      <c r="BD1748" s="97"/>
      <c r="BF1748" s="97"/>
      <c r="BG1748" s="97"/>
      <c r="BI1748" s="73">
        <f t="shared" si="117"/>
        <v>0</v>
      </c>
      <c r="BJ1748" s="73"/>
      <c r="BK1748" s="73"/>
      <c r="BL1748" s="73"/>
      <c r="BM1748" s="73">
        <f t="shared" si="114"/>
        <v>0</v>
      </c>
      <c r="BN1748" s="73">
        <f t="shared" si="115"/>
        <v>0</v>
      </c>
      <c r="BO1748" s="73">
        <f t="shared" si="116"/>
        <v>0</v>
      </c>
    </row>
    <row r="1749" spans="3:67" x14ac:dyDescent="0.25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73"/>
      <c r="AX1749" s="97"/>
      <c r="AY1749" s="97"/>
      <c r="AZ1749" s="73"/>
      <c r="BA1749" s="97"/>
      <c r="BB1749" s="97"/>
      <c r="BC1749" s="97"/>
      <c r="BD1749" s="97"/>
      <c r="BF1749" s="97"/>
      <c r="BG1749" s="97"/>
      <c r="BI1749" s="73">
        <f t="shared" si="117"/>
        <v>0</v>
      </c>
      <c r="BJ1749" s="73"/>
      <c r="BK1749" s="73"/>
      <c r="BL1749" s="73"/>
      <c r="BM1749" s="73">
        <f t="shared" si="114"/>
        <v>0</v>
      </c>
      <c r="BN1749" s="73">
        <f t="shared" si="115"/>
        <v>0</v>
      </c>
      <c r="BO1749" s="73">
        <f t="shared" si="116"/>
        <v>0</v>
      </c>
    </row>
    <row r="1750" spans="3:67" x14ac:dyDescent="0.25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73"/>
      <c r="AX1750" s="97"/>
      <c r="AY1750" s="97"/>
      <c r="AZ1750" s="73"/>
      <c r="BA1750" s="97"/>
      <c r="BB1750" s="97"/>
      <c r="BC1750" s="97"/>
      <c r="BD1750" s="97"/>
      <c r="BF1750" s="97"/>
      <c r="BG1750" s="97"/>
      <c r="BI1750" s="73">
        <f t="shared" si="117"/>
        <v>0</v>
      </c>
      <c r="BJ1750" s="73"/>
      <c r="BK1750" s="73"/>
      <c r="BL1750" s="73"/>
      <c r="BM1750" s="73">
        <f t="shared" si="114"/>
        <v>0</v>
      </c>
      <c r="BN1750" s="73">
        <f t="shared" si="115"/>
        <v>0</v>
      </c>
      <c r="BO1750" s="73">
        <f t="shared" si="116"/>
        <v>0</v>
      </c>
    </row>
    <row r="1751" spans="3:67" x14ac:dyDescent="0.25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73"/>
      <c r="AX1751" s="97"/>
      <c r="AY1751" s="97"/>
      <c r="AZ1751" s="73"/>
      <c r="BA1751" s="97"/>
      <c r="BB1751" s="97"/>
      <c r="BC1751" s="97"/>
      <c r="BD1751" s="97"/>
      <c r="BF1751" s="97"/>
      <c r="BG1751" s="97"/>
      <c r="BI1751" s="73">
        <f t="shared" si="117"/>
        <v>0</v>
      </c>
      <c r="BJ1751" s="73"/>
      <c r="BK1751" s="73"/>
      <c r="BL1751" s="73"/>
      <c r="BM1751" s="73">
        <f t="shared" si="114"/>
        <v>0</v>
      </c>
      <c r="BN1751" s="73">
        <f t="shared" si="115"/>
        <v>0</v>
      </c>
      <c r="BO1751" s="73">
        <f t="shared" si="116"/>
        <v>0</v>
      </c>
    </row>
    <row r="1752" spans="3:67" x14ac:dyDescent="0.25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73"/>
      <c r="AX1752" s="97"/>
      <c r="AY1752" s="97"/>
      <c r="AZ1752" s="73"/>
      <c r="BA1752" s="97"/>
      <c r="BB1752" s="97"/>
      <c r="BC1752" s="97"/>
      <c r="BD1752" s="97"/>
      <c r="BF1752" s="97"/>
      <c r="BG1752" s="97"/>
      <c r="BI1752" s="73">
        <f t="shared" si="117"/>
        <v>0</v>
      </c>
      <c r="BJ1752" s="73"/>
      <c r="BK1752" s="73"/>
      <c r="BL1752" s="73"/>
      <c r="BM1752" s="73">
        <f t="shared" si="114"/>
        <v>0</v>
      </c>
      <c r="BN1752" s="73">
        <f t="shared" si="115"/>
        <v>0</v>
      </c>
      <c r="BO1752" s="73">
        <f t="shared" si="116"/>
        <v>0</v>
      </c>
    </row>
    <row r="1753" spans="3:67" x14ac:dyDescent="0.25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73"/>
      <c r="AX1753" s="97"/>
      <c r="AY1753" s="97"/>
      <c r="AZ1753" s="73"/>
      <c r="BA1753" s="97"/>
      <c r="BB1753" s="97"/>
      <c r="BC1753" s="97"/>
      <c r="BD1753" s="97"/>
      <c r="BF1753" s="97"/>
      <c r="BG1753" s="97"/>
      <c r="BI1753" s="73">
        <f t="shared" si="117"/>
        <v>0</v>
      </c>
      <c r="BJ1753" s="73"/>
      <c r="BK1753" s="73"/>
      <c r="BL1753" s="73"/>
      <c r="BM1753" s="73">
        <f t="shared" si="114"/>
        <v>0</v>
      </c>
      <c r="BN1753" s="73">
        <f t="shared" si="115"/>
        <v>0</v>
      </c>
      <c r="BO1753" s="73">
        <f t="shared" si="116"/>
        <v>0</v>
      </c>
    </row>
    <row r="1754" spans="3:67" x14ac:dyDescent="0.25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73"/>
      <c r="AX1754" s="97"/>
      <c r="AY1754" s="97"/>
      <c r="AZ1754" s="73"/>
      <c r="BA1754" s="97"/>
      <c r="BB1754" s="97"/>
      <c r="BC1754" s="97"/>
      <c r="BD1754" s="97"/>
      <c r="BF1754" s="97"/>
      <c r="BG1754" s="97"/>
      <c r="BI1754" s="73">
        <f t="shared" si="117"/>
        <v>0</v>
      </c>
      <c r="BJ1754" s="73"/>
      <c r="BK1754" s="73"/>
      <c r="BL1754" s="73"/>
      <c r="BM1754" s="73">
        <f t="shared" si="114"/>
        <v>0</v>
      </c>
      <c r="BN1754" s="73">
        <f t="shared" si="115"/>
        <v>0</v>
      </c>
      <c r="BO1754" s="73">
        <f t="shared" si="116"/>
        <v>0</v>
      </c>
    </row>
    <row r="1755" spans="3:67" x14ac:dyDescent="0.25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73"/>
      <c r="AX1755" s="97"/>
      <c r="AY1755" s="97"/>
      <c r="AZ1755" s="73"/>
      <c r="BA1755" s="97"/>
      <c r="BB1755" s="97"/>
      <c r="BC1755" s="97"/>
      <c r="BD1755" s="97"/>
      <c r="BF1755" s="97"/>
      <c r="BG1755" s="97"/>
      <c r="BI1755" s="73">
        <f t="shared" si="117"/>
        <v>0</v>
      </c>
      <c r="BJ1755" s="73"/>
      <c r="BK1755" s="73"/>
      <c r="BL1755" s="73"/>
      <c r="BM1755" s="73">
        <f t="shared" si="114"/>
        <v>0</v>
      </c>
      <c r="BN1755" s="73">
        <f t="shared" si="115"/>
        <v>0</v>
      </c>
      <c r="BO1755" s="73">
        <f t="shared" si="116"/>
        <v>0</v>
      </c>
    </row>
    <row r="1756" spans="3:67" x14ac:dyDescent="0.25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73"/>
      <c r="AX1756" s="97"/>
      <c r="AY1756" s="97"/>
      <c r="AZ1756" s="73"/>
      <c r="BA1756" s="97"/>
      <c r="BB1756" s="97"/>
      <c r="BC1756" s="97"/>
      <c r="BD1756" s="97"/>
      <c r="BF1756" s="97"/>
      <c r="BG1756" s="97"/>
      <c r="BI1756" s="73">
        <f t="shared" si="117"/>
        <v>0</v>
      </c>
      <c r="BJ1756" s="73"/>
      <c r="BK1756" s="73"/>
      <c r="BL1756" s="73"/>
      <c r="BM1756" s="73">
        <f t="shared" si="114"/>
        <v>0</v>
      </c>
      <c r="BN1756" s="73">
        <f t="shared" si="115"/>
        <v>0</v>
      </c>
      <c r="BO1756" s="73">
        <f t="shared" si="116"/>
        <v>0</v>
      </c>
    </row>
    <row r="1757" spans="3:67" x14ac:dyDescent="0.25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73"/>
      <c r="AX1757" s="97"/>
      <c r="AY1757" s="97"/>
      <c r="AZ1757" s="73"/>
      <c r="BA1757" s="97"/>
      <c r="BB1757" s="97"/>
      <c r="BC1757" s="97"/>
      <c r="BD1757" s="97"/>
      <c r="BF1757" s="97"/>
      <c r="BG1757" s="97"/>
      <c r="BI1757" s="73">
        <f t="shared" si="117"/>
        <v>0</v>
      </c>
      <c r="BJ1757" s="73"/>
      <c r="BK1757" s="73"/>
      <c r="BL1757" s="73"/>
      <c r="BM1757" s="73">
        <f t="shared" si="114"/>
        <v>0</v>
      </c>
      <c r="BN1757" s="73">
        <f t="shared" si="115"/>
        <v>0</v>
      </c>
      <c r="BO1757" s="73">
        <f t="shared" si="116"/>
        <v>0</v>
      </c>
    </row>
    <row r="1758" spans="3:67" x14ac:dyDescent="0.25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73"/>
      <c r="AX1758" s="97"/>
      <c r="AY1758" s="97"/>
      <c r="AZ1758" s="73"/>
      <c r="BA1758" s="97"/>
      <c r="BB1758" s="97"/>
      <c r="BC1758" s="97"/>
      <c r="BD1758" s="97"/>
      <c r="BF1758" s="97"/>
      <c r="BG1758" s="97"/>
      <c r="BI1758" s="73">
        <f t="shared" si="117"/>
        <v>0</v>
      </c>
      <c r="BJ1758" s="73"/>
      <c r="BK1758" s="73"/>
      <c r="BL1758" s="73"/>
      <c r="BM1758" s="73">
        <f t="shared" si="114"/>
        <v>0</v>
      </c>
      <c r="BN1758" s="73">
        <f t="shared" si="115"/>
        <v>0</v>
      </c>
      <c r="BO1758" s="73">
        <f t="shared" si="116"/>
        <v>0</v>
      </c>
    </row>
    <row r="1759" spans="3:67" x14ac:dyDescent="0.25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73"/>
      <c r="AX1759" s="97"/>
      <c r="AY1759" s="97"/>
      <c r="AZ1759" s="73"/>
      <c r="BA1759" s="97"/>
      <c r="BB1759" s="97"/>
      <c r="BC1759" s="97"/>
      <c r="BD1759" s="97"/>
      <c r="BF1759" s="97"/>
      <c r="BG1759" s="97"/>
      <c r="BI1759" s="73">
        <f t="shared" si="117"/>
        <v>0</v>
      </c>
      <c r="BJ1759" s="73"/>
      <c r="BK1759" s="73"/>
      <c r="BL1759" s="73"/>
      <c r="BM1759" s="73">
        <f t="shared" si="114"/>
        <v>0</v>
      </c>
      <c r="BN1759" s="73">
        <f t="shared" si="115"/>
        <v>0</v>
      </c>
      <c r="BO1759" s="73">
        <f t="shared" si="116"/>
        <v>0</v>
      </c>
    </row>
    <row r="1760" spans="3:67" x14ac:dyDescent="0.25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73"/>
      <c r="AX1760" s="97"/>
      <c r="AY1760" s="97"/>
      <c r="AZ1760" s="73"/>
      <c r="BA1760" s="97"/>
      <c r="BB1760" s="97"/>
      <c r="BC1760" s="97"/>
      <c r="BD1760" s="97"/>
      <c r="BF1760" s="97"/>
      <c r="BG1760" s="97"/>
      <c r="BI1760" s="73">
        <f t="shared" si="117"/>
        <v>0</v>
      </c>
      <c r="BJ1760" s="73"/>
      <c r="BK1760" s="73"/>
      <c r="BL1760" s="73"/>
      <c r="BM1760" s="73">
        <f t="shared" si="114"/>
        <v>0</v>
      </c>
      <c r="BN1760" s="73">
        <f t="shared" si="115"/>
        <v>0</v>
      </c>
      <c r="BO1760" s="73">
        <f t="shared" si="116"/>
        <v>0</v>
      </c>
    </row>
    <row r="1761" spans="3:67" x14ac:dyDescent="0.25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73"/>
      <c r="AX1761" s="97"/>
      <c r="AY1761" s="97"/>
      <c r="AZ1761" s="73"/>
      <c r="BA1761" s="97"/>
      <c r="BB1761" s="97"/>
      <c r="BC1761" s="97"/>
      <c r="BD1761" s="97"/>
      <c r="BF1761" s="97"/>
      <c r="BG1761" s="97"/>
      <c r="BI1761" s="73">
        <f t="shared" si="117"/>
        <v>0</v>
      </c>
      <c r="BJ1761" s="73"/>
      <c r="BK1761" s="73"/>
      <c r="BL1761" s="73"/>
      <c r="BM1761" s="73">
        <f t="shared" si="114"/>
        <v>0</v>
      </c>
      <c r="BN1761" s="73">
        <f t="shared" si="115"/>
        <v>0</v>
      </c>
      <c r="BO1761" s="73">
        <f t="shared" si="116"/>
        <v>0</v>
      </c>
    </row>
    <row r="1762" spans="3:67" x14ac:dyDescent="0.25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73"/>
      <c r="AX1762" s="97"/>
      <c r="AY1762" s="97"/>
      <c r="AZ1762" s="73"/>
      <c r="BA1762" s="97"/>
      <c r="BB1762" s="97"/>
      <c r="BC1762" s="97"/>
      <c r="BD1762" s="97"/>
      <c r="BF1762" s="97"/>
      <c r="BG1762" s="97"/>
      <c r="BI1762" s="73">
        <f t="shared" si="117"/>
        <v>0</v>
      </c>
      <c r="BJ1762" s="73"/>
      <c r="BK1762" s="73"/>
      <c r="BL1762" s="73"/>
      <c r="BM1762" s="73">
        <f t="shared" si="114"/>
        <v>0</v>
      </c>
      <c r="BN1762" s="73">
        <f t="shared" si="115"/>
        <v>0</v>
      </c>
      <c r="BO1762" s="73">
        <f t="shared" si="116"/>
        <v>0</v>
      </c>
    </row>
    <row r="1763" spans="3:67" x14ac:dyDescent="0.25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73"/>
      <c r="AX1763" s="97"/>
      <c r="AY1763" s="97"/>
      <c r="AZ1763" s="73"/>
      <c r="BA1763" s="97"/>
      <c r="BB1763" s="97"/>
      <c r="BC1763" s="97"/>
      <c r="BD1763" s="97"/>
      <c r="BF1763" s="97"/>
      <c r="BG1763" s="97"/>
      <c r="BI1763" s="73">
        <f t="shared" si="117"/>
        <v>0</v>
      </c>
      <c r="BJ1763" s="73"/>
      <c r="BK1763" s="73"/>
      <c r="BL1763" s="73"/>
      <c r="BM1763" s="73">
        <f t="shared" si="114"/>
        <v>0</v>
      </c>
      <c r="BN1763" s="73">
        <f t="shared" si="115"/>
        <v>0</v>
      </c>
      <c r="BO1763" s="73">
        <f t="shared" si="116"/>
        <v>0</v>
      </c>
    </row>
    <row r="1764" spans="3:67" x14ac:dyDescent="0.25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73"/>
      <c r="AX1764" s="97"/>
      <c r="AY1764" s="97"/>
      <c r="AZ1764" s="73"/>
      <c r="BA1764" s="97"/>
      <c r="BB1764" s="97"/>
      <c r="BC1764" s="97"/>
      <c r="BD1764" s="97"/>
      <c r="BF1764" s="97"/>
      <c r="BG1764" s="97"/>
      <c r="BI1764" s="73">
        <f t="shared" si="117"/>
        <v>0</v>
      </c>
      <c r="BJ1764" s="73"/>
      <c r="BK1764" s="73"/>
      <c r="BL1764" s="73"/>
      <c r="BM1764" s="73">
        <f t="shared" si="114"/>
        <v>0</v>
      </c>
      <c r="BN1764" s="73">
        <f t="shared" si="115"/>
        <v>0</v>
      </c>
      <c r="BO1764" s="73">
        <f t="shared" si="116"/>
        <v>0</v>
      </c>
    </row>
    <row r="1765" spans="3:67" x14ac:dyDescent="0.25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73"/>
      <c r="AX1765" s="97"/>
      <c r="AY1765" s="97"/>
      <c r="AZ1765" s="73"/>
      <c r="BA1765" s="97"/>
      <c r="BB1765" s="97"/>
      <c r="BC1765" s="97"/>
      <c r="BD1765" s="97"/>
      <c r="BF1765" s="97"/>
      <c r="BG1765" s="97"/>
      <c r="BI1765" s="73">
        <f t="shared" si="117"/>
        <v>0</v>
      </c>
      <c r="BJ1765" s="73"/>
      <c r="BK1765" s="73"/>
      <c r="BL1765" s="73"/>
      <c r="BM1765" s="73">
        <f t="shared" si="114"/>
        <v>0</v>
      </c>
      <c r="BN1765" s="73">
        <f t="shared" si="115"/>
        <v>0</v>
      </c>
      <c r="BO1765" s="73">
        <f t="shared" si="116"/>
        <v>0</v>
      </c>
    </row>
    <row r="1766" spans="3:67" x14ac:dyDescent="0.25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73"/>
      <c r="AX1766" s="97"/>
      <c r="AY1766" s="97"/>
      <c r="AZ1766" s="73"/>
      <c r="BA1766" s="97"/>
      <c r="BB1766" s="97"/>
      <c r="BC1766" s="97"/>
      <c r="BD1766" s="97"/>
      <c r="BF1766" s="97"/>
      <c r="BG1766" s="97"/>
      <c r="BI1766" s="73">
        <f t="shared" si="117"/>
        <v>0</v>
      </c>
      <c r="BJ1766" s="73"/>
      <c r="BK1766" s="73"/>
      <c r="BL1766" s="73"/>
      <c r="BM1766" s="73">
        <f t="shared" si="114"/>
        <v>0</v>
      </c>
      <c r="BN1766" s="73">
        <f t="shared" si="115"/>
        <v>0</v>
      </c>
      <c r="BO1766" s="73">
        <f t="shared" si="116"/>
        <v>0</v>
      </c>
    </row>
    <row r="1767" spans="3:67" x14ac:dyDescent="0.25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73"/>
      <c r="AX1767" s="97"/>
      <c r="AY1767" s="97"/>
      <c r="AZ1767" s="73"/>
      <c r="BA1767" s="97"/>
      <c r="BB1767" s="97"/>
      <c r="BC1767" s="97"/>
      <c r="BD1767" s="97"/>
      <c r="BF1767" s="97"/>
      <c r="BG1767" s="97"/>
      <c r="BI1767" s="73">
        <f t="shared" si="117"/>
        <v>0</v>
      </c>
      <c r="BJ1767" s="73"/>
      <c r="BK1767" s="73"/>
      <c r="BL1767" s="73"/>
      <c r="BM1767" s="73">
        <f t="shared" si="114"/>
        <v>0</v>
      </c>
      <c r="BN1767" s="73">
        <f t="shared" si="115"/>
        <v>0</v>
      </c>
      <c r="BO1767" s="73">
        <f t="shared" si="116"/>
        <v>0</v>
      </c>
    </row>
    <row r="1768" spans="3:67" x14ac:dyDescent="0.25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73"/>
      <c r="AX1768" s="97"/>
      <c r="AY1768" s="97"/>
      <c r="AZ1768" s="73"/>
      <c r="BA1768" s="97"/>
      <c r="BB1768" s="97"/>
      <c r="BC1768" s="97"/>
      <c r="BD1768" s="97"/>
      <c r="BF1768" s="97"/>
      <c r="BG1768" s="97"/>
      <c r="BI1768" s="73">
        <f t="shared" si="117"/>
        <v>0</v>
      </c>
      <c r="BJ1768" s="73"/>
      <c r="BK1768" s="73"/>
      <c r="BL1768" s="73"/>
      <c r="BM1768" s="73">
        <f t="shared" si="114"/>
        <v>0</v>
      </c>
      <c r="BN1768" s="73">
        <f t="shared" si="115"/>
        <v>0</v>
      </c>
      <c r="BO1768" s="73">
        <f t="shared" si="116"/>
        <v>0</v>
      </c>
    </row>
    <row r="1769" spans="3:67" x14ac:dyDescent="0.25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73"/>
      <c r="AX1769" s="97"/>
      <c r="AY1769" s="97"/>
      <c r="AZ1769" s="73"/>
      <c r="BA1769" s="97"/>
      <c r="BB1769" s="97"/>
      <c r="BC1769" s="97"/>
      <c r="BD1769" s="97"/>
      <c r="BF1769" s="97"/>
      <c r="BG1769" s="97"/>
      <c r="BI1769" s="73">
        <f t="shared" si="117"/>
        <v>0</v>
      </c>
      <c r="BJ1769" s="73"/>
      <c r="BK1769" s="73"/>
      <c r="BL1769" s="73"/>
      <c r="BM1769" s="73">
        <f t="shared" si="114"/>
        <v>0</v>
      </c>
      <c r="BN1769" s="73">
        <f t="shared" si="115"/>
        <v>0</v>
      </c>
      <c r="BO1769" s="73">
        <f t="shared" si="116"/>
        <v>0</v>
      </c>
    </row>
    <row r="1770" spans="3:67" x14ac:dyDescent="0.25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73"/>
      <c r="AX1770" s="97"/>
      <c r="AY1770" s="97"/>
      <c r="AZ1770" s="73"/>
      <c r="BA1770" s="97"/>
      <c r="BB1770" s="97"/>
      <c r="BC1770" s="97"/>
      <c r="BD1770" s="97"/>
      <c r="BF1770" s="97"/>
      <c r="BG1770" s="97"/>
      <c r="BI1770" s="73">
        <f t="shared" si="117"/>
        <v>0</v>
      </c>
      <c r="BJ1770" s="73"/>
      <c r="BK1770" s="73"/>
      <c r="BL1770" s="73"/>
      <c r="BM1770" s="73">
        <f t="shared" si="114"/>
        <v>0</v>
      </c>
      <c r="BN1770" s="73">
        <f t="shared" si="115"/>
        <v>0</v>
      </c>
      <c r="BO1770" s="73">
        <f t="shared" si="116"/>
        <v>0</v>
      </c>
    </row>
    <row r="1771" spans="3:67" x14ac:dyDescent="0.25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73"/>
      <c r="AX1771" s="97"/>
      <c r="AY1771" s="97"/>
      <c r="AZ1771" s="73"/>
      <c r="BA1771" s="97"/>
      <c r="BB1771" s="97"/>
      <c r="BC1771" s="97"/>
      <c r="BD1771" s="97"/>
      <c r="BF1771" s="97"/>
      <c r="BG1771" s="97"/>
      <c r="BI1771" s="73">
        <f t="shared" si="117"/>
        <v>0</v>
      </c>
      <c r="BJ1771" s="73"/>
      <c r="BK1771" s="73"/>
      <c r="BL1771" s="73"/>
      <c r="BM1771" s="73">
        <f t="shared" si="114"/>
        <v>0</v>
      </c>
      <c r="BN1771" s="73">
        <f t="shared" si="115"/>
        <v>0</v>
      </c>
      <c r="BO1771" s="73">
        <f t="shared" si="116"/>
        <v>0</v>
      </c>
    </row>
    <row r="1772" spans="3:67" x14ac:dyDescent="0.25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73"/>
      <c r="AX1772" s="97"/>
      <c r="AY1772" s="97"/>
      <c r="AZ1772" s="73"/>
      <c r="BA1772" s="97"/>
      <c r="BB1772" s="97"/>
      <c r="BC1772" s="97"/>
      <c r="BD1772" s="97"/>
      <c r="BF1772" s="97"/>
      <c r="BG1772" s="97"/>
      <c r="BI1772" s="73">
        <f t="shared" si="117"/>
        <v>0</v>
      </c>
      <c r="BJ1772" s="73"/>
      <c r="BK1772" s="73"/>
      <c r="BL1772" s="73"/>
      <c r="BM1772" s="73">
        <f t="shared" si="114"/>
        <v>0</v>
      </c>
      <c r="BN1772" s="73">
        <f t="shared" si="115"/>
        <v>0</v>
      </c>
      <c r="BO1772" s="73">
        <f t="shared" si="116"/>
        <v>0</v>
      </c>
    </row>
    <row r="1773" spans="3:67" x14ac:dyDescent="0.25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73"/>
      <c r="AX1773" s="97"/>
      <c r="AY1773" s="97"/>
      <c r="AZ1773" s="73"/>
      <c r="BA1773" s="97"/>
      <c r="BB1773" s="97"/>
      <c r="BC1773" s="97"/>
      <c r="BD1773" s="97"/>
      <c r="BF1773" s="97"/>
      <c r="BG1773" s="97"/>
      <c r="BI1773" s="73">
        <f t="shared" si="117"/>
        <v>0</v>
      </c>
      <c r="BJ1773" s="73"/>
      <c r="BK1773" s="73"/>
      <c r="BL1773" s="73"/>
      <c r="BM1773" s="73">
        <f t="shared" si="114"/>
        <v>0</v>
      </c>
      <c r="BN1773" s="73">
        <f t="shared" si="115"/>
        <v>0</v>
      </c>
      <c r="BO1773" s="73">
        <f t="shared" si="116"/>
        <v>0</v>
      </c>
    </row>
    <row r="1774" spans="3:67" x14ac:dyDescent="0.25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73"/>
      <c r="AX1774" s="97"/>
      <c r="AY1774" s="97"/>
      <c r="AZ1774" s="73"/>
      <c r="BA1774" s="97"/>
      <c r="BB1774" s="97"/>
      <c r="BC1774" s="97"/>
      <c r="BD1774" s="97"/>
      <c r="BF1774" s="97"/>
      <c r="BG1774" s="97"/>
      <c r="BI1774" s="73">
        <f t="shared" si="117"/>
        <v>0</v>
      </c>
      <c r="BJ1774" s="73"/>
      <c r="BK1774" s="73"/>
      <c r="BL1774" s="73"/>
      <c r="BM1774" s="73">
        <f t="shared" si="114"/>
        <v>0</v>
      </c>
      <c r="BN1774" s="73">
        <f t="shared" si="115"/>
        <v>0</v>
      </c>
      <c r="BO1774" s="73">
        <f t="shared" si="116"/>
        <v>0</v>
      </c>
    </row>
    <row r="1775" spans="3:67" x14ac:dyDescent="0.25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73"/>
      <c r="AX1775" s="97"/>
      <c r="AY1775" s="97"/>
      <c r="AZ1775" s="73"/>
      <c r="BA1775" s="97"/>
      <c r="BB1775" s="97"/>
      <c r="BC1775" s="97"/>
      <c r="BD1775" s="97"/>
      <c r="BF1775" s="97"/>
      <c r="BG1775" s="97"/>
      <c r="BI1775" s="73">
        <f t="shared" si="117"/>
        <v>0</v>
      </c>
      <c r="BJ1775" s="73"/>
      <c r="BK1775" s="73"/>
      <c r="BL1775" s="73"/>
      <c r="BM1775" s="73">
        <f t="shared" si="114"/>
        <v>0</v>
      </c>
      <c r="BN1775" s="73">
        <f t="shared" si="115"/>
        <v>0</v>
      </c>
      <c r="BO1775" s="73">
        <f t="shared" si="116"/>
        <v>0</v>
      </c>
    </row>
    <row r="1776" spans="3:67" x14ac:dyDescent="0.25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73"/>
      <c r="AX1776" s="97"/>
      <c r="AY1776" s="97"/>
      <c r="AZ1776" s="73"/>
      <c r="BA1776" s="97"/>
      <c r="BB1776" s="97"/>
      <c r="BC1776" s="97"/>
      <c r="BD1776" s="97"/>
      <c r="BF1776" s="97"/>
      <c r="BG1776" s="97"/>
      <c r="BI1776" s="73">
        <f t="shared" si="117"/>
        <v>0</v>
      </c>
      <c r="BJ1776" s="73"/>
      <c r="BK1776" s="73"/>
      <c r="BL1776" s="73"/>
      <c r="BM1776" s="73">
        <f t="shared" si="114"/>
        <v>0</v>
      </c>
      <c r="BN1776" s="73">
        <f t="shared" si="115"/>
        <v>0</v>
      </c>
      <c r="BO1776" s="73">
        <f t="shared" si="116"/>
        <v>0</v>
      </c>
    </row>
    <row r="1777" spans="3:67" x14ac:dyDescent="0.25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73"/>
      <c r="AX1777" s="97"/>
      <c r="AY1777" s="97"/>
      <c r="AZ1777" s="73"/>
      <c r="BA1777" s="97"/>
      <c r="BB1777" s="97"/>
      <c r="BC1777" s="97"/>
      <c r="BD1777" s="97"/>
      <c r="BF1777" s="97"/>
      <c r="BG1777" s="97"/>
      <c r="BI1777" s="73">
        <f t="shared" si="117"/>
        <v>0</v>
      </c>
      <c r="BJ1777" s="73"/>
      <c r="BK1777" s="73"/>
      <c r="BL1777" s="73"/>
      <c r="BM1777" s="73">
        <f t="shared" si="114"/>
        <v>0</v>
      </c>
      <c r="BN1777" s="73">
        <f t="shared" si="115"/>
        <v>0</v>
      </c>
      <c r="BO1777" s="73">
        <f t="shared" si="116"/>
        <v>0</v>
      </c>
    </row>
    <row r="1778" spans="3:67" x14ac:dyDescent="0.25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73"/>
      <c r="AX1778" s="97"/>
      <c r="AY1778" s="97"/>
      <c r="AZ1778" s="73"/>
      <c r="BA1778" s="97"/>
      <c r="BB1778" s="97"/>
      <c r="BC1778" s="97"/>
      <c r="BD1778" s="97"/>
      <c r="BF1778" s="97"/>
      <c r="BG1778" s="97"/>
      <c r="BI1778" s="73">
        <f t="shared" si="117"/>
        <v>0</v>
      </c>
      <c r="BJ1778" s="73"/>
      <c r="BK1778" s="73"/>
      <c r="BL1778" s="73"/>
      <c r="BM1778" s="73">
        <f t="shared" si="114"/>
        <v>0</v>
      </c>
      <c r="BN1778" s="73">
        <f t="shared" si="115"/>
        <v>0</v>
      </c>
      <c r="BO1778" s="73">
        <f t="shared" si="116"/>
        <v>0</v>
      </c>
    </row>
    <row r="1779" spans="3:67" x14ac:dyDescent="0.25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73"/>
      <c r="BA1779" s="97"/>
      <c r="BB1779" s="97"/>
      <c r="BC1779" s="97"/>
      <c r="BD1779" s="97"/>
      <c r="BF1779" s="97"/>
      <c r="BG1779" s="97"/>
      <c r="BI1779" s="73">
        <f t="shared" si="117"/>
        <v>0</v>
      </c>
      <c r="BJ1779" s="73"/>
      <c r="BK1779" s="73"/>
      <c r="BL1779" s="73"/>
      <c r="BM1779" s="73">
        <f t="shared" si="114"/>
        <v>0</v>
      </c>
      <c r="BN1779" s="73">
        <f t="shared" si="115"/>
        <v>0</v>
      </c>
      <c r="BO1779" s="73">
        <f t="shared" si="116"/>
        <v>0</v>
      </c>
    </row>
    <row r="1780" spans="3:67" x14ac:dyDescent="0.25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C1780" s="73"/>
      <c r="BD1780" s="73"/>
      <c r="BF1780" s="73"/>
      <c r="BG1780" s="73"/>
      <c r="BI1780" s="73">
        <f t="shared" si="117"/>
        <v>0</v>
      </c>
      <c r="BJ1780" s="73"/>
      <c r="BK1780" s="73"/>
      <c r="BL1780" s="73"/>
      <c r="BM1780" s="73">
        <f t="shared" si="114"/>
        <v>0</v>
      </c>
      <c r="BN1780" s="73">
        <f t="shared" si="115"/>
        <v>0</v>
      </c>
      <c r="BO1780" s="73">
        <f t="shared" si="116"/>
        <v>0</v>
      </c>
    </row>
    <row r="1781" spans="3:67" x14ac:dyDescent="0.25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C1781" s="73"/>
      <c r="BD1781" s="73"/>
      <c r="BF1781" s="73"/>
      <c r="BG1781" s="73"/>
      <c r="BI1781" s="73">
        <f t="shared" si="117"/>
        <v>0</v>
      </c>
      <c r="BJ1781" s="73"/>
      <c r="BK1781" s="73"/>
      <c r="BL1781" s="73"/>
      <c r="BM1781" s="73">
        <f t="shared" si="114"/>
        <v>0</v>
      </c>
      <c r="BN1781" s="73">
        <f t="shared" si="115"/>
        <v>0</v>
      </c>
      <c r="BO1781" s="73">
        <f t="shared" si="116"/>
        <v>0</v>
      </c>
    </row>
    <row r="1782" spans="3:67" x14ac:dyDescent="0.25">
      <c r="BI1782" s="73">
        <f t="shared" si="117"/>
        <v>0</v>
      </c>
      <c r="BJ1782" s="73"/>
      <c r="BK1782" s="73"/>
      <c r="BL1782" s="73"/>
      <c r="BM1782" s="73">
        <f t="shared" si="114"/>
        <v>0</v>
      </c>
      <c r="BN1782" s="73">
        <f t="shared" si="115"/>
        <v>0</v>
      </c>
      <c r="BO1782" s="73">
        <f t="shared" si="116"/>
        <v>0</v>
      </c>
    </row>
    <row r="1783" spans="3:67" x14ac:dyDescent="0.25">
      <c r="BI1783" s="73">
        <f t="shared" si="117"/>
        <v>0</v>
      </c>
      <c r="BJ1783" s="73"/>
      <c r="BK1783" s="73"/>
      <c r="BL1783" s="73"/>
      <c r="BM1783" s="73">
        <f t="shared" si="114"/>
        <v>0</v>
      </c>
      <c r="BN1783" s="73">
        <f t="shared" si="115"/>
        <v>0</v>
      </c>
      <c r="BO1783" s="73">
        <f t="shared" si="116"/>
        <v>0</v>
      </c>
    </row>
    <row r="1784" spans="3:67" x14ac:dyDescent="0.25">
      <c r="BI1784" s="73">
        <f t="shared" si="117"/>
        <v>0</v>
      </c>
      <c r="BJ1784" s="73"/>
      <c r="BK1784" s="73"/>
      <c r="BL1784" s="73"/>
      <c r="BM1784" s="73">
        <f t="shared" si="114"/>
        <v>0</v>
      </c>
      <c r="BN1784" s="73">
        <f t="shared" si="115"/>
        <v>0</v>
      </c>
      <c r="BO1784" s="73">
        <f t="shared" si="116"/>
        <v>0</v>
      </c>
    </row>
    <row r="1785" spans="3:67" x14ac:dyDescent="0.25">
      <c r="BI1785" s="73">
        <f t="shared" si="117"/>
        <v>0</v>
      </c>
      <c r="BJ1785" s="73"/>
      <c r="BK1785" s="73"/>
      <c r="BL1785" s="73"/>
      <c r="BM1785" s="73">
        <f t="shared" si="114"/>
        <v>0</v>
      </c>
      <c r="BN1785" s="73">
        <f t="shared" si="115"/>
        <v>0</v>
      </c>
      <c r="BO1785" s="73">
        <f t="shared" si="116"/>
        <v>0</v>
      </c>
    </row>
    <row r="1786" spans="3:67" x14ac:dyDescent="0.25">
      <c r="BI1786" s="73">
        <f t="shared" si="117"/>
        <v>0</v>
      </c>
      <c r="BJ1786" s="73"/>
      <c r="BK1786" s="73"/>
      <c r="BL1786" s="73"/>
      <c r="BM1786" s="73">
        <f t="shared" si="114"/>
        <v>0</v>
      </c>
      <c r="BN1786" s="73">
        <f t="shared" si="115"/>
        <v>0</v>
      </c>
      <c r="BO1786" s="73">
        <f t="shared" si="116"/>
        <v>0</v>
      </c>
    </row>
    <row r="1787" spans="3:67" x14ac:dyDescent="0.25">
      <c r="BI1787" s="73">
        <f t="shared" si="117"/>
        <v>0</v>
      </c>
      <c r="BJ1787" s="73"/>
      <c r="BK1787" s="73"/>
      <c r="BL1787" s="73"/>
      <c r="BM1787" s="73">
        <f t="shared" si="114"/>
        <v>0</v>
      </c>
      <c r="BN1787" s="73">
        <f t="shared" si="115"/>
        <v>0</v>
      </c>
      <c r="BO1787" s="73">
        <f t="shared" si="116"/>
        <v>0</v>
      </c>
    </row>
    <row r="1788" spans="3:67" x14ac:dyDescent="0.25">
      <c r="BI1788" s="73">
        <f t="shared" si="117"/>
        <v>0</v>
      </c>
      <c r="BJ1788" s="73"/>
      <c r="BK1788" s="73"/>
      <c r="BL1788" s="73"/>
      <c r="BM1788" s="73">
        <f t="shared" si="114"/>
        <v>0</v>
      </c>
      <c r="BN1788" s="73">
        <f t="shared" si="115"/>
        <v>0</v>
      </c>
      <c r="BO1788" s="73">
        <f t="shared" si="116"/>
        <v>0</v>
      </c>
    </row>
    <row r="1789" spans="3:67" x14ac:dyDescent="0.25">
      <c r="BI1789" s="73">
        <f t="shared" si="117"/>
        <v>0</v>
      </c>
      <c r="BJ1789" s="73"/>
      <c r="BK1789" s="73"/>
      <c r="BL1789" s="73"/>
      <c r="BM1789" s="73">
        <f t="shared" si="114"/>
        <v>0</v>
      </c>
      <c r="BN1789" s="73">
        <f t="shared" si="115"/>
        <v>0</v>
      </c>
      <c r="BO1789" s="73">
        <f t="shared" si="116"/>
        <v>0</v>
      </c>
    </row>
    <row r="1790" spans="3:67" x14ac:dyDescent="0.25">
      <c r="BI1790" s="73">
        <f t="shared" si="117"/>
        <v>0</v>
      </c>
      <c r="BJ1790" s="73"/>
      <c r="BK1790" s="73"/>
      <c r="BL1790" s="73"/>
      <c r="BM1790" s="73">
        <f t="shared" si="114"/>
        <v>0</v>
      </c>
      <c r="BN1790" s="73">
        <f t="shared" si="115"/>
        <v>0</v>
      </c>
      <c r="BO1790" s="73">
        <f t="shared" si="116"/>
        <v>0</v>
      </c>
    </row>
    <row r="1791" spans="3:67" x14ac:dyDescent="0.25">
      <c r="BI1791" s="73">
        <f t="shared" si="117"/>
        <v>0</v>
      </c>
      <c r="BJ1791" s="73"/>
      <c r="BK1791" s="73"/>
      <c r="BL1791" s="73"/>
      <c r="BM1791" s="73">
        <f t="shared" si="114"/>
        <v>0</v>
      </c>
      <c r="BN1791" s="73">
        <f t="shared" si="115"/>
        <v>0</v>
      </c>
      <c r="BO1791" s="73">
        <f t="shared" si="116"/>
        <v>0</v>
      </c>
    </row>
    <row r="1792" spans="3:67" x14ac:dyDescent="0.25">
      <c r="BI1792" s="73">
        <f t="shared" si="117"/>
        <v>0</v>
      </c>
      <c r="BJ1792" s="73"/>
      <c r="BK1792" s="73"/>
      <c r="BL1792" s="73"/>
      <c r="BM1792" s="73">
        <f t="shared" si="114"/>
        <v>0</v>
      </c>
      <c r="BN1792" s="73">
        <f t="shared" si="115"/>
        <v>0</v>
      </c>
      <c r="BO1792" s="73">
        <f t="shared" si="116"/>
        <v>0</v>
      </c>
    </row>
    <row r="1793" spans="61:67" x14ac:dyDescent="0.25">
      <c r="BI1793" s="73">
        <f t="shared" si="117"/>
        <v>0</v>
      </c>
      <c r="BJ1793" s="73"/>
      <c r="BK1793" s="73"/>
      <c r="BL1793" s="73"/>
      <c r="BM1793" s="73">
        <f t="shared" si="114"/>
        <v>0</v>
      </c>
      <c r="BN1793" s="73">
        <f t="shared" si="115"/>
        <v>0</v>
      </c>
      <c r="BO1793" s="73">
        <f t="shared" si="116"/>
        <v>0</v>
      </c>
    </row>
    <row r="1794" spans="61:67" x14ac:dyDescent="0.25">
      <c r="BI1794" s="73">
        <f t="shared" si="117"/>
        <v>0</v>
      </c>
      <c r="BJ1794" s="73"/>
      <c r="BK1794" s="73"/>
      <c r="BL1794" s="73"/>
      <c r="BM1794" s="73">
        <f t="shared" si="114"/>
        <v>0</v>
      </c>
      <c r="BN1794" s="73">
        <f t="shared" si="115"/>
        <v>0</v>
      </c>
      <c r="BO1794" s="73">
        <f t="shared" si="116"/>
        <v>0</v>
      </c>
    </row>
    <row r="1795" spans="61:67" x14ac:dyDescent="0.25">
      <c r="BI1795" s="73">
        <f t="shared" si="117"/>
        <v>0</v>
      </c>
      <c r="BJ1795" s="73"/>
      <c r="BK1795" s="73"/>
      <c r="BL1795" s="73"/>
      <c r="BM1795" s="73">
        <f t="shared" si="114"/>
        <v>0</v>
      </c>
      <c r="BN1795" s="73">
        <f t="shared" si="115"/>
        <v>0</v>
      </c>
      <c r="BO1795" s="73">
        <f t="shared" si="116"/>
        <v>0</v>
      </c>
    </row>
    <row r="1796" spans="61:67" x14ac:dyDescent="0.25">
      <c r="BI1796" s="73">
        <f t="shared" si="117"/>
        <v>0</v>
      </c>
      <c r="BJ1796" s="73"/>
      <c r="BK1796" s="73"/>
      <c r="BL1796" s="73"/>
      <c r="BM1796" s="73">
        <f t="shared" si="114"/>
        <v>0</v>
      </c>
      <c r="BN1796" s="73">
        <f t="shared" si="115"/>
        <v>0</v>
      </c>
      <c r="BO1796" s="73">
        <f t="shared" si="116"/>
        <v>0</v>
      </c>
    </row>
    <row r="1797" spans="61:67" x14ac:dyDescent="0.25">
      <c r="BI1797" s="73">
        <f t="shared" si="117"/>
        <v>0</v>
      </c>
      <c r="BJ1797" s="73"/>
      <c r="BK1797" s="73"/>
      <c r="BL1797" s="73"/>
      <c r="BM1797" s="73">
        <f t="shared" si="114"/>
        <v>0</v>
      </c>
      <c r="BN1797" s="73">
        <f t="shared" si="115"/>
        <v>0</v>
      </c>
      <c r="BO1797" s="73">
        <f t="shared" si="116"/>
        <v>0</v>
      </c>
    </row>
    <row r="1798" spans="61:67" x14ac:dyDescent="0.25">
      <c r="BI1798" s="73">
        <f t="shared" si="117"/>
        <v>0</v>
      </c>
      <c r="BJ1798" s="73"/>
      <c r="BK1798" s="73"/>
      <c r="BL1798" s="73"/>
      <c r="BM1798" s="73">
        <f t="shared" si="114"/>
        <v>0</v>
      </c>
      <c r="BN1798" s="73">
        <f t="shared" si="115"/>
        <v>0</v>
      </c>
      <c r="BO1798" s="73">
        <f t="shared" si="116"/>
        <v>0</v>
      </c>
    </row>
    <row r="1799" spans="61:67" x14ac:dyDescent="0.25">
      <c r="BI1799" s="73">
        <f t="shared" ref="BI1799:BI1813" si="118">SUM(I1799:AR1799,AX1799,BA1799:BB1799)-BF1799-BG1799</f>
        <v>0</v>
      </c>
      <c r="BJ1799" s="73"/>
      <c r="BK1799" s="73"/>
      <c r="BL1799" s="73"/>
      <c r="BM1799" s="73">
        <f t="shared" ref="BM1799:BM1813" si="119">SUM(BA1799:BB1799)-BC1799</f>
        <v>0</v>
      </c>
      <c r="BN1799" s="73">
        <f t="shared" ref="BN1799:BN1813" si="120">SUM(AY1799,BC1799)-BD1799</f>
        <v>0</v>
      </c>
      <c r="BO1799" s="73">
        <f t="shared" ref="BO1799:BO1813" si="121">BD1799-BF1799-BG1799</f>
        <v>0</v>
      </c>
    </row>
    <row r="1800" spans="61:67" x14ac:dyDescent="0.25">
      <c r="BI1800" s="73">
        <f t="shared" si="118"/>
        <v>0</v>
      </c>
      <c r="BJ1800" s="73"/>
      <c r="BK1800" s="73"/>
      <c r="BL1800" s="73"/>
      <c r="BM1800" s="73">
        <f t="shared" si="119"/>
        <v>0</v>
      </c>
      <c r="BN1800" s="73">
        <f t="shared" si="120"/>
        <v>0</v>
      </c>
      <c r="BO1800" s="73">
        <f t="shared" si="121"/>
        <v>0</v>
      </c>
    </row>
    <row r="1801" spans="61:67" x14ac:dyDescent="0.25">
      <c r="BI1801" s="73">
        <f t="shared" si="118"/>
        <v>0</v>
      </c>
      <c r="BJ1801" s="73"/>
      <c r="BK1801" s="73"/>
      <c r="BL1801" s="73"/>
      <c r="BM1801" s="73">
        <f t="shared" si="119"/>
        <v>0</v>
      </c>
      <c r="BN1801" s="73">
        <f t="shared" si="120"/>
        <v>0</v>
      </c>
      <c r="BO1801" s="73">
        <f t="shared" si="121"/>
        <v>0</v>
      </c>
    </row>
    <row r="1802" spans="61:67" x14ac:dyDescent="0.25">
      <c r="BI1802" s="73">
        <f t="shared" si="118"/>
        <v>0</v>
      </c>
      <c r="BJ1802" s="73"/>
      <c r="BK1802" s="73"/>
      <c r="BL1802" s="73"/>
      <c r="BM1802" s="73">
        <f t="shared" si="119"/>
        <v>0</v>
      </c>
      <c r="BN1802" s="73">
        <f t="shared" si="120"/>
        <v>0</v>
      </c>
      <c r="BO1802" s="73">
        <f t="shared" si="121"/>
        <v>0</v>
      </c>
    </row>
    <row r="1803" spans="61:67" x14ac:dyDescent="0.25">
      <c r="BI1803" s="73">
        <f t="shared" si="118"/>
        <v>0</v>
      </c>
      <c r="BJ1803" s="73"/>
      <c r="BK1803" s="73"/>
      <c r="BL1803" s="73"/>
      <c r="BM1803" s="73">
        <f t="shared" si="119"/>
        <v>0</v>
      </c>
      <c r="BN1803" s="73">
        <f t="shared" si="120"/>
        <v>0</v>
      </c>
      <c r="BO1803" s="73">
        <f t="shared" si="121"/>
        <v>0</v>
      </c>
    </row>
    <row r="1804" spans="61:67" x14ac:dyDescent="0.25">
      <c r="BI1804" s="73">
        <f t="shared" si="118"/>
        <v>0</v>
      </c>
      <c r="BJ1804" s="73"/>
      <c r="BK1804" s="73"/>
      <c r="BL1804" s="73"/>
      <c r="BM1804" s="73">
        <f t="shared" si="119"/>
        <v>0</v>
      </c>
      <c r="BN1804" s="73">
        <f t="shared" si="120"/>
        <v>0</v>
      </c>
      <c r="BO1804" s="73">
        <f t="shared" si="121"/>
        <v>0</v>
      </c>
    </row>
    <row r="1805" spans="61:67" x14ac:dyDescent="0.25">
      <c r="BI1805" s="73">
        <f t="shared" si="118"/>
        <v>0</v>
      </c>
      <c r="BJ1805" s="73"/>
      <c r="BK1805" s="73"/>
      <c r="BL1805" s="73"/>
      <c r="BM1805" s="73">
        <f t="shared" si="119"/>
        <v>0</v>
      </c>
      <c r="BN1805" s="73">
        <f t="shared" si="120"/>
        <v>0</v>
      </c>
      <c r="BO1805" s="73">
        <f t="shared" si="121"/>
        <v>0</v>
      </c>
    </row>
    <row r="1806" spans="61:67" x14ac:dyDescent="0.25">
      <c r="BI1806" s="73">
        <f t="shared" si="118"/>
        <v>0</v>
      </c>
      <c r="BJ1806" s="73"/>
      <c r="BK1806" s="73"/>
      <c r="BL1806" s="73"/>
      <c r="BM1806" s="73">
        <f t="shared" si="119"/>
        <v>0</v>
      </c>
      <c r="BN1806" s="73">
        <f t="shared" si="120"/>
        <v>0</v>
      </c>
      <c r="BO1806" s="73">
        <f t="shared" si="121"/>
        <v>0</v>
      </c>
    </row>
    <row r="1807" spans="61:67" x14ac:dyDescent="0.25">
      <c r="BI1807" s="73">
        <f t="shared" si="118"/>
        <v>0</v>
      </c>
      <c r="BJ1807" s="73"/>
      <c r="BK1807" s="73"/>
      <c r="BL1807" s="73"/>
      <c r="BM1807" s="73">
        <f t="shared" si="119"/>
        <v>0</v>
      </c>
      <c r="BN1807" s="73">
        <f t="shared" si="120"/>
        <v>0</v>
      </c>
      <c r="BO1807" s="73">
        <f t="shared" si="121"/>
        <v>0</v>
      </c>
    </row>
    <row r="1808" spans="61:67" x14ac:dyDescent="0.25">
      <c r="BI1808" s="73">
        <f t="shared" si="118"/>
        <v>0</v>
      </c>
      <c r="BJ1808" s="73"/>
      <c r="BK1808" s="73"/>
      <c r="BL1808" s="73"/>
      <c r="BM1808" s="73">
        <f t="shared" si="119"/>
        <v>0</v>
      </c>
      <c r="BN1808" s="73">
        <f t="shared" si="120"/>
        <v>0</v>
      </c>
      <c r="BO1808" s="73">
        <f t="shared" si="121"/>
        <v>0</v>
      </c>
    </row>
    <row r="1809" spans="61:67" x14ac:dyDescent="0.25">
      <c r="BI1809" s="73">
        <f t="shared" si="118"/>
        <v>0</v>
      </c>
      <c r="BJ1809" s="73"/>
      <c r="BK1809" s="73"/>
      <c r="BL1809" s="73"/>
      <c r="BM1809" s="73">
        <f t="shared" si="119"/>
        <v>0</v>
      </c>
      <c r="BN1809" s="73">
        <f t="shared" si="120"/>
        <v>0</v>
      </c>
      <c r="BO1809" s="73">
        <f t="shared" si="121"/>
        <v>0</v>
      </c>
    </row>
    <row r="1810" spans="61:67" x14ac:dyDescent="0.25">
      <c r="BI1810" s="73">
        <f t="shared" si="118"/>
        <v>0</v>
      </c>
      <c r="BJ1810" s="73"/>
      <c r="BK1810" s="73"/>
      <c r="BL1810" s="73"/>
      <c r="BM1810" s="73">
        <f t="shared" si="119"/>
        <v>0</v>
      </c>
      <c r="BN1810" s="73">
        <f t="shared" si="120"/>
        <v>0</v>
      </c>
      <c r="BO1810" s="73">
        <f t="shared" si="121"/>
        <v>0</v>
      </c>
    </row>
    <row r="1811" spans="61:67" x14ac:dyDescent="0.25">
      <c r="BI1811" s="73">
        <f t="shared" si="118"/>
        <v>0</v>
      </c>
      <c r="BJ1811" s="73"/>
      <c r="BK1811" s="73"/>
      <c r="BL1811" s="73"/>
      <c r="BM1811" s="73">
        <f t="shared" si="119"/>
        <v>0</v>
      </c>
      <c r="BN1811" s="73">
        <f t="shared" si="120"/>
        <v>0</v>
      </c>
      <c r="BO1811" s="73">
        <f t="shared" si="121"/>
        <v>0</v>
      </c>
    </row>
    <row r="1812" spans="61:67" x14ac:dyDescent="0.25">
      <c r="BI1812" s="73">
        <f t="shared" si="118"/>
        <v>0</v>
      </c>
      <c r="BJ1812" s="73"/>
      <c r="BK1812" s="73"/>
      <c r="BL1812" s="73"/>
      <c r="BM1812" s="73">
        <f t="shared" si="119"/>
        <v>0</v>
      </c>
      <c r="BN1812" s="73">
        <f t="shared" si="120"/>
        <v>0</v>
      </c>
      <c r="BO1812" s="73">
        <f t="shared" si="121"/>
        <v>0</v>
      </c>
    </row>
    <row r="1813" spans="61:67" x14ac:dyDescent="0.25">
      <c r="BI1813" s="73">
        <f t="shared" si="118"/>
        <v>0</v>
      </c>
      <c r="BJ1813" s="73"/>
      <c r="BK1813" s="73"/>
      <c r="BL1813" s="73"/>
      <c r="BM1813" s="73">
        <f t="shared" si="119"/>
        <v>0</v>
      </c>
      <c r="BN1813" s="73">
        <f t="shared" si="120"/>
        <v>0</v>
      </c>
      <c r="BO1813" s="73">
        <f t="shared" si="121"/>
        <v>0</v>
      </c>
    </row>
    <row r="1815" spans="61:67" x14ac:dyDescent="0.25">
      <c r="BI1815" s="73">
        <f t="shared" ref="BI1815:BO1815" si="122">SUM(BI6:BI1810)</f>
        <v>0</v>
      </c>
      <c r="BJ1815" s="73"/>
      <c r="BK1815" s="73"/>
      <c r="BL1815" s="73"/>
      <c r="BM1815" s="73">
        <f t="shared" si="122"/>
        <v>0</v>
      </c>
      <c r="BN1815" s="73">
        <f t="shared" si="122"/>
        <v>0</v>
      </c>
      <c r="BO1815" s="73">
        <f t="shared" si="122"/>
        <v>0</v>
      </c>
    </row>
    <row r="1816" spans="61:67" x14ac:dyDescent="0.25">
      <c r="BI1816" s="97">
        <f t="shared" ref="BI1816:BO1816" si="123">SUM(BI91:BI1809)</f>
        <v>0</v>
      </c>
      <c r="BJ1816" s="97"/>
      <c r="BK1816" s="97"/>
      <c r="BL1816" s="97"/>
      <c r="BM1816" s="97">
        <f t="shared" si="123"/>
        <v>0</v>
      </c>
      <c r="BN1816" s="97">
        <f t="shared" si="123"/>
        <v>0</v>
      </c>
      <c r="BO1816" s="97">
        <f t="shared" si="123"/>
        <v>0</v>
      </c>
    </row>
    <row r="1817" spans="61:67" x14ac:dyDescent="0.25">
      <c r="BI1817" s="97">
        <f t="shared" ref="BI1817:BO1817" si="124">IF(BI1813=BI1816,0,1)</f>
        <v>0</v>
      </c>
      <c r="BJ1817" s="97"/>
      <c r="BK1817" s="97"/>
      <c r="BL1817" s="97"/>
      <c r="BM1817" s="97">
        <f t="shared" si="124"/>
        <v>0</v>
      </c>
      <c r="BN1817" s="97">
        <f t="shared" si="124"/>
        <v>0</v>
      </c>
      <c r="BO1817" s="97">
        <f t="shared" si="124"/>
        <v>0</v>
      </c>
    </row>
    <row r="1818" spans="61:67" x14ac:dyDescent="0.25">
      <c r="BI1818" s="73">
        <f t="shared" ref="BI1818:BO1818" si="125">SUM(BI1811:BI1812)</f>
        <v>0</v>
      </c>
      <c r="BJ1818" s="73"/>
      <c r="BK1818" s="73"/>
      <c r="BL1818" s="73"/>
      <c r="BM1818" s="73">
        <f t="shared" si="125"/>
        <v>0</v>
      </c>
      <c r="BN1818" s="73">
        <f t="shared" si="125"/>
        <v>0</v>
      </c>
      <c r="BO1818" s="73">
        <f t="shared" si="125"/>
        <v>0</v>
      </c>
    </row>
    <row r="1819" spans="61:67" x14ac:dyDescent="0.25">
      <c r="BI1819" s="97">
        <f t="shared" ref="BI1819:BO1819" si="126">BI1815-BI1818</f>
        <v>0</v>
      </c>
      <c r="BJ1819" s="97"/>
      <c r="BK1819" s="97"/>
      <c r="BL1819" s="97"/>
      <c r="BM1819" s="97">
        <f t="shared" si="126"/>
        <v>0</v>
      </c>
      <c r="BN1819" s="97">
        <f t="shared" si="126"/>
        <v>0</v>
      </c>
      <c r="BO1819" s="97">
        <f t="shared" si="126"/>
        <v>0</v>
      </c>
    </row>
  </sheetData>
  <mergeCells count="35">
    <mergeCell ref="R4:T4"/>
    <mergeCell ref="BG3:BG5"/>
    <mergeCell ref="AN1:AY1"/>
    <mergeCell ref="Q1:U1"/>
    <mergeCell ref="AG1:AI1"/>
    <mergeCell ref="Z1:AA1"/>
    <mergeCell ref="BD3:BD5"/>
    <mergeCell ref="BC3:BC5"/>
    <mergeCell ref="AK3:AO3"/>
    <mergeCell ref="AL4:AM4"/>
    <mergeCell ref="BF3:BF5"/>
    <mergeCell ref="R3:T3"/>
    <mergeCell ref="AS3:AS4"/>
    <mergeCell ref="AR3:AR4"/>
    <mergeCell ref="AQ3:AQ4"/>
    <mergeCell ref="AH3:AJ3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AT3:AT4"/>
    <mergeCell ref="U3:AA3"/>
    <mergeCell ref="BA4:BB4"/>
    <mergeCell ref="U4:W4"/>
    <mergeCell ref="AN4:AO4"/>
    <mergeCell ref="AY3:AY5"/>
    <mergeCell ref="X4:Y4"/>
    <mergeCell ref="AB3:AG3"/>
    <mergeCell ref="AU3:AU4"/>
    <mergeCell ref="AV3:AV4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showOutlineSymbols="0" view="pageBreakPreview" zoomScale="85" zoomScaleNormal="55" zoomScaleSheetLayoutView="85" workbookViewId="0">
      <pane xSplit="3" ySplit="6" topLeftCell="P16" activePane="bottomRight" state="frozen"/>
      <selection activeCell="CM10" sqref="CM10"/>
      <selection pane="topRight" activeCell="CM10" sqref="CM10"/>
      <selection pane="bottomLeft" activeCell="CM10" sqref="CM10"/>
      <selection pane="bottomRight" activeCell="Y10" sqref="Y10"/>
    </sheetView>
  </sheetViews>
  <sheetFormatPr defaultColWidth="9.5703125" defaultRowHeight="14" x14ac:dyDescent="0.2"/>
  <cols>
    <col min="1" max="1" width="15.2109375" style="42" bestFit="1" customWidth="1"/>
    <col min="2" max="2" width="9.7109375" style="42" bestFit="1" customWidth="1"/>
    <col min="3" max="3" width="16.42578125" style="42" bestFit="1" customWidth="1"/>
    <col min="4" max="5" width="5.0703125" style="42" bestFit="1" customWidth="1"/>
    <col min="6" max="23" width="15.78515625" style="42" customWidth="1"/>
    <col min="24" max="24" width="9.5703125" style="42"/>
    <col min="25" max="25" width="13.5703125" style="42" customWidth="1"/>
    <col min="26" max="16384" width="9.5703125" style="42"/>
  </cols>
  <sheetData>
    <row r="1" spans="1:27" ht="18.75" customHeight="1" x14ac:dyDescent="0.3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5">
      <c r="A2" s="226" t="s">
        <v>1795</v>
      </c>
      <c r="B2" s="226" t="s">
        <v>1796</v>
      </c>
      <c r="C2" s="227" t="s">
        <v>1794</v>
      </c>
      <c r="D2" s="223" t="s">
        <v>3559</v>
      </c>
      <c r="E2" s="230" t="s">
        <v>3560</v>
      </c>
      <c r="F2" s="217" t="s">
        <v>40</v>
      </c>
      <c r="G2" s="218"/>
      <c r="H2" s="218"/>
      <c r="I2" s="218"/>
      <c r="J2" s="218"/>
      <c r="K2" s="218"/>
      <c r="L2" s="218"/>
      <c r="M2" s="218"/>
      <c r="N2" s="219"/>
      <c r="O2" s="217" t="s">
        <v>95</v>
      </c>
      <c r="P2" s="218"/>
      <c r="Q2" s="218"/>
      <c r="R2" s="218"/>
      <c r="S2" s="218"/>
      <c r="T2" s="218"/>
      <c r="U2" s="218"/>
      <c r="V2" s="218"/>
      <c r="W2" s="219"/>
      <c r="X2" s="41"/>
      <c r="Y2" s="41"/>
      <c r="Z2" s="41"/>
      <c r="AA2" s="41"/>
    </row>
    <row r="3" spans="1:27" ht="9.75" customHeight="1" x14ac:dyDescent="0.25">
      <c r="A3" s="226"/>
      <c r="B3" s="226"/>
      <c r="C3" s="228"/>
      <c r="D3" s="224"/>
      <c r="E3" s="231"/>
      <c r="F3" s="220"/>
      <c r="G3" s="221"/>
      <c r="H3" s="221"/>
      <c r="I3" s="221"/>
      <c r="J3" s="221"/>
      <c r="K3" s="221"/>
      <c r="L3" s="221"/>
      <c r="M3" s="221"/>
      <c r="N3" s="222"/>
      <c r="O3" s="220"/>
      <c r="P3" s="221"/>
      <c r="Q3" s="221"/>
      <c r="R3" s="221"/>
      <c r="S3" s="221"/>
      <c r="T3" s="221"/>
      <c r="U3" s="221"/>
      <c r="V3" s="221"/>
      <c r="W3" s="222"/>
      <c r="X3" s="41"/>
      <c r="Y3" s="41"/>
      <c r="Z3" s="41"/>
      <c r="AA3" s="41"/>
    </row>
    <row r="4" spans="1:27" ht="19.5" customHeight="1" x14ac:dyDescent="0.25">
      <c r="A4" s="226"/>
      <c r="B4" s="226"/>
      <c r="C4" s="228"/>
      <c r="D4" s="224"/>
      <c r="E4" s="231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5">
      <c r="A5" s="226"/>
      <c r="B5" s="226"/>
      <c r="C5" s="228"/>
      <c r="D5" s="224"/>
      <c r="E5" s="231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5">
      <c r="A6" s="226"/>
      <c r="B6" s="226"/>
      <c r="C6" s="229"/>
      <c r="D6" s="225"/>
      <c r="E6" s="232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5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362583</v>
      </c>
      <c r="G7" s="47">
        <v>0</v>
      </c>
      <c r="H7" s="47">
        <v>295495</v>
      </c>
      <c r="I7" s="47">
        <v>849860</v>
      </c>
      <c r="J7" s="47">
        <v>145671</v>
      </c>
      <c r="K7" s="47">
        <v>2640524</v>
      </c>
      <c r="L7" s="47">
        <v>4491060</v>
      </c>
      <c r="M7" s="47">
        <v>31431596</v>
      </c>
      <c r="N7" s="153">
        <v>726646</v>
      </c>
      <c r="O7" s="147">
        <v>1363</v>
      </c>
      <c r="P7" s="147">
        <v>0</v>
      </c>
      <c r="Q7" s="47">
        <v>0</v>
      </c>
      <c r="R7" s="47">
        <v>5768553</v>
      </c>
      <c r="S7" s="47">
        <v>0</v>
      </c>
      <c r="T7" s="47">
        <v>0</v>
      </c>
      <c r="U7" s="47">
        <v>0</v>
      </c>
      <c r="V7" s="47">
        <v>0</v>
      </c>
      <c r="W7" s="103">
        <v>46713351</v>
      </c>
      <c r="X7" s="41"/>
      <c r="Y7" s="41"/>
      <c r="Z7" s="41"/>
      <c r="AA7" s="41"/>
    </row>
    <row r="8" spans="1:27" ht="20.25" customHeight="1" x14ac:dyDescent="0.25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1728</v>
      </c>
      <c r="G8" s="47">
        <v>0</v>
      </c>
      <c r="H8" s="47">
        <v>1914</v>
      </c>
      <c r="I8" s="47">
        <v>102606</v>
      </c>
      <c r="J8" s="47">
        <v>990</v>
      </c>
      <c r="K8" s="47">
        <v>605793</v>
      </c>
      <c r="L8" s="47">
        <v>151955</v>
      </c>
      <c r="M8" s="47">
        <v>4041250</v>
      </c>
      <c r="N8" s="153">
        <v>195979</v>
      </c>
      <c r="O8" s="147">
        <v>2062</v>
      </c>
      <c r="P8" s="147">
        <v>0</v>
      </c>
      <c r="Q8" s="47">
        <v>522030</v>
      </c>
      <c r="R8" s="47">
        <v>0</v>
      </c>
      <c r="S8" s="47">
        <v>0</v>
      </c>
      <c r="T8" s="47">
        <v>0</v>
      </c>
      <c r="U8" s="47">
        <v>1002578</v>
      </c>
      <c r="V8" s="47">
        <v>0</v>
      </c>
      <c r="W8" s="103">
        <v>6628885</v>
      </c>
      <c r="X8" s="41"/>
      <c r="Y8" s="41"/>
      <c r="Z8" s="41"/>
      <c r="AA8" s="41"/>
    </row>
    <row r="9" spans="1:27" ht="20.25" customHeight="1" x14ac:dyDescent="0.25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2466</v>
      </c>
      <c r="G9" s="47">
        <v>0</v>
      </c>
      <c r="H9" s="47">
        <v>0</v>
      </c>
      <c r="I9" s="47">
        <v>22799</v>
      </c>
      <c r="J9" s="47">
        <v>19444</v>
      </c>
      <c r="K9" s="47">
        <v>161657</v>
      </c>
      <c r="L9" s="47">
        <v>63502</v>
      </c>
      <c r="M9" s="47">
        <v>1821756</v>
      </c>
      <c r="N9" s="153">
        <v>105580</v>
      </c>
      <c r="O9" s="147">
        <v>0</v>
      </c>
      <c r="P9" s="147">
        <v>0</v>
      </c>
      <c r="Q9" s="47">
        <v>1337494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3534698</v>
      </c>
      <c r="X9" s="41"/>
      <c r="Y9" s="41"/>
      <c r="Z9" s="41"/>
      <c r="AA9" s="41"/>
    </row>
    <row r="10" spans="1:27" ht="20.25" customHeight="1" x14ac:dyDescent="0.25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18081</v>
      </c>
      <c r="G10" s="47">
        <v>0</v>
      </c>
      <c r="H10" s="47">
        <v>31825</v>
      </c>
      <c r="I10" s="47">
        <v>203973</v>
      </c>
      <c r="J10" s="47">
        <v>55070</v>
      </c>
      <c r="K10" s="47">
        <v>668355</v>
      </c>
      <c r="L10" s="47">
        <v>180881</v>
      </c>
      <c r="M10" s="47">
        <v>4644457</v>
      </c>
      <c r="N10" s="153">
        <v>158622</v>
      </c>
      <c r="O10" s="147">
        <v>1418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5962682</v>
      </c>
      <c r="X10" s="41"/>
      <c r="Y10" s="41"/>
      <c r="Z10" s="41"/>
      <c r="AA10" s="41"/>
    </row>
    <row r="11" spans="1:27" ht="20.25" customHeight="1" x14ac:dyDescent="0.25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7241</v>
      </c>
      <c r="G11" s="47">
        <v>0</v>
      </c>
      <c r="H11" s="47">
        <v>2746</v>
      </c>
      <c r="I11" s="47">
        <v>108624</v>
      </c>
      <c r="J11" s="47">
        <v>7639</v>
      </c>
      <c r="K11" s="47">
        <v>261571</v>
      </c>
      <c r="L11" s="47">
        <v>51805</v>
      </c>
      <c r="M11" s="47">
        <v>1503633</v>
      </c>
      <c r="N11" s="153">
        <v>57244</v>
      </c>
      <c r="O11" s="147">
        <v>100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2000603</v>
      </c>
      <c r="X11" s="41"/>
      <c r="Y11" s="41"/>
      <c r="Z11" s="41"/>
      <c r="AA11" s="41"/>
    </row>
    <row r="12" spans="1:27" ht="20.25" customHeight="1" x14ac:dyDescent="0.25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25078</v>
      </c>
      <c r="G12" s="47">
        <v>2274</v>
      </c>
      <c r="H12" s="47">
        <v>27252</v>
      </c>
      <c r="I12" s="47">
        <v>87938</v>
      </c>
      <c r="J12" s="47">
        <v>52537</v>
      </c>
      <c r="K12" s="47">
        <v>465404</v>
      </c>
      <c r="L12" s="47">
        <v>100401</v>
      </c>
      <c r="M12" s="47">
        <v>2726436</v>
      </c>
      <c r="N12" s="153">
        <v>576500</v>
      </c>
      <c r="O12" s="147">
        <v>172</v>
      </c>
      <c r="P12" s="147">
        <v>0</v>
      </c>
      <c r="Q12" s="47">
        <v>1331638</v>
      </c>
      <c r="R12" s="47">
        <v>0</v>
      </c>
      <c r="S12" s="47">
        <v>0</v>
      </c>
      <c r="T12" s="47">
        <v>0</v>
      </c>
      <c r="U12" s="47">
        <v>1324921</v>
      </c>
      <c r="V12" s="47">
        <v>0</v>
      </c>
      <c r="W12" s="103">
        <v>6720551</v>
      </c>
      <c r="X12" s="41"/>
      <c r="Y12" s="41"/>
      <c r="Z12" s="41"/>
      <c r="AA12" s="41"/>
    </row>
    <row r="13" spans="1:27" ht="20.25" customHeight="1" x14ac:dyDescent="0.25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57139</v>
      </c>
      <c r="G13" s="47">
        <v>0</v>
      </c>
      <c r="H13" s="47">
        <v>15443</v>
      </c>
      <c r="I13" s="47">
        <v>131362</v>
      </c>
      <c r="J13" s="47">
        <v>25554</v>
      </c>
      <c r="K13" s="47">
        <v>261723</v>
      </c>
      <c r="L13" s="47">
        <v>104988</v>
      </c>
      <c r="M13" s="47">
        <v>2356494</v>
      </c>
      <c r="N13" s="153">
        <v>183401</v>
      </c>
      <c r="O13" s="147">
        <v>319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3136423</v>
      </c>
      <c r="X13" s="41"/>
      <c r="Y13" s="41"/>
      <c r="Z13" s="41"/>
      <c r="AA13" s="41"/>
    </row>
    <row r="14" spans="1:27" ht="20.25" customHeight="1" x14ac:dyDescent="0.25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115030</v>
      </c>
      <c r="G14" s="47">
        <v>65612</v>
      </c>
      <c r="H14" s="47">
        <v>10275</v>
      </c>
      <c r="I14" s="47">
        <v>55828</v>
      </c>
      <c r="J14" s="47">
        <v>8209</v>
      </c>
      <c r="K14" s="47">
        <v>179619</v>
      </c>
      <c r="L14" s="47">
        <v>66599</v>
      </c>
      <c r="M14" s="47">
        <v>1993460</v>
      </c>
      <c r="N14" s="153">
        <v>447398</v>
      </c>
      <c r="O14" s="147">
        <v>242</v>
      </c>
      <c r="P14" s="147">
        <v>0</v>
      </c>
      <c r="Q14" s="47">
        <v>968687</v>
      </c>
      <c r="R14" s="47">
        <v>0</v>
      </c>
      <c r="S14" s="47">
        <v>0</v>
      </c>
      <c r="T14" s="47">
        <v>0</v>
      </c>
      <c r="U14" s="47">
        <v>1209669</v>
      </c>
      <c r="V14" s="47">
        <v>0</v>
      </c>
      <c r="W14" s="103">
        <v>5120628</v>
      </c>
      <c r="X14" s="41"/>
      <c r="Y14" s="41"/>
      <c r="Z14" s="41"/>
      <c r="AA14" s="41"/>
    </row>
    <row r="15" spans="1:27" ht="20.25" customHeight="1" x14ac:dyDescent="0.25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6915</v>
      </c>
      <c r="G15" s="47">
        <v>0</v>
      </c>
      <c r="H15" s="47">
        <v>0</v>
      </c>
      <c r="I15" s="47">
        <v>174</v>
      </c>
      <c r="J15" s="47">
        <v>22</v>
      </c>
      <c r="K15" s="47">
        <v>4085</v>
      </c>
      <c r="L15" s="47">
        <v>4151</v>
      </c>
      <c r="M15" s="47">
        <v>279136</v>
      </c>
      <c r="N15" s="153">
        <v>11</v>
      </c>
      <c r="O15" s="147">
        <v>0</v>
      </c>
      <c r="P15" s="147">
        <v>0</v>
      </c>
      <c r="Q15" s="47">
        <v>322513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617007</v>
      </c>
      <c r="X15" s="41"/>
      <c r="Y15" s="41"/>
      <c r="Z15" s="41"/>
      <c r="AA15" s="41"/>
    </row>
    <row r="16" spans="1:27" ht="20.25" customHeight="1" x14ac:dyDescent="0.25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107744</v>
      </c>
      <c r="J16" s="47">
        <v>195</v>
      </c>
      <c r="K16" s="47">
        <v>139892</v>
      </c>
      <c r="L16" s="47">
        <v>39052</v>
      </c>
      <c r="M16" s="47">
        <v>1361175</v>
      </c>
      <c r="N16" s="153">
        <v>119481</v>
      </c>
      <c r="O16" s="147">
        <v>0</v>
      </c>
      <c r="P16" s="147">
        <v>0</v>
      </c>
      <c r="Q16" s="47">
        <v>366915</v>
      </c>
      <c r="R16" s="47">
        <v>0</v>
      </c>
      <c r="S16" s="47">
        <v>0</v>
      </c>
      <c r="T16" s="47">
        <v>0</v>
      </c>
      <c r="U16" s="47">
        <v>1039252</v>
      </c>
      <c r="V16" s="47">
        <v>0</v>
      </c>
      <c r="W16" s="103">
        <v>3184025</v>
      </c>
      <c r="X16" s="41"/>
      <c r="Y16" s="41"/>
      <c r="Z16" s="41"/>
      <c r="AA16" s="41"/>
    </row>
    <row r="17" spans="1:27" ht="20.25" customHeight="1" x14ac:dyDescent="0.25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51530</v>
      </c>
      <c r="G17" s="47">
        <v>38382</v>
      </c>
      <c r="H17" s="47">
        <v>19265</v>
      </c>
      <c r="I17" s="47">
        <v>259893</v>
      </c>
      <c r="J17" s="47">
        <v>208</v>
      </c>
      <c r="K17" s="47">
        <v>229778</v>
      </c>
      <c r="L17" s="47">
        <v>24250</v>
      </c>
      <c r="M17" s="47">
        <v>626486</v>
      </c>
      <c r="N17" s="153">
        <v>77269</v>
      </c>
      <c r="O17" s="147">
        <v>3260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1330321</v>
      </c>
      <c r="X17" s="41"/>
      <c r="Y17" s="41"/>
      <c r="Z17" s="41"/>
      <c r="AA17" s="41"/>
    </row>
    <row r="18" spans="1:27" ht="20.25" customHeight="1" x14ac:dyDescent="0.25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15984</v>
      </c>
      <c r="G18" s="47">
        <v>0</v>
      </c>
      <c r="H18" s="47">
        <v>0</v>
      </c>
      <c r="I18" s="47">
        <v>1299</v>
      </c>
      <c r="J18" s="47">
        <v>65</v>
      </c>
      <c r="K18" s="47">
        <v>46746</v>
      </c>
      <c r="L18" s="47">
        <v>14382</v>
      </c>
      <c r="M18" s="47">
        <v>407429</v>
      </c>
      <c r="N18" s="153">
        <v>19405</v>
      </c>
      <c r="O18" s="147">
        <v>8</v>
      </c>
      <c r="P18" s="147">
        <v>0</v>
      </c>
      <c r="Q18" s="47">
        <v>378284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883602</v>
      </c>
      <c r="X18" s="41"/>
      <c r="Y18" s="41"/>
      <c r="Z18" s="41"/>
      <c r="AA18" s="41"/>
    </row>
    <row r="19" spans="1:27" ht="20.25" customHeight="1" x14ac:dyDescent="0.25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10494</v>
      </c>
      <c r="G19" s="47">
        <v>0</v>
      </c>
      <c r="H19" s="47">
        <v>15318</v>
      </c>
      <c r="I19" s="47">
        <v>131839</v>
      </c>
      <c r="J19" s="47">
        <v>16850</v>
      </c>
      <c r="K19" s="47">
        <v>362890</v>
      </c>
      <c r="L19" s="47">
        <v>96587</v>
      </c>
      <c r="M19" s="47">
        <v>2478716</v>
      </c>
      <c r="N19" s="153">
        <v>141093</v>
      </c>
      <c r="O19" s="147">
        <v>300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3254087</v>
      </c>
      <c r="X19" s="41"/>
      <c r="Y19" s="41"/>
      <c r="Z19" s="41"/>
      <c r="AA19" s="41"/>
    </row>
    <row r="20" spans="1:27" ht="20.25" customHeight="1" x14ac:dyDescent="0.25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24571</v>
      </c>
      <c r="G20" s="47">
        <v>86109</v>
      </c>
      <c r="H20" s="47">
        <v>10022</v>
      </c>
      <c r="I20" s="47">
        <v>70595</v>
      </c>
      <c r="J20" s="47">
        <v>6350</v>
      </c>
      <c r="K20" s="47">
        <v>92443</v>
      </c>
      <c r="L20" s="47">
        <v>24472</v>
      </c>
      <c r="M20" s="47">
        <v>656870</v>
      </c>
      <c r="N20" s="153">
        <v>52653</v>
      </c>
      <c r="O20" s="147">
        <v>38</v>
      </c>
      <c r="P20" s="147">
        <v>0</v>
      </c>
      <c r="Q20" s="47">
        <v>682803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1706926</v>
      </c>
      <c r="X20" s="41"/>
      <c r="Y20" s="41"/>
      <c r="Z20" s="41"/>
      <c r="AA20" s="41"/>
    </row>
    <row r="21" spans="1:27" ht="20.25" customHeight="1" x14ac:dyDescent="0.25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10751</v>
      </c>
      <c r="I21" s="47">
        <v>7824</v>
      </c>
      <c r="J21" s="47">
        <v>1326</v>
      </c>
      <c r="K21" s="47">
        <v>71386</v>
      </c>
      <c r="L21" s="47">
        <v>10193</v>
      </c>
      <c r="M21" s="47">
        <v>429675</v>
      </c>
      <c r="N21" s="153">
        <v>10202</v>
      </c>
      <c r="O21" s="147">
        <v>211</v>
      </c>
      <c r="P21" s="147">
        <v>0</v>
      </c>
      <c r="Q21" s="47">
        <v>466141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1007709</v>
      </c>
      <c r="X21" s="41"/>
      <c r="Y21" s="41"/>
      <c r="Z21" s="41"/>
      <c r="AA21" s="41"/>
    </row>
    <row r="22" spans="1:27" ht="20.25" customHeight="1" x14ac:dyDescent="0.25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777</v>
      </c>
      <c r="I22" s="47">
        <v>953</v>
      </c>
      <c r="J22" s="47">
        <v>1196</v>
      </c>
      <c r="K22" s="47">
        <v>8462</v>
      </c>
      <c r="L22" s="47">
        <v>5646</v>
      </c>
      <c r="M22" s="47">
        <v>354750</v>
      </c>
      <c r="N22" s="153">
        <v>49602</v>
      </c>
      <c r="O22" s="147">
        <v>56</v>
      </c>
      <c r="P22" s="147">
        <v>0</v>
      </c>
      <c r="Q22" s="47">
        <v>171892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598113</v>
      </c>
      <c r="X22" s="41"/>
      <c r="Y22" s="41"/>
      <c r="Z22" s="41"/>
      <c r="AA22" s="41"/>
    </row>
    <row r="23" spans="1:27" ht="20.25" customHeight="1" x14ac:dyDescent="0.25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55938</v>
      </c>
      <c r="J23" s="47">
        <v>4105</v>
      </c>
      <c r="K23" s="47">
        <v>99977</v>
      </c>
      <c r="L23" s="47">
        <v>51396</v>
      </c>
      <c r="M23" s="47">
        <v>1527996</v>
      </c>
      <c r="N23" s="153">
        <v>169661</v>
      </c>
      <c r="O23" s="147">
        <v>0</v>
      </c>
      <c r="P23" s="147">
        <v>0</v>
      </c>
      <c r="Q23" s="47">
        <v>0</v>
      </c>
      <c r="R23" s="47">
        <v>170337</v>
      </c>
      <c r="S23" s="47">
        <v>0</v>
      </c>
      <c r="T23" s="47">
        <v>0</v>
      </c>
      <c r="U23" s="47">
        <v>0</v>
      </c>
      <c r="V23" s="47">
        <v>0</v>
      </c>
      <c r="W23" s="103">
        <v>2121970</v>
      </c>
      <c r="X23" s="41"/>
      <c r="Y23" s="41"/>
      <c r="Z23" s="41"/>
      <c r="AA23" s="41"/>
    </row>
    <row r="24" spans="1:27" ht="20.25" customHeight="1" x14ac:dyDescent="0.25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13899</v>
      </c>
      <c r="G24" s="47">
        <v>0</v>
      </c>
      <c r="H24" s="47">
        <v>752</v>
      </c>
      <c r="I24" s="47">
        <v>11355</v>
      </c>
      <c r="J24" s="47">
        <v>480</v>
      </c>
      <c r="K24" s="47">
        <v>3860</v>
      </c>
      <c r="L24" s="47">
        <v>4613</v>
      </c>
      <c r="M24" s="47">
        <v>243469</v>
      </c>
      <c r="N24" s="153">
        <v>39579</v>
      </c>
      <c r="O24" s="147">
        <v>61</v>
      </c>
      <c r="P24" s="147">
        <v>0</v>
      </c>
      <c r="Q24" s="47">
        <v>419554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737622</v>
      </c>
      <c r="X24" s="41"/>
      <c r="Y24" s="41"/>
      <c r="Z24" s="41"/>
      <c r="AA24" s="41"/>
    </row>
    <row r="25" spans="1:27" ht="20.25" customHeight="1" x14ac:dyDescent="0.25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6035</v>
      </c>
      <c r="G25" s="47">
        <v>0</v>
      </c>
      <c r="H25" s="47">
        <v>1833</v>
      </c>
      <c r="I25" s="47">
        <v>21626</v>
      </c>
      <c r="J25" s="47">
        <v>0</v>
      </c>
      <c r="K25" s="47">
        <v>76978</v>
      </c>
      <c r="L25" s="47">
        <v>13558</v>
      </c>
      <c r="M25" s="47">
        <v>469627</v>
      </c>
      <c r="N25" s="153">
        <v>13688</v>
      </c>
      <c r="O25" s="147">
        <v>0</v>
      </c>
      <c r="P25" s="147">
        <v>0</v>
      </c>
      <c r="Q25" s="47">
        <v>1040290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1643635</v>
      </c>
      <c r="X25" s="41"/>
      <c r="Y25" s="41"/>
      <c r="Z25" s="41"/>
      <c r="AA25" s="41"/>
    </row>
    <row r="26" spans="1:27" ht="20.25" customHeight="1" x14ac:dyDescent="0.25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15495</v>
      </c>
      <c r="G26" s="47">
        <v>0</v>
      </c>
      <c r="H26" s="47">
        <v>19441</v>
      </c>
      <c r="I26" s="47">
        <v>22452</v>
      </c>
      <c r="J26" s="47">
        <v>3647</v>
      </c>
      <c r="K26" s="47">
        <v>23497</v>
      </c>
      <c r="L26" s="47">
        <v>10134</v>
      </c>
      <c r="M26" s="47">
        <v>526197</v>
      </c>
      <c r="N26" s="153">
        <v>12449</v>
      </c>
      <c r="O26" s="147">
        <v>0</v>
      </c>
      <c r="P26" s="147">
        <v>0</v>
      </c>
      <c r="Q26" s="47">
        <v>749947</v>
      </c>
      <c r="R26" s="47">
        <v>0</v>
      </c>
      <c r="S26" s="47">
        <v>0</v>
      </c>
      <c r="T26" s="47">
        <v>0</v>
      </c>
      <c r="U26" s="47">
        <v>136660</v>
      </c>
      <c r="V26" s="47">
        <v>0</v>
      </c>
      <c r="W26" s="103">
        <v>1519919</v>
      </c>
      <c r="X26" s="41"/>
      <c r="Y26" s="41"/>
      <c r="Z26" s="41"/>
      <c r="AA26" s="41"/>
    </row>
    <row r="27" spans="1:27" ht="20.25" customHeight="1" x14ac:dyDescent="0.25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12900</v>
      </c>
      <c r="G27" s="47">
        <v>0</v>
      </c>
      <c r="H27" s="47">
        <v>498</v>
      </c>
      <c r="I27" s="47">
        <v>12874</v>
      </c>
      <c r="J27" s="47">
        <v>87</v>
      </c>
      <c r="K27" s="47">
        <v>16488</v>
      </c>
      <c r="L27" s="47">
        <v>15175</v>
      </c>
      <c r="M27" s="47">
        <v>595978</v>
      </c>
      <c r="N27" s="153">
        <v>15668</v>
      </c>
      <c r="O27" s="147">
        <v>5</v>
      </c>
      <c r="P27" s="147">
        <v>0</v>
      </c>
      <c r="Q27" s="47">
        <v>736395</v>
      </c>
      <c r="R27" s="47">
        <v>0</v>
      </c>
      <c r="S27" s="47">
        <v>0</v>
      </c>
      <c r="T27" s="47">
        <v>0</v>
      </c>
      <c r="U27" s="47">
        <v>449918</v>
      </c>
      <c r="V27" s="47">
        <v>0</v>
      </c>
      <c r="W27" s="103">
        <v>1855986</v>
      </c>
      <c r="X27" s="41"/>
      <c r="Y27" s="41"/>
      <c r="Z27" s="41"/>
      <c r="AA27" s="41"/>
    </row>
    <row r="28" spans="1:27" ht="20.25" customHeight="1" x14ac:dyDescent="0.25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848</v>
      </c>
      <c r="G28" s="47">
        <v>0</v>
      </c>
      <c r="H28" s="47">
        <v>0</v>
      </c>
      <c r="I28" s="47">
        <v>14721</v>
      </c>
      <c r="J28" s="47">
        <v>22</v>
      </c>
      <c r="K28" s="47">
        <v>2480</v>
      </c>
      <c r="L28" s="47">
        <v>3546</v>
      </c>
      <c r="M28" s="47">
        <v>249530</v>
      </c>
      <c r="N28" s="153">
        <v>20060</v>
      </c>
      <c r="O28" s="147">
        <v>276</v>
      </c>
      <c r="P28" s="147">
        <v>0</v>
      </c>
      <c r="Q28" s="47">
        <v>276695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568178</v>
      </c>
      <c r="X28" s="41"/>
      <c r="Y28" s="41"/>
      <c r="Z28" s="41"/>
      <c r="AA28" s="41"/>
    </row>
    <row r="29" spans="1:27" ht="20.25" customHeight="1" x14ac:dyDescent="0.25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14501</v>
      </c>
      <c r="J29" s="47">
        <v>103</v>
      </c>
      <c r="K29" s="47">
        <v>51381</v>
      </c>
      <c r="L29" s="47">
        <v>15985</v>
      </c>
      <c r="M29" s="47">
        <v>470759</v>
      </c>
      <c r="N29" s="153">
        <v>84307</v>
      </c>
      <c r="O29" s="147">
        <v>0</v>
      </c>
      <c r="P29" s="147">
        <v>0</v>
      </c>
      <c r="Q29" s="47">
        <v>528081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1165928</v>
      </c>
      <c r="X29" s="41"/>
      <c r="Y29" s="41"/>
      <c r="Z29" s="41"/>
      <c r="AA29" s="41"/>
    </row>
    <row r="30" spans="1:27" ht="20.25" customHeight="1" x14ac:dyDescent="0.25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6831</v>
      </c>
      <c r="G30" s="47">
        <v>0</v>
      </c>
      <c r="H30" s="47">
        <v>0</v>
      </c>
      <c r="I30" s="47">
        <v>28163</v>
      </c>
      <c r="J30" s="47">
        <v>1831</v>
      </c>
      <c r="K30" s="47">
        <v>75666</v>
      </c>
      <c r="L30" s="47">
        <v>49837</v>
      </c>
      <c r="M30" s="47">
        <v>1358604</v>
      </c>
      <c r="N30" s="153">
        <v>30761</v>
      </c>
      <c r="O30" s="147">
        <v>3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1551696</v>
      </c>
      <c r="X30" s="41"/>
      <c r="Y30" s="41"/>
      <c r="Z30" s="41"/>
      <c r="AA30" s="41"/>
    </row>
    <row r="31" spans="1:27" ht="20.25" customHeight="1" x14ac:dyDescent="0.25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2370</v>
      </c>
      <c r="I31" s="47">
        <v>64639</v>
      </c>
      <c r="J31" s="47">
        <v>131</v>
      </c>
      <c r="K31" s="47">
        <v>36399</v>
      </c>
      <c r="L31" s="47">
        <v>20589</v>
      </c>
      <c r="M31" s="47">
        <v>623002</v>
      </c>
      <c r="N31" s="153">
        <v>164354</v>
      </c>
      <c r="O31" s="147">
        <v>0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918220</v>
      </c>
      <c r="X31" s="41"/>
      <c r="Y31" s="41"/>
      <c r="Z31" s="41"/>
      <c r="AA31" s="41"/>
    </row>
    <row r="32" spans="1:27" ht="20.25" customHeight="1" x14ac:dyDescent="0.25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15638</v>
      </c>
      <c r="G32" s="47">
        <v>0</v>
      </c>
      <c r="H32" s="47">
        <v>883</v>
      </c>
      <c r="I32" s="47">
        <v>7193</v>
      </c>
      <c r="J32" s="47">
        <v>95</v>
      </c>
      <c r="K32" s="47">
        <v>8891</v>
      </c>
      <c r="L32" s="47">
        <v>9189</v>
      </c>
      <c r="M32" s="47">
        <v>330332</v>
      </c>
      <c r="N32" s="153">
        <v>6386</v>
      </c>
      <c r="O32" s="147">
        <v>108</v>
      </c>
      <c r="P32" s="147">
        <v>0</v>
      </c>
      <c r="Q32" s="47">
        <v>808333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1187048</v>
      </c>
      <c r="X32" s="41"/>
      <c r="Y32" s="41"/>
      <c r="Z32" s="41"/>
      <c r="AA32" s="41"/>
    </row>
    <row r="33" spans="1:27" ht="20.25" customHeight="1" x14ac:dyDescent="0.25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2535</v>
      </c>
      <c r="G33" s="47">
        <v>0</v>
      </c>
      <c r="H33" s="47">
        <v>318</v>
      </c>
      <c r="I33" s="47">
        <v>5787</v>
      </c>
      <c r="J33" s="47">
        <v>7</v>
      </c>
      <c r="K33" s="47">
        <v>398</v>
      </c>
      <c r="L33" s="47">
        <v>1354</v>
      </c>
      <c r="M33" s="47">
        <v>130339</v>
      </c>
      <c r="N33" s="153">
        <v>4056</v>
      </c>
      <c r="O33" s="147">
        <v>0</v>
      </c>
      <c r="P33" s="147">
        <v>0</v>
      </c>
      <c r="Q33" s="47">
        <v>95472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240266</v>
      </c>
      <c r="X33" s="41"/>
      <c r="Y33" s="41"/>
      <c r="Z33" s="41"/>
      <c r="AA33" s="41"/>
    </row>
    <row r="34" spans="1:27" ht="20.25" customHeight="1" x14ac:dyDescent="0.25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16130</v>
      </c>
      <c r="G34" s="47">
        <v>0</v>
      </c>
      <c r="H34" s="47">
        <v>0</v>
      </c>
      <c r="I34" s="47">
        <v>27624</v>
      </c>
      <c r="J34" s="47">
        <v>3078</v>
      </c>
      <c r="K34" s="47">
        <v>60689</v>
      </c>
      <c r="L34" s="47">
        <v>10781</v>
      </c>
      <c r="M34" s="47">
        <v>438868</v>
      </c>
      <c r="N34" s="153">
        <v>6790</v>
      </c>
      <c r="O34" s="147">
        <v>131</v>
      </c>
      <c r="P34" s="147">
        <v>0</v>
      </c>
      <c r="Q34" s="47">
        <v>668468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1232559</v>
      </c>
      <c r="X34" s="41"/>
      <c r="Y34" s="41"/>
      <c r="Z34" s="41"/>
      <c r="AA34" s="41"/>
    </row>
    <row r="35" spans="1:27" ht="20.25" customHeight="1" x14ac:dyDescent="0.25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5579</v>
      </c>
      <c r="G35" s="47">
        <v>1678</v>
      </c>
      <c r="H35" s="47">
        <v>0</v>
      </c>
      <c r="I35" s="47">
        <v>54203</v>
      </c>
      <c r="J35" s="47">
        <v>114</v>
      </c>
      <c r="K35" s="47">
        <v>36562</v>
      </c>
      <c r="L35" s="47">
        <v>10309</v>
      </c>
      <c r="M35" s="47">
        <v>418418</v>
      </c>
      <c r="N35" s="153">
        <v>79389</v>
      </c>
      <c r="O35" s="147">
        <v>0</v>
      </c>
      <c r="P35" s="147">
        <v>0</v>
      </c>
      <c r="Q35" s="47">
        <v>177062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783314</v>
      </c>
      <c r="X35" s="41"/>
      <c r="Y35" s="41"/>
      <c r="Z35" s="41"/>
      <c r="AA35" s="41"/>
    </row>
    <row r="36" spans="1:27" ht="20.25" customHeight="1" x14ac:dyDescent="0.25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3947</v>
      </c>
      <c r="G36" s="47">
        <v>0</v>
      </c>
      <c r="H36" s="47">
        <v>0</v>
      </c>
      <c r="I36" s="47">
        <v>20257</v>
      </c>
      <c r="J36" s="47">
        <v>137</v>
      </c>
      <c r="K36" s="47">
        <v>48704</v>
      </c>
      <c r="L36" s="47">
        <v>20549</v>
      </c>
      <c r="M36" s="47">
        <v>682728</v>
      </c>
      <c r="N36" s="153">
        <v>104719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881041</v>
      </c>
      <c r="X36" s="41"/>
      <c r="Y36" s="41"/>
      <c r="Z36" s="41"/>
      <c r="AA36" s="41"/>
    </row>
    <row r="37" spans="1:27" ht="20.25" customHeight="1" x14ac:dyDescent="0.25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31873</v>
      </c>
      <c r="J37" s="47">
        <v>9058</v>
      </c>
      <c r="K37" s="47">
        <v>66648</v>
      </c>
      <c r="L37" s="47">
        <v>30861</v>
      </c>
      <c r="M37" s="47">
        <v>935368</v>
      </c>
      <c r="N37" s="153">
        <v>35060</v>
      </c>
      <c r="O37" s="147">
        <v>304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1112165</v>
      </c>
      <c r="X37" s="41"/>
      <c r="Y37" s="41"/>
      <c r="Z37" s="41"/>
      <c r="AA37" s="41"/>
    </row>
    <row r="38" spans="1:27" ht="20.25" customHeight="1" x14ac:dyDescent="0.25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17066</v>
      </c>
      <c r="G38" s="47">
        <v>0</v>
      </c>
      <c r="H38" s="47">
        <v>61</v>
      </c>
      <c r="I38" s="47">
        <v>29690</v>
      </c>
      <c r="J38" s="47">
        <v>97</v>
      </c>
      <c r="K38" s="47">
        <v>58135</v>
      </c>
      <c r="L38" s="47">
        <v>15289</v>
      </c>
      <c r="M38" s="47">
        <v>588511</v>
      </c>
      <c r="N38" s="153">
        <v>15378</v>
      </c>
      <c r="O38" s="147">
        <v>0</v>
      </c>
      <c r="P38" s="147">
        <v>0</v>
      </c>
      <c r="Q38" s="47">
        <v>87813</v>
      </c>
      <c r="R38" s="47">
        <v>0</v>
      </c>
      <c r="S38" s="47">
        <v>0</v>
      </c>
      <c r="T38" s="47">
        <v>0</v>
      </c>
      <c r="U38" s="47">
        <v>467713</v>
      </c>
      <c r="V38" s="47">
        <v>0</v>
      </c>
      <c r="W38" s="103">
        <v>1279753</v>
      </c>
      <c r="X38" s="41"/>
      <c r="Y38" s="41"/>
      <c r="Z38" s="41"/>
      <c r="AA38" s="41"/>
    </row>
    <row r="39" spans="1:27" ht="20.25" customHeight="1" x14ac:dyDescent="0.25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2341</v>
      </c>
      <c r="G39" s="47">
        <v>0</v>
      </c>
      <c r="H39" s="47">
        <v>9504</v>
      </c>
      <c r="I39" s="47">
        <v>68302</v>
      </c>
      <c r="J39" s="47">
        <v>2974</v>
      </c>
      <c r="K39" s="47">
        <v>44429</v>
      </c>
      <c r="L39" s="47">
        <v>28098</v>
      </c>
      <c r="M39" s="47">
        <v>845020</v>
      </c>
      <c r="N39" s="153">
        <v>38002</v>
      </c>
      <c r="O39" s="147">
        <v>61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1038731</v>
      </c>
      <c r="X39" s="41"/>
      <c r="Y39" s="41"/>
      <c r="Z39" s="41"/>
      <c r="AA39" s="41"/>
    </row>
    <row r="40" spans="1:27" ht="20.25" customHeight="1" x14ac:dyDescent="0.25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8522</v>
      </c>
      <c r="G40" s="47">
        <v>0</v>
      </c>
      <c r="H40" s="47">
        <v>1305</v>
      </c>
      <c r="I40" s="47">
        <v>31456</v>
      </c>
      <c r="J40" s="47">
        <v>343</v>
      </c>
      <c r="K40" s="47">
        <v>79066</v>
      </c>
      <c r="L40" s="47">
        <v>26265</v>
      </c>
      <c r="M40" s="47">
        <v>1038540</v>
      </c>
      <c r="N40" s="153">
        <v>18083</v>
      </c>
      <c r="O40" s="147">
        <v>160</v>
      </c>
      <c r="P40" s="147">
        <v>0</v>
      </c>
      <c r="Q40" s="47">
        <v>119032</v>
      </c>
      <c r="R40" s="47">
        <v>230334</v>
      </c>
      <c r="S40" s="47">
        <v>0</v>
      </c>
      <c r="T40" s="47">
        <v>0</v>
      </c>
      <c r="U40" s="47">
        <v>562289</v>
      </c>
      <c r="V40" s="47">
        <v>0</v>
      </c>
      <c r="W40" s="103">
        <v>2115395</v>
      </c>
      <c r="X40" s="41"/>
      <c r="Y40" s="41"/>
      <c r="Z40" s="41"/>
      <c r="AA40" s="41"/>
    </row>
    <row r="41" spans="1:27" ht="20.25" customHeight="1" x14ac:dyDescent="0.25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5107</v>
      </c>
      <c r="G41" s="47">
        <v>0</v>
      </c>
      <c r="H41" s="47">
        <v>285</v>
      </c>
      <c r="I41" s="47">
        <v>40064</v>
      </c>
      <c r="J41" s="47">
        <v>116</v>
      </c>
      <c r="K41" s="47">
        <v>63257</v>
      </c>
      <c r="L41" s="47">
        <v>16392</v>
      </c>
      <c r="M41" s="47">
        <v>722630</v>
      </c>
      <c r="N41" s="153">
        <v>38137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451687</v>
      </c>
      <c r="V41" s="47">
        <v>0</v>
      </c>
      <c r="W41" s="103">
        <v>1337675</v>
      </c>
      <c r="X41" s="41"/>
      <c r="Y41" s="41"/>
      <c r="Z41" s="41"/>
      <c r="AA41" s="41"/>
    </row>
    <row r="42" spans="1:27" ht="20.25" customHeight="1" x14ac:dyDescent="0.25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0</v>
      </c>
      <c r="G42" s="47">
        <v>0</v>
      </c>
      <c r="H42" s="47">
        <v>0</v>
      </c>
      <c r="I42" s="47">
        <v>11886</v>
      </c>
      <c r="J42" s="47">
        <v>2272</v>
      </c>
      <c r="K42" s="47">
        <v>75475</v>
      </c>
      <c r="L42" s="47">
        <v>7668</v>
      </c>
      <c r="M42" s="47">
        <v>349479</v>
      </c>
      <c r="N42" s="153">
        <v>8816</v>
      </c>
      <c r="O42" s="147">
        <v>450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456046</v>
      </c>
      <c r="X42" s="41"/>
      <c r="Y42" s="41"/>
      <c r="Z42" s="41"/>
      <c r="AA42" s="41"/>
    </row>
    <row r="43" spans="1:27" ht="20.25" customHeight="1" x14ac:dyDescent="0.25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0</v>
      </c>
      <c r="G43" s="47">
        <v>53159</v>
      </c>
      <c r="H43" s="47">
        <v>0</v>
      </c>
      <c r="I43" s="47">
        <v>10942</v>
      </c>
      <c r="J43" s="47">
        <v>11</v>
      </c>
      <c r="K43" s="47">
        <v>31493</v>
      </c>
      <c r="L43" s="47">
        <v>1063</v>
      </c>
      <c r="M43" s="47">
        <v>116517</v>
      </c>
      <c r="N43" s="153">
        <v>14653</v>
      </c>
      <c r="O43" s="147">
        <v>0</v>
      </c>
      <c r="P43" s="147">
        <v>0</v>
      </c>
      <c r="Q43" s="47">
        <v>46514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274352</v>
      </c>
      <c r="X43" s="41"/>
      <c r="Y43" s="41"/>
      <c r="Z43" s="41"/>
      <c r="AA43" s="41"/>
    </row>
    <row r="44" spans="1:27" ht="20.25" customHeight="1" x14ac:dyDescent="0.25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1191</v>
      </c>
      <c r="G44" s="47">
        <v>17681</v>
      </c>
      <c r="H44" s="47">
        <v>0</v>
      </c>
      <c r="I44" s="47">
        <v>16856</v>
      </c>
      <c r="J44" s="47">
        <v>18</v>
      </c>
      <c r="K44" s="47">
        <v>8897</v>
      </c>
      <c r="L44" s="47">
        <v>3651</v>
      </c>
      <c r="M44" s="47">
        <v>205464</v>
      </c>
      <c r="N44" s="153">
        <v>13732</v>
      </c>
      <c r="O44" s="147">
        <v>17</v>
      </c>
      <c r="P44" s="147">
        <v>0</v>
      </c>
      <c r="Q44" s="47">
        <v>284292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551799</v>
      </c>
      <c r="X44" s="41"/>
      <c r="Y44" s="41"/>
      <c r="Z44" s="41"/>
      <c r="AA44" s="41"/>
    </row>
    <row r="45" spans="1:27" ht="20.25" customHeight="1" x14ac:dyDescent="0.25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1641</v>
      </c>
      <c r="I45" s="47">
        <v>3640</v>
      </c>
      <c r="J45" s="47">
        <v>10</v>
      </c>
      <c r="K45" s="47">
        <v>6531</v>
      </c>
      <c r="L45" s="47">
        <v>2356</v>
      </c>
      <c r="M45" s="47">
        <v>151328</v>
      </c>
      <c r="N45" s="153">
        <v>26377</v>
      </c>
      <c r="O45" s="147">
        <v>0</v>
      </c>
      <c r="P45" s="147">
        <v>0</v>
      </c>
      <c r="Q45" s="47">
        <v>192504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384387</v>
      </c>
      <c r="X45" s="41"/>
      <c r="Y45" s="41"/>
      <c r="Z45" s="41"/>
      <c r="AA45" s="41"/>
    </row>
    <row r="46" spans="1:27" ht="20.25" customHeight="1" x14ac:dyDescent="0.25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3546</v>
      </c>
      <c r="G46" s="47">
        <v>988</v>
      </c>
      <c r="H46" s="47">
        <v>0</v>
      </c>
      <c r="I46" s="47">
        <v>8019</v>
      </c>
      <c r="J46" s="47">
        <v>14</v>
      </c>
      <c r="K46" s="47">
        <v>4127</v>
      </c>
      <c r="L46" s="47">
        <v>2252</v>
      </c>
      <c r="M46" s="47">
        <v>160056</v>
      </c>
      <c r="N46" s="153">
        <v>21937</v>
      </c>
      <c r="O46" s="147">
        <v>0</v>
      </c>
      <c r="P46" s="147">
        <v>0</v>
      </c>
      <c r="Q46" s="47">
        <v>155544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356483</v>
      </c>
      <c r="X46" s="41"/>
      <c r="Y46" s="41"/>
      <c r="Z46" s="41"/>
      <c r="AA46" s="41"/>
    </row>
    <row r="47" spans="1:27" ht="20.25" customHeight="1" x14ac:dyDescent="0.25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133</v>
      </c>
      <c r="G47" s="47">
        <v>0</v>
      </c>
      <c r="H47" s="47">
        <v>0</v>
      </c>
      <c r="I47" s="47">
        <v>5248</v>
      </c>
      <c r="J47" s="47">
        <v>14</v>
      </c>
      <c r="K47" s="47">
        <v>19988</v>
      </c>
      <c r="L47" s="47">
        <v>2054</v>
      </c>
      <c r="M47" s="47">
        <v>159993</v>
      </c>
      <c r="N47" s="153">
        <v>18977</v>
      </c>
      <c r="O47" s="147">
        <v>2</v>
      </c>
      <c r="P47" s="147">
        <v>0</v>
      </c>
      <c r="Q47" s="47">
        <v>266958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473367</v>
      </c>
      <c r="X47" s="41"/>
      <c r="Y47" s="41"/>
      <c r="Z47" s="41"/>
      <c r="AA47" s="41"/>
    </row>
    <row r="48" spans="1:27" ht="20.25" customHeight="1" x14ac:dyDescent="0.25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333</v>
      </c>
      <c r="G48" s="47">
        <v>0</v>
      </c>
      <c r="H48" s="47">
        <v>364</v>
      </c>
      <c r="I48" s="47">
        <v>66320</v>
      </c>
      <c r="J48" s="47">
        <v>69</v>
      </c>
      <c r="K48" s="47">
        <v>26251</v>
      </c>
      <c r="L48" s="47">
        <v>10294</v>
      </c>
      <c r="M48" s="47">
        <v>392592</v>
      </c>
      <c r="N48" s="153">
        <v>117035</v>
      </c>
      <c r="O48" s="147">
        <v>60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613318</v>
      </c>
      <c r="X48" s="41"/>
      <c r="Y48" s="41"/>
      <c r="Z48" s="41"/>
      <c r="AA48" s="41"/>
    </row>
    <row r="49" spans="1:27" ht="20.25" customHeight="1" x14ac:dyDescent="0.25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168</v>
      </c>
      <c r="J49" s="47">
        <v>8</v>
      </c>
      <c r="K49" s="47">
        <v>11578</v>
      </c>
      <c r="L49" s="47">
        <v>1587</v>
      </c>
      <c r="M49" s="47">
        <v>127762</v>
      </c>
      <c r="N49" s="153">
        <v>17264</v>
      </c>
      <c r="O49" s="147">
        <v>0</v>
      </c>
      <c r="P49" s="1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158464</v>
      </c>
      <c r="X49" s="41"/>
      <c r="Y49" s="41"/>
      <c r="Z49" s="41"/>
      <c r="AA49" s="41"/>
    </row>
    <row r="50" spans="1:27" ht="20.25" customHeight="1" x14ac:dyDescent="0.25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4220</v>
      </c>
      <c r="H50" s="47">
        <v>0</v>
      </c>
      <c r="I50" s="47">
        <v>13020</v>
      </c>
      <c r="J50" s="47">
        <v>35</v>
      </c>
      <c r="K50" s="47">
        <v>68202</v>
      </c>
      <c r="L50" s="47">
        <v>7283</v>
      </c>
      <c r="M50" s="47">
        <v>382861</v>
      </c>
      <c r="N50" s="153">
        <v>32819</v>
      </c>
      <c r="O50" s="147">
        <v>48</v>
      </c>
      <c r="P50" s="147">
        <v>0</v>
      </c>
      <c r="Q50" s="47">
        <v>122422</v>
      </c>
      <c r="R50" s="47">
        <v>0</v>
      </c>
      <c r="S50" s="47">
        <v>0</v>
      </c>
      <c r="T50" s="47">
        <v>0</v>
      </c>
      <c r="U50" s="47">
        <v>114652</v>
      </c>
      <c r="V50" s="47">
        <v>0</v>
      </c>
      <c r="W50" s="103">
        <v>747118</v>
      </c>
      <c r="X50" s="41"/>
      <c r="Y50" s="41"/>
      <c r="Z50" s="41"/>
      <c r="AA50" s="41"/>
    </row>
    <row r="51" spans="1:27" ht="20.25" customHeight="1" x14ac:dyDescent="0.25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7467</v>
      </c>
      <c r="G51" s="47">
        <v>47366</v>
      </c>
      <c r="H51" s="47">
        <v>1679</v>
      </c>
      <c r="I51" s="47">
        <v>6744</v>
      </c>
      <c r="J51" s="47">
        <v>40</v>
      </c>
      <c r="K51" s="47">
        <v>40281</v>
      </c>
      <c r="L51" s="47">
        <v>9202</v>
      </c>
      <c r="M51" s="47">
        <v>448657</v>
      </c>
      <c r="N51" s="153">
        <v>30344</v>
      </c>
      <c r="O51" s="147">
        <v>47</v>
      </c>
      <c r="P51" s="147">
        <v>0</v>
      </c>
      <c r="Q51" s="47">
        <v>427345</v>
      </c>
      <c r="R51" s="47">
        <v>0</v>
      </c>
      <c r="S51" s="47">
        <v>0</v>
      </c>
      <c r="T51" s="47">
        <v>0</v>
      </c>
      <c r="U51" s="47">
        <v>173332</v>
      </c>
      <c r="V51" s="47">
        <v>0</v>
      </c>
      <c r="W51" s="103">
        <v>1192504</v>
      </c>
      <c r="X51" s="41"/>
      <c r="Y51" s="41"/>
      <c r="Z51" s="41"/>
      <c r="AA51" s="41"/>
    </row>
    <row r="52" spans="1:27" ht="20.25" customHeight="1" x14ac:dyDescent="0.25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408</v>
      </c>
      <c r="G52" s="47">
        <v>13702</v>
      </c>
      <c r="H52" s="47">
        <v>0</v>
      </c>
      <c r="I52" s="47">
        <v>1002</v>
      </c>
      <c r="J52" s="47">
        <v>19</v>
      </c>
      <c r="K52" s="47">
        <v>10521</v>
      </c>
      <c r="L52" s="47">
        <v>2276</v>
      </c>
      <c r="M52" s="47">
        <v>188317</v>
      </c>
      <c r="N52" s="153">
        <v>928</v>
      </c>
      <c r="O52" s="147">
        <v>0</v>
      </c>
      <c r="P52" s="147">
        <v>0</v>
      </c>
      <c r="Q52" s="47">
        <v>95719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312892</v>
      </c>
      <c r="X52" s="41"/>
      <c r="Y52" s="41"/>
      <c r="Z52" s="41"/>
      <c r="AA52" s="41"/>
    </row>
    <row r="53" spans="1:27" ht="20.25" customHeight="1" x14ac:dyDescent="0.25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6131</v>
      </c>
      <c r="G53" s="47">
        <v>0</v>
      </c>
      <c r="H53" s="47">
        <v>0</v>
      </c>
      <c r="I53" s="47">
        <v>14385</v>
      </c>
      <c r="J53" s="47">
        <v>324</v>
      </c>
      <c r="K53" s="47">
        <v>28695</v>
      </c>
      <c r="L53" s="47">
        <v>5272</v>
      </c>
      <c r="M53" s="47">
        <v>198898</v>
      </c>
      <c r="N53" s="153">
        <v>30119</v>
      </c>
      <c r="O53" s="147">
        <v>179</v>
      </c>
      <c r="P53" s="147">
        <v>0</v>
      </c>
      <c r="Q53" s="47">
        <v>49934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333937</v>
      </c>
      <c r="X53" s="41"/>
      <c r="Y53" s="41"/>
      <c r="Z53" s="41"/>
      <c r="AA53" s="41"/>
    </row>
    <row r="54" spans="1:27" ht="20.25" customHeight="1" x14ac:dyDescent="0.25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0</v>
      </c>
      <c r="G54" s="47">
        <v>4137</v>
      </c>
      <c r="H54" s="47">
        <v>11278</v>
      </c>
      <c r="I54" s="47">
        <v>11459</v>
      </c>
      <c r="J54" s="47">
        <v>10</v>
      </c>
      <c r="K54" s="47">
        <v>9432</v>
      </c>
      <c r="L54" s="47">
        <v>2138</v>
      </c>
      <c r="M54" s="47">
        <v>191925</v>
      </c>
      <c r="N54" s="153">
        <v>13611</v>
      </c>
      <c r="O54" s="147">
        <v>0</v>
      </c>
      <c r="P54" s="147">
        <v>0</v>
      </c>
      <c r="Q54" s="47">
        <v>203006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446996</v>
      </c>
      <c r="X54" s="41"/>
      <c r="Y54" s="41"/>
      <c r="Z54" s="41"/>
      <c r="AA54" s="41"/>
    </row>
    <row r="55" spans="1:27" ht="20.25" customHeight="1" x14ac:dyDescent="0.25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4629</v>
      </c>
      <c r="J55" s="47">
        <v>11</v>
      </c>
      <c r="K55" s="47">
        <v>1</v>
      </c>
      <c r="L55" s="47">
        <v>1822</v>
      </c>
      <c r="M55" s="47">
        <v>172925</v>
      </c>
      <c r="N55" s="153">
        <v>5257</v>
      </c>
      <c r="O55" s="147">
        <v>29</v>
      </c>
      <c r="P55" s="147">
        <v>0</v>
      </c>
      <c r="Q55" s="47">
        <v>171517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356191</v>
      </c>
      <c r="X55" s="41"/>
      <c r="Y55" s="41"/>
      <c r="Z55" s="41"/>
      <c r="AA55" s="41"/>
    </row>
    <row r="56" spans="1:27" ht="20.25" customHeight="1" x14ac:dyDescent="0.25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36633</v>
      </c>
      <c r="H56" s="47">
        <v>1554</v>
      </c>
      <c r="I56" s="47">
        <v>6321</v>
      </c>
      <c r="J56" s="47">
        <v>10</v>
      </c>
      <c r="K56" s="47">
        <v>4324</v>
      </c>
      <c r="L56" s="47">
        <v>1859</v>
      </c>
      <c r="M56" s="47">
        <v>136679</v>
      </c>
      <c r="N56" s="153">
        <v>13665</v>
      </c>
      <c r="O56" s="147">
        <v>109</v>
      </c>
      <c r="P56" s="147">
        <v>0</v>
      </c>
      <c r="Q56" s="47">
        <v>183530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386496</v>
      </c>
      <c r="X56" s="41"/>
      <c r="Y56" s="41"/>
      <c r="Z56" s="41"/>
      <c r="AA56" s="41"/>
    </row>
    <row r="57" spans="1:27" ht="20.25" customHeight="1" x14ac:dyDescent="0.25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3915</v>
      </c>
      <c r="G57" s="47">
        <v>79680</v>
      </c>
      <c r="H57" s="47">
        <v>0</v>
      </c>
      <c r="I57" s="47">
        <v>1850</v>
      </c>
      <c r="J57" s="47">
        <v>492</v>
      </c>
      <c r="K57" s="47">
        <v>19093</v>
      </c>
      <c r="L57" s="47">
        <v>1805</v>
      </c>
      <c r="M57" s="47">
        <v>122237</v>
      </c>
      <c r="N57" s="153">
        <v>74</v>
      </c>
      <c r="O57" s="147">
        <v>34</v>
      </c>
      <c r="P57" s="147">
        <v>0</v>
      </c>
      <c r="Q57" s="47">
        <v>132070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361250</v>
      </c>
      <c r="X57" s="41"/>
      <c r="Y57" s="41"/>
      <c r="Z57" s="41"/>
      <c r="AA57" s="41"/>
    </row>
    <row r="58" spans="1:27" ht="20.25" customHeight="1" x14ac:dyDescent="0.25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6594</v>
      </c>
      <c r="J58" s="47">
        <v>23</v>
      </c>
      <c r="K58" s="47">
        <v>11610</v>
      </c>
      <c r="L58" s="47">
        <v>2381</v>
      </c>
      <c r="M58" s="47">
        <v>210807</v>
      </c>
      <c r="N58" s="153">
        <v>4855</v>
      </c>
      <c r="O58" s="147">
        <v>0</v>
      </c>
      <c r="P58" s="147">
        <v>0</v>
      </c>
      <c r="Q58" s="47">
        <v>171718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407988</v>
      </c>
      <c r="X58" s="41"/>
      <c r="Y58" s="41"/>
      <c r="Z58" s="41"/>
      <c r="AA58" s="41"/>
    </row>
    <row r="59" spans="1:27" ht="20.25" customHeight="1" x14ac:dyDescent="0.25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1064</v>
      </c>
      <c r="G59" s="47">
        <v>0</v>
      </c>
      <c r="H59" s="47">
        <v>0</v>
      </c>
      <c r="I59" s="47">
        <v>6016</v>
      </c>
      <c r="J59" s="47">
        <v>27</v>
      </c>
      <c r="K59" s="47">
        <v>24582</v>
      </c>
      <c r="L59" s="47">
        <v>3513</v>
      </c>
      <c r="M59" s="47">
        <v>361239</v>
      </c>
      <c r="N59" s="153">
        <v>8444</v>
      </c>
      <c r="O59" s="147">
        <v>42</v>
      </c>
      <c r="P59" s="147">
        <v>0</v>
      </c>
      <c r="Q59" s="47">
        <v>179299</v>
      </c>
      <c r="R59" s="47">
        <v>0</v>
      </c>
      <c r="S59" s="47">
        <v>0</v>
      </c>
      <c r="T59" s="47">
        <v>0</v>
      </c>
      <c r="U59" s="47">
        <v>240202</v>
      </c>
      <c r="V59" s="47">
        <v>0</v>
      </c>
      <c r="W59" s="103">
        <v>824428</v>
      </c>
      <c r="X59" s="41"/>
      <c r="Y59" s="41"/>
      <c r="Z59" s="41"/>
      <c r="AA59" s="41"/>
    </row>
    <row r="60" spans="1:27" ht="20.25" customHeight="1" x14ac:dyDescent="0.25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3328</v>
      </c>
      <c r="G60" s="47">
        <v>149822</v>
      </c>
      <c r="H60" s="47">
        <v>488</v>
      </c>
      <c r="I60" s="47">
        <v>155</v>
      </c>
      <c r="J60" s="47">
        <v>3</v>
      </c>
      <c r="K60" s="47">
        <v>1170</v>
      </c>
      <c r="L60" s="47">
        <v>558</v>
      </c>
      <c r="M60" s="47">
        <v>114742</v>
      </c>
      <c r="N60" s="153">
        <v>8249</v>
      </c>
      <c r="O60" s="147">
        <v>43</v>
      </c>
      <c r="P60" s="147">
        <v>0</v>
      </c>
      <c r="Q60" s="47">
        <v>14887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293445</v>
      </c>
      <c r="X60" s="41"/>
      <c r="Y60" s="41"/>
      <c r="Z60" s="41"/>
      <c r="AA60" s="41"/>
    </row>
    <row r="61" spans="1:27" ht="20.25" customHeight="1" x14ac:dyDescent="0.25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11300</v>
      </c>
      <c r="H61" s="47">
        <v>318</v>
      </c>
      <c r="I61" s="47">
        <v>6480</v>
      </c>
      <c r="J61" s="47">
        <v>10</v>
      </c>
      <c r="K61" s="47">
        <v>2260</v>
      </c>
      <c r="L61" s="47">
        <v>1596</v>
      </c>
      <c r="M61" s="47">
        <v>115868</v>
      </c>
      <c r="N61" s="153">
        <v>15432</v>
      </c>
      <c r="O61" s="147">
        <v>0</v>
      </c>
      <c r="P61" s="147">
        <v>0</v>
      </c>
      <c r="Q61" s="47">
        <v>241215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395168</v>
      </c>
      <c r="X61" s="41"/>
      <c r="Y61" s="41"/>
      <c r="Z61" s="41"/>
      <c r="AA61" s="41"/>
    </row>
    <row r="62" spans="1:27" ht="20.25" customHeight="1" x14ac:dyDescent="0.25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4137</v>
      </c>
      <c r="H62" s="47">
        <v>0</v>
      </c>
      <c r="I62" s="47">
        <v>5877</v>
      </c>
      <c r="J62" s="47">
        <v>10</v>
      </c>
      <c r="K62" s="47">
        <v>1484</v>
      </c>
      <c r="L62" s="47">
        <v>1203</v>
      </c>
      <c r="M62" s="47">
        <v>142783</v>
      </c>
      <c r="N62" s="153">
        <v>81886</v>
      </c>
      <c r="O62" s="147">
        <v>39</v>
      </c>
      <c r="P62" s="147">
        <v>0</v>
      </c>
      <c r="Q62" s="47">
        <v>208409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445958</v>
      </c>
      <c r="X62" s="41"/>
      <c r="Y62" s="41"/>
      <c r="Z62" s="41"/>
      <c r="AA62" s="41"/>
    </row>
    <row r="63" spans="1:27" ht="20.25" customHeight="1" x14ac:dyDescent="0.25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9340</v>
      </c>
      <c r="J63" s="47">
        <v>20</v>
      </c>
      <c r="K63" s="47">
        <v>5938</v>
      </c>
      <c r="L63" s="47">
        <v>1884</v>
      </c>
      <c r="M63" s="47">
        <v>191575</v>
      </c>
      <c r="N63" s="153">
        <v>51103</v>
      </c>
      <c r="O63" s="147">
        <v>162</v>
      </c>
      <c r="P63" s="147">
        <v>0</v>
      </c>
      <c r="Q63" s="47">
        <v>273424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538232</v>
      </c>
      <c r="X63" s="41"/>
      <c r="Y63" s="41"/>
      <c r="Z63" s="41"/>
      <c r="AA63" s="41"/>
    </row>
    <row r="64" spans="1:27" ht="20.25" customHeight="1" x14ac:dyDescent="0.25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2611</v>
      </c>
      <c r="G64" s="47">
        <v>39039</v>
      </c>
      <c r="H64" s="47">
        <v>196</v>
      </c>
      <c r="I64" s="47">
        <v>5470</v>
      </c>
      <c r="J64" s="47">
        <v>35</v>
      </c>
      <c r="K64" s="47">
        <v>4409</v>
      </c>
      <c r="L64" s="47">
        <v>1252</v>
      </c>
      <c r="M64" s="47">
        <v>151413</v>
      </c>
      <c r="N64" s="153">
        <v>6379</v>
      </c>
      <c r="O64" s="147">
        <v>126</v>
      </c>
      <c r="P64" s="147">
        <v>0</v>
      </c>
      <c r="Q64" s="47">
        <v>206991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417921</v>
      </c>
      <c r="X64" s="41"/>
      <c r="Y64" s="41"/>
      <c r="Z64" s="41"/>
      <c r="AA64" s="41"/>
    </row>
    <row r="65" spans="1:27" ht="20.25" customHeight="1" x14ac:dyDescent="0.25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17030</v>
      </c>
      <c r="H65" s="47">
        <v>0</v>
      </c>
      <c r="I65" s="47">
        <v>2068</v>
      </c>
      <c r="J65" s="47">
        <v>6</v>
      </c>
      <c r="K65" s="47">
        <v>2931</v>
      </c>
      <c r="L65" s="47">
        <v>932</v>
      </c>
      <c r="M65" s="47">
        <v>93290</v>
      </c>
      <c r="N65" s="153">
        <v>6168</v>
      </c>
      <c r="O65" s="147">
        <v>0</v>
      </c>
      <c r="P65" s="147">
        <v>0</v>
      </c>
      <c r="Q65" s="47">
        <v>77733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200158</v>
      </c>
      <c r="X65" s="41"/>
      <c r="Y65" s="41"/>
      <c r="Z65" s="41"/>
      <c r="AA65" s="41"/>
    </row>
    <row r="66" spans="1:27" ht="20.25" customHeight="1" x14ac:dyDescent="0.25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0</v>
      </c>
      <c r="G66" s="47">
        <v>0</v>
      </c>
      <c r="H66" s="47">
        <v>12792</v>
      </c>
      <c r="I66" s="47">
        <v>331</v>
      </c>
      <c r="J66" s="47">
        <v>21</v>
      </c>
      <c r="K66" s="47">
        <v>5483</v>
      </c>
      <c r="L66" s="47">
        <v>805</v>
      </c>
      <c r="M66" s="47">
        <v>92916</v>
      </c>
      <c r="N66" s="153">
        <v>10452</v>
      </c>
      <c r="O66" s="147">
        <v>0</v>
      </c>
      <c r="P66" s="147">
        <v>0</v>
      </c>
      <c r="Q66" s="47">
        <v>152978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275778</v>
      </c>
      <c r="X66" s="41"/>
      <c r="Y66" s="41"/>
      <c r="Z66" s="41"/>
      <c r="AA66" s="41"/>
    </row>
    <row r="67" spans="1:27" ht="20.25" customHeight="1" x14ac:dyDescent="0.25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1924</v>
      </c>
      <c r="G67" s="47">
        <v>32650</v>
      </c>
      <c r="H67" s="47">
        <v>0</v>
      </c>
      <c r="I67" s="47">
        <v>5621</v>
      </c>
      <c r="J67" s="47">
        <v>14</v>
      </c>
      <c r="K67" s="47">
        <v>1579</v>
      </c>
      <c r="L67" s="47">
        <v>892</v>
      </c>
      <c r="M67" s="47">
        <v>107750</v>
      </c>
      <c r="N67" s="153">
        <v>25665</v>
      </c>
      <c r="O67" s="147">
        <v>26</v>
      </c>
      <c r="P67" s="147">
        <v>0</v>
      </c>
      <c r="Q67" s="47">
        <v>137116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313237</v>
      </c>
      <c r="X67" s="41"/>
      <c r="Y67" s="41"/>
      <c r="Z67" s="41"/>
      <c r="AA67" s="41"/>
    </row>
    <row r="68" spans="1:27" ht="20.25" customHeight="1" x14ac:dyDescent="0.25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164</v>
      </c>
      <c r="J68" s="47">
        <v>31</v>
      </c>
      <c r="K68" s="47">
        <v>2307</v>
      </c>
      <c r="L68" s="47">
        <v>1685</v>
      </c>
      <c r="M68" s="47">
        <v>124506</v>
      </c>
      <c r="N68" s="153">
        <v>5345</v>
      </c>
      <c r="O68" s="147">
        <v>124</v>
      </c>
      <c r="P68" s="147">
        <v>0</v>
      </c>
      <c r="Q68" s="47">
        <v>261052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395625</v>
      </c>
      <c r="X68" s="41"/>
      <c r="Y68" s="41"/>
      <c r="Z68" s="41"/>
      <c r="AA68" s="41"/>
    </row>
    <row r="69" spans="1:27" ht="20.25" customHeight="1" x14ac:dyDescent="0.25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4994</v>
      </c>
      <c r="G69" s="47">
        <v>7004</v>
      </c>
      <c r="H69" s="47">
        <v>2553</v>
      </c>
      <c r="I69" s="47">
        <v>5158</v>
      </c>
      <c r="J69" s="47">
        <v>133</v>
      </c>
      <c r="K69" s="47">
        <v>2876</v>
      </c>
      <c r="L69" s="47">
        <v>7821</v>
      </c>
      <c r="M69" s="47">
        <v>291850</v>
      </c>
      <c r="N69" s="153">
        <v>37420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359809</v>
      </c>
      <c r="X69" s="41"/>
      <c r="Y69" s="41"/>
      <c r="Z69" s="41"/>
      <c r="AA69" s="41"/>
    </row>
    <row r="70" spans="1:27" ht="20.25" customHeight="1" x14ac:dyDescent="0.25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6942</v>
      </c>
      <c r="J70" s="47">
        <v>18</v>
      </c>
      <c r="K70" s="47">
        <v>5338</v>
      </c>
      <c r="L70" s="47">
        <v>2952</v>
      </c>
      <c r="M70" s="47">
        <v>202981</v>
      </c>
      <c r="N70" s="153">
        <v>4755</v>
      </c>
      <c r="O70" s="147">
        <v>0</v>
      </c>
      <c r="P70" s="147">
        <v>0</v>
      </c>
      <c r="Q70" s="47">
        <v>363173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588009</v>
      </c>
      <c r="X70" s="41"/>
      <c r="Y70" s="41"/>
      <c r="Z70" s="41"/>
      <c r="AA70" s="41"/>
    </row>
    <row r="71" spans="1:27" ht="20.25" customHeight="1" x14ac:dyDescent="0.25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6909</v>
      </c>
      <c r="G71" s="47">
        <v>38133</v>
      </c>
      <c r="H71" s="47">
        <v>1692</v>
      </c>
      <c r="I71" s="47">
        <v>18907</v>
      </c>
      <c r="J71" s="47">
        <v>43</v>
      </c>
      <c r="K71" s="47">
        <v>17921</v>
      </c>
      <c r="L71" s="47">
        <v>7403</v>
      </c>
      <c r="M71" s="47">
        <v>239618</v>
      </c>
      <c r="N71" s="153">
        <v>6388</v>
      </c>
      <c r="O71" s="147">
        <v>91</v>
      </c>
      <c r="P71" s="147">
        <v>0</v>
      </c>
      <c r="Q71" s="47">
        <v>303323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640902</v>
      </c>
      <c r="X71" s="41"/>
      <c r="Y71" s="41"/>
      <c r="Z71" s="41"/>
      <c r="AA71" s="41"/>
    </row>
    <row r="72" spans="1:27" ht="20.25" customHeight="1" x14ac:dyDescent="0.25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1925</v>
      </c>
      <c r="J72" s="47">
        <v>0</v>
      </c>
      <c r="K72" s="47">
        <v>69</v>
      </c>
      <c r="L72" s="47">
        <v>2808</v>
      </c>
      <c r="M72" s="47">
        <v>44617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49419</v>
      </c>
      <c r="X72" s="41"/>
      <c r="Y72" s="41"/>
      <c r="Z72" s="41"/>
      <c r="AA72" s="41"/>
    </row>
    <row r="73" spans="1:27" ht="20.25" customHeight="1" x14ac:dyDescent="0.25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15981</v>
      </c>
      <c r="H73" s="47">
        <v>0</v>
      </c>
      <c r="I73" s="47">
        <v>1439</v>
      </c>
      <c r="J73" s="47">
        <v>3</v>
      </c>
      <c r="K73" s="47">
        <v>3800</v>
      </c>
      <c r="L73" s="47">
        <v>495</v>
      </c>
      <c r="M73" s="47">
        <v>65133</v>
      </c>
      <c r="N73" s="153">
        <v>6254</v>
      </c>
      <c r="O73" s="147">
        <v>0</v>
      </c>
      <c r="P73" s="147">
        <v>0</v>
      </c>
      <c r="Q73" s="47">
        <v>31770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124875</v>
      </c>
      <c r="X73" s="41"/>
      <c r="Y73" s="41"/>
      <c r="Z73" s="41"/>
      <c r="AA73" s="41"/>
    </row>
    <row r="74" spans="1:27" ht="20.25" customHeight="1" x14ac:dyDescent="0.25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35107</v>
      </c>
      <c r="H74" s="47">
        <v>916</v>
      </c>
      <c r="I74" s="47">
        <v>4719</v>
      </c>
      <c r="J74" s="47">
        <v>5</v>
      </c>
      <c r="K74" s="47">
        <v>11485</v>
      </c>
      <c r="L74" s="47">
        <v>835</v>
      </c>
      <c r="M74" s="47">
        <v>111602</v>
      </c>
      <c r="N74" s="153">
        <v>11760</v>
      </c>
      <c r="O74" s="147">
        <v>0</v>
      </c>
      <c r="P74" s="147">
        <v>0</v>
      </c>
      <c r="Q74" s="47">
        <v>108125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284554</v>
      </c>
      <c r="X74" s="41"/>
      <c r="Y74" s="41"/>
      <c r="Z74" s="41"/>
      <c r="AA74" s="41"/>
    </row>
    <row r="75" spans="1:27" ht="20.25" customHeight="1" x14ac:dyDescent="0.25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937</v>
      </c>
      <c r="G75" s="47">
        <v>0</v>
      </c>
      <c r="H75" s="47">
        <v>0</v>
      </c>
      <c r="I75" s="47">
        <v>3500</v>
      </c>
      <c r="J75" s="47">
        <v>8</v>
      </c>
      <c r="K75" s="47">
        <v>4501</v>
      </c>
      <c r="L75" s="47">
        <v>1829</v>
      </c>
      <c r="M75" s="47">
        <v>128038</v>
      </c>
      <c r="N75" s="153">
        <v>4920</v>
      </c>
      <c r="O75" s="147">
        <v>0</v>
      </c>
      <c r="P75" s="147">
        <v>0</v>
      </c>
      <c r="Q75" s="47">
        <v>210321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354054</v>
      </c>
      <c r="X75" s="41"/>
      <c r="Y75" s="41"/>
      <c r="Z75" s="41"/>
      <c r="AA75" s="41"/>
    </row>
    <row r="76" spans="1:27" ht="20.25" customHeight="1" x14ac:dyDescent="0.25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500</v>
      </c>
      <c r="G76" s="47">
        <v>14510</v>
      </c>
      <c r="H76" s="47">
        <v>0</v>
      </c>
      <c r="I76" s="47">
        <v>2460</v>
      </c>
      <c r="J76" s="47">
        <v>9</v>
      </c>
      <c r="K76" s="47">
        <v>1830</v>
      </c>
      <c r="L76" s="47">
        <v>1011</v>
      </c>
      <c r="M76" s="47">
        <v>128797</v>
      </c>
      <c r="N76" s="153">
        <v>5554</v>
      </c>
      <c r="O76" s="147">
        <v>0</v>
      </c>
      <c r="P76" s="147">
        <v>0</v>
      </c>
      <c r="Q76" s="47">
        <v>198057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352728</v>
      </c>
      <c r="X76" s="41"/>
      <c r="Y76" s="41"/>
      <c r="Z76" s="41"/>
      <c r="AA76" s="41"/>
    </row>
    <row r="77" spans="1:27" ht="20.25" customHeight="1" x14ac:dyDescent="0.25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3638</v>
      </c>
      <c r="G77" s="47">
        <v>0</v>
      </c>
      <c r="H77" s="47">
        <v>0</v>
      </c>
      <c r="I77" s="47">
        <v>23928</v>
      </c>
      <c r="J77" s="47">
        <v>1841</v>
      </c>
      <c r="K77" s="47">
        <v>15127</v>
      </c>
      <c r="L77" s="47">
        <v>7870</v>
      </c>
      <c r="M77" s="47">
        <v>320875</v>
      </c>
      <c r="N77" s="153">
        <v>23376</v>
      </c>
      <c r="O77" s="147">
        <v>5</v>
      </c>
      <c r="P77" s="147">
        <v>0</v>
      </c>
      <c r="Q77" s="47">
        <v>39276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435936</v>
      </c>
      <c r="X77" s="41"/>
      <c r="Y77" s="41"/>
      <c r="Z77" s="41"/>
      <c r="AA77" s="41"/>
    </row>
    <row r="78" spans="1:27" ht="20.25" customHeight="1" x14ac:dyDescent="0.25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266</v>
      </c>
      <c r="G78" s="47">
        <v>0</v>
      </c>
      <c r="H78" s="47">
        <v>0</v>
      </c>
      <c r="I78" s="47">
        <v>161</v>
      </c>
      <c r="J78" s="47">
        <v>5</v>
      </c>
      <c r="K78" s="47">
        <v>73</v>
      </c>
      <c r="L78" s="47">
        <v>452</v>
      </c>
      <c r="M78" s="47">
        <v>94083</v>
      </c>
      <c r="N78" s="153">
        <v>5887</v>
      </c>
      <c r="O78" s="147">
        <v>11</v>
      </c>
      <c r="P78" s="147">
        <v>0</v>
      </c>
      <c r="Q78" s="47">
        <v>84988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185926</v>
      </c>
      <c r="X78" s="41"/>
      <c r="Y78" s="41"/>
      <c r="Z78" s="41"/>
      <c r="AA78" s="41"/>
    </row>
    <row r="79" spans="1:27" ht="20.25" customHeight="1" x14ac:dyDescent="0.25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1098</v>
      </c>
      <c r="I79" s="47">
        <v>17056</v>
      </c>
      <c r="J79" s="47">
        <v>21</v>
      </c>
      <c r="K79" s="47">
        <v>43782</v>
      </c>
      <c r="L79" s="47">
        <v>3134</v>
      </c>
      <c r="M79" s="47">
        <v>190404</v>
      </c>
      <c r="N79" s="153">
        <v>44472</v>
      </c>
      <c r="O79" s="147">
        <v>369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300336</v>
      </c>
      <c r="X79" s="41"/>
      <c r="Y79" s="41"/>
      <c r="Z79" s="41"/>
      <c r="AA79" s="41"/>
    </row>
    <row r="80" spans="1:27" ht="20.25" customHeight="1" x14ac:dyDescent="0.25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669</v>
      </c>
      <c r="I80" s="47">
        <v>4064</v>
      </c>
      <c r="J80" s="47">
        <v>20</v>
      </c>
      <c r="K80" s="47">
        <v>7238</v>
      </c>
      <c r="L80" s="47">
        <v>3001</v>
      </c>
      <c r="M80" s="47">
        <v>168786</v>
      </c>
      <c r="N80" s="153">
        <v>28454</v>
      </c>
      <c r="O80" s="147">
        <v>0</v>
      </c>
      <c r="P80" s="147">
        <v>0</v>
      </c>
      <c r="Q80" s="47">
        <v>225266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439176</v>
      </c>
      <c r="X80" s="41"/>
      <c r="Y80" s="41"/>
      <c r="Z80" s="41"/>
      <c r="AA80" s="41"/>
    </row>
    <row r="81" spans="1:27" ht="20.25" customHeight="1" x14ac:dyDescent="0.25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1495</v>
      </c>
      <c r="G81" s="47">
        <v>0</v>
      </c>
      <c r="H81" s="47">
        <v>934</v>
      </c>
      <c r="I81" s="47">
        <v>2226</v>
      </c>
      <c r="J81" s="47">
        <v>5</v>
      </c>
      <c r="K81" s="47">
        <v>1843</v>
      </c>
      <c r="L81" s="47">
        <v>909</v>
      </c>
      <c r="M81" s="47">
        <v>112012</v>
      </c>
      <c r="N81" s="153">
        <v>26794</v>
      </c>
      <c r="O81" s="147">
        <v>0</v>
      </c>
      <c r="P81" s="147">
        <v>0</v>
      </c>
      <c r="Q81" s="47">
        <v>91950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238168</v>
      </c>
      <c r="X81" s="41"/>
      <c r="Y81" s="41"/>
      <c r="Z81" s="41"/>
      <c r="AA81" s="41"/>
    </row>
    <row r="82" spans="1:27" ht="20.25" customHeight="1" x14ac:dyDescent="0.25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476</v>
      </c>
      <c r="G82" s="47">
        <v>0</v>
      </c>
      <c r="H82" s="47">
        <v>0</v>
      </c>
      <c r="I82" s="47">
        <v>788</v>
      </c>
      <c r="J82" s="47">
        <v>41</v>
      </c>
      <c r="K82" s="47">
        <v>7860</v>
      </c>
      <c r="L82" s="47">
        <v>1814</v>
      </c>
      <c r="M82" s="47">
        <v>170604</v>
      </c>
      <c r="N82" s="153">
        <v>10303</v>
      </c>
      <c r="O82" s="147">
        <v>0</v>
      </c>
      <c r="P82" s="147">
        <v>0</v>
      </c>
      <c r="Q82" s="47">
        <v>344209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536095</v>
      </c>
      <c r="X82" s="41"/>
      <c r="Y82" s="41"/>
      <c r="Z82" s="41"/>
      <c r="AA82" s="41"/>
    </row>
    <row r="83" spans="1:27" ht="20.25" customHeight="1" x14ac:dyDescent="0.25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3215</v>
      </c>
      <c r="G83" s="47">
        <v>0</v>
      </c>
      <c r="H83" s="47">
        <v>0</v>
      </c>
      <c r="I83" s="47">
        <v>3751</v>
      </c>
      <c r="J83" s="47">
        <v>30</v>
      </c>
      <c r="K83" s="47">
        <v>38174</v>
      </c>
      <c r="L83" s="47">
        <v>4531</v>
      </c>
      <c r="M83" s="47">
        <v>248476</v>
      </c>
      <c r="N83" s="153">
        <v>23234</v>
      </c>
      <c r="O83" s="147">
        <v>0</v>
      </c>
      <c r="P83" s="147">
        <v>0</v>
      </c>
      <c r="Q83" s="47">
        <v>211316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532727</v>
      </c>
      <c r="X83" s="41"/>
      <c r="Y83" s="41"/>
      <c r="Z83" s="41"/>
      <c r="AA83" s="41"/>
    </row>
    <row r="84" spans="1:27" ht="20.25" customHeight="1" x14ac:dyDescent="0.25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3975</v>
      </c>
      <c r="G84" s="47">
        <v>0</v>
      </c>
      <c r="H84" s="47">
        <v>0</v>
      </c>
      <c r="I84" s="47">
        <v>10406</v>
      </c>
      <c r="J84" s="47">
        <v>38</v>
      </c>
      <c r="K84" s="47">
        <v>6100</v>
      </c>
      <c r="L84" s="47">
        <v>5410</v>
      </c>
      <c r="M84" s="47">
        <v>257950</v>
      </c>
      <c r="N84" s="153">
        <v>2711</v>
      </c>
      <c r="O84" s="147">
        <v>3</v>
      </c>
      <c r="P84" s="147">
        <v>0</v>
      </c>
      <c r="Q84" s="47">
        <v>332796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619389</v>
      </c>
      <c r="X84" s="41"/>
      <c r="Y84" s="41"/>
      <c r="Z84" s="41"/>
      <c r="AA84" s="41"/>
    </row>
    <row r="85" spans="1:27" ht="20.25" customHeight="1" x14ac:dyDescent="0.25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392</v>
      </c>
      <c r="G85" s="47">
        <v>0</v>
      </c>
      <c r="H85" s="47">
        <v>0</v>
      </c>
      <c r="I85" s="47">
        <v>2851</v>
      </c>
      <c r="J85" s="47">
        <v>11</v>
      </c>
      <c r="K85" s="47">
        <v>15750</v>
      </c>
      <c r="L85" s="47">
        <v>1236</v>
      </c>
      <c r="M85" s="47">
        <v>139877</v>
      </c>
      <c r="N85" s="153">
        <v>3869</v>
      </c>
      <c r="O85" s="147">
        <v>5</v>
      </c>
      <c r="P85" s="147">
        <v>0</v>
      </c>
      <c r="Q85" s="47">
        <v>147181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311172</v>
      </c>
      <c r="X85" s="41"/>
      <c r="Y85" s="41"/>
      <c r="Z85" s="41"/>
      <c r="AA85" s="41"/>
    </row>
    <row r="86" spans="1:27" ht="20.25" customHeight="1" x14ac:dyDescent="0.25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4165</v>
      </c>
      <c r="G86" s="47">
        <v>0</v>
      </c>
      <c r="H86" s="47">
        <v>2061</v>
      </c>
      <c r="I86" s="47">
        <v>469</v>
      </c>
      <c r="J86" s="47">
        <v>6</v>
      </c>
      <c r="K86" s="47">
        <v>9855</v>
      </c>
      <c r="L86" s="47">
        <v>3408</v>
      </c>
      <c r="M86" s="47">
        <v>96282</v>
      </c>
      <c r="N86" s="153">
        <v>40395</v>
      </c>
      <c r="O86" s="147">
        <v>286</v>
      </c>
      <c r="P86" s="147">
        <v>0</v>
      </c>
      <c r="Q86" s="47">
        <v>174182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331109</v>
      </c>
      <c r="X86" s="41"/>
      <c r="Y86" s="41"/>
      <c r="Z86" s="41"/>
      <c r="AA86" s="41"/>
    </row>
    <row r="87" spans="1:27" ht="20.25" customHeight="1" x14ac:dyDescent="0.25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10164</v>
      </c>
      <c r="G87" s="47">
        <v>0</v>
      </c>
      <c r="H87" s="47">
        <v>298</v>
      </c>
      <c r="I87" s="47">
        <v>6911</v>
      </c>
      <c r="J87" s="47">
        <v>22</v>
      </c>
      <c r="K87" s="47">
        <v>19395</v>
      </c>
      <c r="L87" s="47">
        <v>2431</v>
      </c>
      <c r="M87" s="47">
        <v>225339</v>
      </c>
      <c r="N87" s="153">
        <v>7282</v>
      </c>
      <c r="O87" s="147">
        <v>9</v>
      </c>
      <c r="P87" s="147">
        <v>0</v>
      </c>
      <c r="Q87" s="47">
        <v>296874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568725</v>
      </c>
      <c r="X87" s="41"/>
      <c r="Y87" s="41"/>
      <c r="Z87" s="41"/>
      <c r="AA87" s="41"/>
    </row>
    <row r="88" spans="1:27" ht="20.25" customHeight="1" x14ac:dyDescent="0.25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23853</v>
      </c>
      <c r="J88" s="47">
        <v>9</v>
      </c>
      <c r="K88" s="47">
        <v>10573</v>
      </c>
      <c r="L88" s="47">
        <v>1202</v>
      </c>
      <c r="M88" s="47">
        <v>115485</v>
      </c>
      <c r="N88" s="153">
        <v>2496</v>
      </c>
      <c r="O88" s="147">
        <v>0</v>
      </c>
      <c r="P88" s="147">
        <v>0</v>
      </c>
      <c r="Q88" s="47">
        <v>92373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245991</v>
      </c>
      <c r="X88" s="41"/>
      <c r="Y88" s="41"/>
      <c r="Z88" s="41"/>
      <c r="AA88" s="41"/>
    </row>
    <row r="89" spans="1:27" ht="20.25" customHeight="1" x14ac:dyDescent="0.25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743</v>
      </c>
      <c r="G89" s="47">
        <v>0</v>
      </c>
      <c r="H89" s="47">
        <v>0</v>
      </c>
      <c r="I89" s="47">
        <v>4138</v>
      </c>
      <c r="J89" s="47">
        <v>8</v>
      </c>
      <c r="K89" s="47">
        <v>9697</v>
      </c>
      <c r="L89" s="47">
        <v>965</v>
      </c>
      <c r="M89" s="47">
        <v>97344</v>
      </c>
      <c r="N89" s="153">
        <v>5046</v>
      </c>
      <c r="O89" s="147">
        <v>0</v>
      </c>
      <c r="P89" s="147">
        <v>0</v>
      </c>
      <c r="Q89" s="47">
        <v>221785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339726</v>
      </c>
      <c r="X89" s="41"/>
      <c r="Y89" s="41"/>
      <c r="Z89" s="41"/>
      <c r="AA89" s="41"/>
    </row>
    <row r="90" spans="1:27" ht="20.25" customHeight="1" x14ac:dyDescent="0.25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264</v>
      </c>
      <c r="J90" s="47">
        <v>7</v>
      </c>
      <c r="K90" s="47">
        <v>6844</v>
      </c>
      <c r="L90" s="47">
        <v>843</v>
      </c>
      <c r="M90" s="47">
        <v>122031</v>
      </c>
      <c r="N90" s="153">
        <v>64181</v>
      </c>
      <c r="O90" s="147">
        <v>0</v>
      </c>
      <c r="P90" s="147">
        <v>0</v>
      </c>
      <c r="Q90" s="47">
        <v>176921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371236</v>
      </c>
      <c r="X90" s="41"/>
      <c r="Y90" s="41"/>
      <c r="Z90" s="41"/>
      <c r="AA90" s="41"/>
    </row>
    <row r="91" spans="1:27" ht="20.25" customHeight="1" x14ac:dyDescent="0.25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1727</v>
      </c>
      <c r="G91" s="47">
        <v>0</v>
      </c>
      <c r="H91" s="47">
        <v>119</v>
      </c>
      <c r="I91" s="47">
        <v>1220</v>
      </c>
      <c r="J91" s="47">
        <v>6</v>
      </c>
      <c r="K91" s="47">
        <v>8496</v>
      </c>
      <c r="L91" s="47">
        <v>629</v>
      </c>
      <c r="M91" s="47">
        <v>97489</v>
      </c>
      <c r="N91" s="153">
        <v>2995</v>
      </c>
      <c r="O91" s="147">
        <v>97</v>
      </c>
      <c r="P91" s="147">
        <v>0</v>
      </c>
      <c r="Q91" s="47">
        <v>169699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282477</v>
      </c>
      <c r="X91" s="41"/>
      <c r="Y91" s="41"/>
      <c r="Z91" s="41"/>
      <c r="AA91" s="41"/>
    </row>
    <row r="92" spans="1:27" ht="20.25" customHeight="1" x14ac:dyDescent="0.25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</v>
      </c>
      <c r="J92" s="47">
        <v>9</v>
      </c>
      <c r="K92" s="47">
        <v>21853</v>
      </c>
      <c r="L92" s="47">
        <v>1431</v>
      </c>
      <c r="M92" s="47">
        <v>150674</v>
      </c>
      <c r="N92" s="153">
        <v>18375</v>
      </c>
      <c r="O92" s="147">
        <v>0</v>
      </c>
      <c r="P92" s="147">
        <v>0</v>
      </c>
      <c r="Q92" s="47">
        <v>155744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348105</v>
      </c>
      <c r="X92" s="41"/>
      <c r="Y92" s="41"/>
      <c r="Z92" s="41"/>
      <c r="AA92" s="41"/>
    </row>
    <row r="93" spans="1:27" ht="20.25" customHeight="1" x14ac:dyDescent="0.25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4042</v>
      </c>
      <c r="G93" s="47">
        <v>0</v>
      </c>
      <c r="H93" s="47">
        <v>0</v>
      </c>
      <c r="I93" s="47">
        <v>11272</v>
      </c>
      <c r="J93" s="47">
        <v>19</v>
      </c>
      <c r="K93" s="47">
        <v>6844</v>
      </c>
      <c r="L93" s="47">
        <v>2405</v>
      </c>
      <c r="M93" s="47">
        <v>182912</v>
      </c>
      <c r="N93" s="153">
        <v>1891</v>
      </c>
      <c r="O93" s="147">
        <v>55</v>
      </c>
      <c r="P93" s="147">
        <v>0</v>
      </c>
      <c r="Q93" s="47">
        <v>208635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418075</v>
      </c>
      <c r="X93" s="41"/>
      <c r="Y93" s="41"/>
      <c r="Z93" s="41"/>
      <c r="AA93" s="41"/>
    </row>
    <row r="94" spans="1:27" ht="20.25" customHeight="1" x14ac:dyDescent="0.25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90889</v>
      </c>
      <c r="H94" s="47">
        <v>3546</v>
      </c>
      <c r="I94" s="47">
        <v>14774</v>
      </c>
      <c r="J94" s="47">
        <v>53</v>
      </c>
      <c r="K94" s="47">
        <v>29207</v>
      </c>
      <c r="L94" s="47">
        <v>3301</v>
      </c>
      <c r="M94" s="47">
        <v>191689</v>
      </c>
      <c r="N94" s="153">
        <v>13818</v>
      </c>
      <c r="O94" s="147">
        <v>32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348454</v>
      </c>
      <c r="X94" s="41"/>
      <c r="Y94" s="41"/>
      <c r="Z94" s="41"/>
      <c r="AA94" s="41"/>
    </row>
    <row r="95" spans="1:27" ht="20.25" customHeight="1" x14ac:dyDescent="0.25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804</v>
      </c>
      <c r="G95" s="47">
        <v>0</v>
      </c>
      <c r="H95" s="47">
        <v>5207</v>
      </c>
      <c r="I95" s="47">
        <v>12288</v>
      </c>
      <c r="J95" s="47">
        <v>17</v>
      </c>
      <c r="K95" s="47">
        <v>5635</v>
      </c>
      <c r="L95" s="47">
        <v>2123</v>
      </c>
      <c r="M95" s="47">
        <v>183802</v>
      </c>
      <c r="N95" s="153">
        <v>40266</v>
      </c>
      <c r="O95" s="147">
        <v>0</v>
      </c>
      <c r="P95" s="147">
        <v>0</v>
      </c>
      <c r="Q95" s="47">
        <v>340951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591093</v>
      </c>
      <c r="X95" s="41"/>
      <c r="Y95" s="41"/>
      <c r="Z95" s="41"/>
      <c r="AA95" s="41"/>
    </row>
    <row r="96" spans="1:27" ht="20.25" customHeight="1" x14ac:dyDescent="0.25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22498</v>
      </c>
      <c r="J96" s="47">
        <v>10</v>
      </c>
      <c r="K96" s="47">
        <v>3274</v>
      </c>
      <c r="L96" s="47">
        <v>1248</v>
      </c>
      <c r="M96" s="47">
        <v>125637</v>
      </c>
      <c r="N96" s="153">
        <v>226</v>
      </c>
      <c r="O96" s="147">
        <v>0</v>
      </c>
      <c r="P96" s="147">
        <v>0</v>
      </c>
      <c r="Q96" s="47">
        <v>192162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345055</v>
      </c>
      <c r="X96" s="41"/>
      <c r="Y96" s="41"/>
      <c r="Z96" s="41"/>
      <c r="AA96" s="41"/>
    </row>
    <row r="97" spans="1:27" ht="20.25" customHeight="1" x14ac:dyDescent="0.25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1318</v>
      </c>
      <c r="G97" s="47">
        <v>0</v>
      </c>
      <c r="H97" s="47">
        <v>48</v>
      </c>
      <c r="I97" s="47">
        <v>709</v>
      </c>
      <c r="J97" s="47">
        <v>8</v>
      </c>
      <c r="K97" s="47">
        <v>4410</v>
      </c>
      <c r="L97" s="47">
        <v>1104</v>
      </c>
      <c r="M97" s="47">
        <v>135725</v>
      </c>
      <c r="N97" s="153">
        <v>2055</v>
      </c>
      <c r="O97" s="147">
        <v>0</v>
      </c>
      <c r="P97" s="147">
        <v>0</v>
      </c>
      <c r="Q97" s="47">
        <v>95735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241112</v>
      </c>
      <c r="X97" s="41"/>
      <c r="Y97" s="41"/>
      <c r="Z97" s="41"/>
      <c r="AA97" s="41"/>
    </row>
    <row r="98" spans="1:27" ht="20.25" customHeight="1" x14ac:dyDescent="0.25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6404</v>
      </c>
      <c r="G98" s="47">
        <v>0</v>
      </c>
      <c r="H98" s="47">
        <v>0</v>
      </c>
      <c r="I98" s="47">
        <v>18856</v>
      </c>
      <c r="J98" s="47">
        <v>20</v>
      </c>
      <c r="K98" s="47">
        <v>8588</v>
      </c>
      <c r="L98" s="47">
        <v>1978</v>
      </c>
      <c r="M98" s="47">
        <v>238399</v>
      </c>
      <c r="N98" s="153">
        <v>9961</v>
      </c>
      <c r="O98" s="147">
        <v>0</v>
      </c>
      <c r="P98" s="147">
        <v>0</v>
      </c>
      <c r="Q98" s="47">
        <v>319113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603319</v>
      </c>
      <c r="X98" s="41"/>
      <c r="Y98" s="41"/>
      <c r="Z98" s="41"/>
      <c r="AA98" s="41"/>
    </row>
    <row r="99" spans="1:27" ht="20.25" customHeight="1" x14ac:dyDescent="0.25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16753</v>
      </c>
      <c r="G99" s="47">
        <v>446140</v>
      </c>
      <c r="H99" s="47">
        <v>222</v>
      </c>
      <c r="I99" s="47">
        <v>37067</v>
      </c>
      <c r="J99" s="47">
        <v>21</v>
      </c>
      <c r="K99" s="47">
        <v>16235</v>
      </c>
      <c r="L99" s="47">
        <v>2493</v>
      </c>
      <c r="M99" s="47">
        <v>205626</v>
      </c>
      <c r="N99" s="153">
        <v>300125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1024682</v>
      </c>
      <c r="X99" s="41"/>
      <c r="Y99" s="41"/>
      <c r="Z99" s="41"/>
      <c r="AA99" s="41"/>
    </row>
    <row r="100" spans="1:27" ht="20.25" customHeight="1" x14ac:dyDescent="0.25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23950</v>
      </c>
      <c r="G100" s="47">
        <v>112150</v>
      </c>
      <c r="H100" s="47">
        <v>170</v>
      </c>
      <c r="I100" s="47">
        <v>28441</v>
      </c>
      <c r="J100" s="47">
        <v>31</v>
      </c>
      <c r="K100" s="47">
        <v>53296</v>
      </c>
      <c r="L100" s="47">
        <v>3706</v>
      </c>
      <c r="M100" s="47">
        <v>294493</v>
      </c>
      <c r="N100" s="153">
        <v>73612</v>
      </c>
      <c r="O100" s="147">
        <v>0</v>
      </c>
      <c r="P100" s="147">
        <v>0</v>
      </c>
      <c r="Q100" s="47">
        <v>581874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1171723</v>
      </c>
      <c r="X100" s="41"/>
      <c r="Y100" s="41"/>
      <c r="Z100" s="41"/>
      <c r="AA100" s="41"/>
    </row>
    <row r="101" spans="1:27" ht="20.25" customHeight="1" x14ac:dyDescent="0.25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75566</v>
      </c>
      <c r="G101" s="47">
        <v>0</v>
      </c>
      <c r="H101" s="47">
        <v>0</v>
      </c>
      <c r="I101" s="47">
        <v>38077</v>
      </c>
      <c r="J101" s="47">
        <v>34</v>
      </c>
      <c r="K101" s="47">
        <v>47928</v>
      </c>
      <c r="L101" s="47">
        <v>4946</v>
      </c>
      <c r="M101" s="47">
        <v>242215</v>
      </c>
      <c r="N101" s="153">
        <v>33675</v>
      </c>
      <c r="O101" s="147">
        <v>31</v>
      </c>
      <c r="P101" s="147">
        <v>0</v>
      </c>
      <c r="Q101" s="47">
        <v>0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442472</v>
      </c>
      <c r="X101" s="41"/>
      <c r="Y101" s="41"/>
      <c r="Z101" s="41"/>
      <c r="AA101" s="41"/>
    </row>
    <row r="102" spans="1:27" ht="20.25" customHeight="1" x14ac:dyDescent="0.25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583</v>
      </c>
      <c r="G102" s="47">
        <v>440</v>
      </c>
      <c r="H102" s="47">
        <v>0</v>
      </c>
      <c r="I102" s="47">
        <v>417</v>
      </c>
      <c r="J102" s="47">
        <v>16</v>
      </c>
      <c r="K102" s="47">
        <v>6099</v>
      </c>
      <c r="L102" s="47">
        <v>1765</v>
      </c>
      <c r="M102" s="47">
        <v>152920</v>
      </c>
      <c r="N102" s="153">
        <v>4998</v>
      </c>
      <c r="O102" s="147">
        <v>0</v>
      </c>
      <c r="P102" s="147">
        <v>0</v>
      </c>
      <c r="Q102" s="47">
        <v>220712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387950</v>
      </c>
      <c r="X102" s="41"/>
      <c r="Y102" s="41"/>
      <c r="Z102" s="41"/>
      <c r="AA102" s="41"/>
    </row>
    <row r="103" spans="1:27" ht="20.25" customHeight="1" x14ac:dyDescent="0.25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21525</v>
      </c>
      <c r="G103" s="47">
        <v>42791</v>
      </c>
      <c r="H103" s="47">
        <v>0</v>
      </c>
      <c r="I103" s="47">
        <v>5804</v>
      </c>
      <c r="J103" s="47">
        <v>8</v>
      </c>
      <c r="K103" s="47">
        <v>4611</v>
      </c>
      <c r="L103" s="47">
        <v>1313</v>
      </c>
      <c r="M103" s="47">
        <v>176123</v>
      </c>
      <c r="N103" s="153">
        <v>43850</v>
      </c>
      <c r="O103" s="147">
        <v>34</v>
      </c>
      <c r="P103" s="147">
        <v>0</v>
      </c>
      <c r="Q103" s="47">
        <v>250923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546982</v>
      </c>
      <c r="X103" s="41"/>
      <c r="Y103" s="41"/>
      <c r="Z103" s="41"/>
      <c r="AA103" s="41"/>
    </row>
    <row r="104" spans="1:27" ht="20.25" customHeight="1" x14ac:dyDescent="0.25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6859</v>
      </c>
      <c r="H104" s="47">
        <v>0</v>
      </c>
      <c r="I104" s="47">
        <v>625</v>
      </c>
      <c r="J104" s="47">
        <v>102</v>
      </c>
      <c r="K104" s="47">
        <v>2695</v>
      </c>
      <c r="L104" s="47">
        <v>662</v>
      </c>
      <c r="M104" s="47">
        <v>136750</v>
      </c>
      <c r="N104" s="153">
        <v>22952</v>
      </c>
      <c r="O104" s="147">
        <v>11</v>
      </c>
      <c r="P104" s="147">
        <v>0</v>
      </c>
      <c r="Q104" s="47">
        <v>88785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263285</v>
      </c>
      <c r="X104" s="41"/>
      <c r="Y104" s="41"/>
      <c r="Z104" s="41"/>
      <c r="AA104" s="41"/>
    </row>
    <row r="105" spans="1:27" ht="20.25" customHeight="1" x14ac:dyDescent="0.25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14525</v>
      </c>
      <c r="H105" s="47">
        <v>147</v>
      </c>
      <c r="I105" s="47">
        <v>17783</v>
      </c>
      <c r="J105" s="47">
        <v>15</v>
      </c>
      <c r="K105" s="47">
        <v>2618</v>
      </c>
      <c r="L105" s="47">
        <v>1160</v>
      </c>
      <c r="M105" s="47">
        <v>148961</v>
      </c>
      <c r="N105" s="153">
        <v>3565</v>
      </c>
      <c r="O105" s="147">
        <v>388</v>
      </c>
      <c r="P105" s="147">
        <v>0</v>
      </c>
      <c r="Q105" s="47">
        <v>223366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412827</v>
      </c>
      <c r="X105" s="41"/>
      <c r="Y105" s="41"/>
      <c r="Z105" s="41"/>
      <c r="AA105" s="41"/>
    </row>
    <row r="106" spans="1:27" ht="20.25" customHeight="1" x14ac:dyDescent="0.25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2654</v>
      </c>
      <c r="J106" s="47">
        <v>14</v>
      </c>
      <c r="K106" s="47">
        <v>0</v>
      </c>
      <c r="L106" s="47">
        <v>897</v>
      </c>
      <c r="M106" s="47">
        <v>132476</v>
      </c>
      <c r="N106" s="153">
        <v>586</v>
      </c>
      <c r="O106" s="147">
        <v>0</v>
      </c>
      <c r="P106" s="147">
        <v>0</v>
      </c>
      <c r="Q106" s="47">
        <v>102928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240956</v>
      </c>
      <c r="X106" s="41"/>
      <c r="Y106" s="41"/>
      <c r="Z106" s="41"/>
      <c r="AA106" s="41"/>
    </row>
    <row r="107" spans="1:27" ht="20.25" customHeight="1" x14ac:dyDescent="0.25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5861</v>
      </c>
      <c r="G107" s="47">
        <v>0</v>
      </c>
      <c r="H107" s="47">
        <v>0</v>
      </c>
      <c r="I107" s="47">
        <v>22309</v>
      </c>
      <c r="J107" s="47">
        <v>11</v>
      </c>
      <c r="K107" s="47">
        <v>8256</v>
      </c>
      <c r="L107" s="47">
        <v>1337</v>
      </c>
      <c r="M107" s="47">
        <v>191343</v>
      </c>
      <c r="N107" s="153">
        <v>6093</v>
      </c>
      <c r="O107" s="147">
        <v>34</v>
      </c>
      <c r="P107" s="147">
        <v>0</v>
      </c>
      <c r="Q107" s="47">
        <v>269793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505037</v>
      </c>
      <c r="X107" s="41"/>
      <c r="Y107" s="41"/>
      <c r="Z107" s="41"/>
      <c r="AA107" s="41"/>
    </row>
    <row r="108" spans="1:27" ht="20.25" customHeight="1" x14ac:dyDescent="0.25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28602</v>
      </c>
      <c r="J108" s="47">
        <v>39</v>
      </c>
      <c r="K108" s="47">
        <v>448</v>
      </c>
      <c r="L108" s="47">
        <v>1883</v>
      </c>
      <c r="M108" s="47">
        <v>209591</v>
      </c>
      <c r="N108" s="153">
        <v>8922</v>
      </c>
      <c r="O108" s="147">
        <v>0</v>
      </c>
      <c r="P108" s="147">
        <v>0</v>
      </c>
      <c r="Q108" s="47">
        <v>187187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436672</v>
      </c>
      <c r="X108" s="41"/>
      <c r="Y108" s="41"/>
      <c r="Z108" s="41"/>
      <c r="AA108" s="41"/>
    </row>
    <row r="109" spans="1:27" ht="20.25" customHeight="1" x14ac:dyDescent="0.25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596</v>
      </c>
      <c r="L109" s="47">
        <v>414</v>
      </c>
      <c r="M109" s="47">
        <v>87681</v>
      </c>
      <c r="N109" s="153">
        <v>4570</v>
      </c>
      <c r="O109" s="147">
        <v>0</v>
      </c>
      <c r="P109" s="147">
        <v>0</v>
      </c>
      <c r="Q109" s="47">
        <v>114659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208076</v>
      </c>
      <c r="X109" s="41"/>
      <c r="Y109" s="41"/>
      <c r="Z109" s="41"/>
      <c r="AA109" s="41"/>
    </row>
    <row r="110" spans="1:27" ht="20.25" customHeight="1" x14ac:dyDescent="0.25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6435</v>
      </c>
      <c r="G110" s="47">
        <v>40234</v>
      </c>
      <c r="H110" s="47">
        <v>0</v>
      </c>
      <c r="I110" s="47">
        <v>13175</v>
      </c>
      <c r="J110" s="47">
        <v>6</v>
      </c>
      <c r="K110" s="47">
        <v>2564</v>
      </c>
      <c r="L110" s="47">
        <v>1114</v>
      </c>
      <c r="M110" s="47">
        <v>143423</v>
      </c>
      <c r="N110" s="153">
        <v>3989</v>
      </c>
      <c r="O110" s="147">
        <v>0</v>
      </c>
      <c r="P110" s="147">
        <v>0</v>
      </c>
      <c r="Q110" s="47">
        <v>258608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469548</v>
      </c>
      <c r="X110" s="41"/>
      <c r="Y110" s="41"/>
      <c r="Z110" s="41"/>
      <c r="AA110" s="41"/>
    </row>
    <row r="111" spans="1:27" ht="20.25" customHeight="1" x14ac:dyDescent="0.25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335</v>
      </c>
      <c r="G111" s="47">
        <v>8760</v>
      </c>
      <c r="H111" s="47">
        <v>0</v>
      </c>
      <c r="I111" s="47">
        <v>1747</v>
      </c>
      <c r="J111" s="47">
        <v>0</v>
      </c>
      <c r="K111" s="47">
        <v>1286</v>
      </c>
      <c r="L111" s="47">
        <v>1005</v>
      </c>
      <c r="M111" s="47">
        <v>159876</v>
      </c>
      <c r="N111" s="153">
        <v>8796</v>
      </c>
      <c r="O111" s="147">
        <v>0</v>
      </c>
      <c r="P111" s="147">
        <v>0</v>
      </c>
      <c r="Q111" s="47">
        <v>280034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461839</v>
      </c>
      <c r="X111" s="41"/>
      <c r="Y111" s="41"/>
      <c r="Z111" s="41"/>
      <c r="AA111" s="41"/>
    </row>
    <row r="112" spans="1:27" ht="20.25" customHeight="1" x14ac:dyDescent="0.25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4902</v>
      </c>
      <c r="G112" s="47">
        <v>0</v>
      </c>
      <c r="H112" s="47">
        <v>4534</v>
      </c>
      <c r="I112" s="47">
        <v>2040</v>
      </c>
      <c r="J112" s="47">
        <v>16</v>
      </c>
      <c r="K112" s="47">
        <v>11112</v>
      </c>
      <c r="L112" s="47">
        <v>2095</v>
      </c>
      <c r="M112" s="47">
        <v>174555</v>
      </c>
      <c r="N112" s="153">
        <v>9981</v>
      </c>
      <c r="O112" s="147">
        <v>105</v>
      </c>
      <c r="P112" s="147">
        <v>0</v>
      </c>
      <c r="Q112" s="47">
        <v>172945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382285</v>
      </c>
      <c r="X112" s="41"/>
      <c r="Y112" s="41"/>
      <c r="Z112" s="41"/>
      <c r="AA112" s="41"/>
    </row>
    <row r="113" spans="1:27" ht="20.25" customHeight="1" x14ac:dyDescent="0.25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1904</v>
      </c>
      <c r="G113" s="47">
        <v>0</v>
      </c>
      <c r="H113" s="47">
        <v>0</v>
      </c>
      <c r="I113" s="47">
        <v>23969</v>
      </c>
      <c r="J113" s="47">
        <v>10</v>
      </c>
      <c r="K113" s="47">
        <v>7271</v>
      </c>
      <c r="L113" s="47">
        <v>1526</v>
      </c>
      <c r="M113" s="47">
        <v>181267</v>
      </c>
      <c r="N113" s="153">
        <v>3905</v>
      </c>
      <c r="O113" s="147">
        <v>0</v>
      </c>
      <c r="P113" s="147">
        <v>0</v>
      </c>
      <c r="Q113" s="47">
        <v>126235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346087</v>
      </c>
      <c r="X113" s="41"/>
      <c r="Y113" s="41"/>
      <c r="Z113" s="41"/>
      <c r="AA113" s="41"/>
    </row>
    <row r="114" spans="1:27" ht="20.25" customHeight="1" x14ac:dyDescent="0.25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6176</v>
      </c>
      <c r="G114" s="47">
        <v>0</v>
      </c>
      <c r="H114" s="47">
        <v>0</v>
      </c>
      <c r="I114" s="47">
        <v>272</v>
      </c>
      <c r="J114" s="47">
        <v>11</v>
      </c>
      <c r="K114" s="47">
        <v>5068</v>
      </c>
      <c r="L114" s="47">
        <v>1441</v>
      </c>
      <c r="M114" s="47">
        <v>168809</v>
      </c>
      <c r="N114" s="153">
        <v>26459</v>
      </c>
      <c r="O114" s="147">
        <v>0</v>
      </c>
      <c r="P114" s="147">
        <v>0</v>
      </c>
      <c r="Q114" s="47">
        <v>279672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487908</v>
      </c>
      <c r="X114" s="41"/>
      <c r="Y114" s="41"/>
      <c r="Z114" s="41"/>
      <c r="AA114" s="41"/>
    </row>
    <row r="115" spans="1:27" ht="20.25" customHeight="1" x14ac:dyDescent="0.25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5077</v>
      </c>
      <c r="G115" s="47">
        <v>13278</v>
      </c>
      <c r="H115" s="47">
        <v>0</v>
      </c>
      <c r="I115" s="47">
        <v>3462</v>
      </c>
      <c r="J115" s="47">
        <v>27</v>
      </c>
      <c r="K115" s="47">
        <v>16453</v>
      </c>
      <c r="L115" s="47">
        <v>3694</v>
      </c>
      <c r="M115" s="47">
        <v>225091</v>
      </c>
      <c r="N115" s="153">
        <v>10357</v>
      </c>
      <c r="O115" s="147">
        <v>0</v>
      </c>
      <c r="P115" s="147">
        <v>0</v>
      </c>
      <c r="Q115" s="47">
        <v>345177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622616</v>
      </c>
      <c r="X115" s="41"/>
      <c r="Y115" s="41"/>
      <c r="Z115" s="41"/>
      <c r="AA115" s="41"/>
    </row>
    <row r="116" spans="1:27" ht="20.25" customHeight="1" x14ac:dyDescent="0.25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5572</v>
      </c>
      <c r="G116" s="47">
        <v>0</v>
      </c>
      <c r="H116" s="47">
        <v>8558</v>
      </c>
      <c r="I116" s="47">
        <v>155</v>
      </c>
      <c r="J116" s="47">
        <v>4</v>
      </c>
      <c r="K116" s="47">
        <v>5288</v>
      </c>
      <c r="L116" s="47">
        <v>568</v>
      </c>
      <c r="M116" s="47">
        <v>98414</v>
      </c>
      <c r="N116" s="153">
        <v>3449</v>
      </c>
      <c r="O116" s="147">
        <v>0</v>
      </c>
      <c r="P116" s="147">
        <v>0</v>
      </c>
      <c r="Q116" s="47">
        <v>86925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208933</v>
      </c>
      <c r="X116" s="41"/>
      <c r="Y116" s="41"/>
      <c r="Z116" s="41"/>
      <c r="AA116" s="41"/>
    </row>
    <row r="117" spans="1:27" ht="20.25" customHeight="1" x14ac:dyDescent="0.25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2292</v>
      </c>
      <c r="G117" s="47">
        <v>0</v>
      </c>
      <c r="H117" s="47">
        <v>102</v>
      </c>
      <c r="I117" s="47">
        <v>4090</v>
      </c>
      <c r="J117" s="47">
        <v>11</v>
      </c>
      <c r="K117" s="47">
        <v>4380</v>
      </c>
      <c r="L117" s="47">
        <v>1242</v>
      </c>
      <c r="M117" s="47">
        <v>168440</v>
      </c>
      <c r="N117" s="153">
        <v>7811</v>
      </c>
      <c r="O117" s="147">
        <v>0</v>
      </c>
      <c r="P117" s="147">
        <v>0</v>
      </c>
      <c r="Q117" s="47">
        <v>223019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411387</v>
      </c>
      <c r="X117" s="41"/>
      <c r="Y117" s="41"/>
      <c r="Z117" s="41"/>
      <c r="AA117" s="41"/>
    </row>
    <row r="118" spans="1:27" ht="20.25" customHeight="1" x14ac:dyDescent="0.25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1461</v>
      </c>
      <c r="G118" s="47">
        <v>0</v>
      </c>
      <c r="H118" s="47">
        <v>0</v>
      </c>
      <c r="I118" s="47">
        <v>5707</v>
      </c>
      <c r="J118" s="47">
        <v>11</v>
      </c>
      <c r="K118" s="47">
        <v>26727</v>
      </c>
      <c r="L118" s="47">
        <v>2179</v>
      </c>
      <c r="M118" s="47">
        <v>166266</v>
      </c>
      <c r="N118" s="153">
        <v>44502</v>
      </c>
      <c r="O118" s="147">
        <v>0</v>
      </c>
      <c r="P118" s="147">
        <v>0</v>
      </c>
      <c r="Q118" s="47">
        <v>189303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436156</v>
      </c>
      <c r="X118" s="41"/>
      <c r="Y118" s="41"/>
      <c r="Z118" s="41"/>
      <c r="AA118" s="41"/>
    </row>
    <row r="119" spans="1:27" ht="20.25" customHeight="1" x14ac:dyDescent="0.25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102</v>
      </c>
      <c r="G119" s="47">
        <v>19755</v>
      </c>
      <c r="H119" s="47">
        <v>350</v>
      </c>
      <c r="I119" s="47">
        <v>1135</v>
      </c>
      <c r="J119" s="47">
        <v>10</v>
      </c>
      <c r="K119" s="47">
        <v>15168</v>
      </c>
      <c r="L119" s="47">
        <v>3713</v>
      </c>
      <c r="M119" s="47">
        <v>167533</v>
      </c>
      <c r="N119" s="153">
        <v>7703</v>
      </c>
      <c r="O119" s="147">
        <v>74</v>
      </c>
      <c r="P119" s="147">
        <v>0</v>
      </c>
      <c r="Q119" s="47">
        <v>182669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398212</v>
      </c>
      <c r="X119" s="41"/>
      <c r="Y119" s="41"/>
      <c r="Z119" s="41"/>
      <c r="AA119" s="41"/>
    </row>
    <row r="120" spans="1:27" ht="20.25" customHeight="1" x14ac:dyDescent="0.25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26186</v>
      </c>
      <c r="H120" s="47">
        <v>0</v>
      </c>
      <c r="I120" s="47">
        <v>3380</v>
      </c>
      <c r="J120" s="47">
        <v>10</v>
      </c>
      <c r="K120" s="47">
        <v>14760</v>
      </c>
      <c r="L120" s="47">
        <v>2682</v>
      </c>
      <c r="M120" s="47">
        <v>176144</v>
      </c>
      <c r="N120" s="153">
        <v>5393</v>
      </c>
      <c r="O120" s="147">
        <v>0</v>
      </c>
      <c r="P120" s="147">
        <v>0</v>
      </c>
      <c r="Q120" s="47">
        <v>142188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370743</v>
      </c>
      <c r="X120" s="41"/>
      <c r="Y120" s="41"/>
      <c r="Z120" s="41"/>
      <c r="AA120" s="41"/>
    </row>
    <row r="121" spans="1:27" ht="20.25" customHeight="1" x14ac:dyDescent="0.25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1333</v>
      </c>
      <c r="G121" s="47">
        <v>7758</v>
      </c>
      <c r="H121" s="47">
        <v>0</v>
      </c>
      <c r="I121" s="47">
        <v>1273</v>
      </c>
      <c r="J121" s="47">
        <v>463</v>
      </c>
      <c r="K121" s="47">
        <v>11424</v>
      </c>
      <c r="L121" s="47">
        <v>998</v>
      </c>
      <c r="M121" s="47">
        <v>129663</v>
      </c>
      <c r="N121" s="153">
        <v>2932</v>
      </c>
      <c r="O121" s="147">
        <v>0</v>
      </c>
      <c r="P121" s="147">
        <v>0</v>
      </c>
      <c r="Q121" s="47">
        <v>157144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312988</v>
      </c>
      <c r="X121" s="41"/>
      <c r="Y121" s="41"/>
      <c r="Z121" s="41"/>
      <c r="AA121" s="41"/>
    </row>
    <row r="122" spans="1:27" ht="20.25" customHeight="1" x14ac:dyDescent="0.25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1993</v>
      </c>
      <c r="G122" s="47">
        <v>59182</v>
      </c>
      <c r="H122" s="47">
        <v>0</v>
      </c>
      <c r="I122" s="47">
        <v>2601</v>
      </c>
      <c r="J122" s="47">
        <v>47</v>
      </c>
      <c r="K122" s="47">
        <v>38141</v>
      </c>
      <c r="L122" s="47">
        <v>5087</v>
      </c>
      <c r="M122" s="47">
        <v>389572</v>
      </c>
      <c r="N122" s="153">
        <v>61012</v>
      </c>
      <c r="O122" s="147">
        <v>0</v>
      </c>
      <c r="P122" s="147">
        <v>0</v>
      </c>
      <c r="Q122" s="47">
        <v>569498</v>
      </c>
      <c r="R122" s="47">
        <v>0</v>
      </c>
      <c r="S122" s="47">
        <v>0</v>
      </c>
      <c r="T122" s="47">
        <v>0</v>
      </c>
      <c r="U122" s="47">
        <v>166000</v>
      </c>
      <c r="V122" s="47">
        <v>0</v>
      </c>
      <c r="W122" s="103">
        <v>1293133</v>
      </c>
      <c r="X122" s="41"/>
      <c r="Y122" s="41"/>
      <c r="Z122" s="41"/>
      <c r="AA122" s="41"/>
    </row>
    <row r="123" spans="1:27" ht="20.25" customHeight="1" x14ac:dyDescent="0.25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374</v>
      </c>
      <c r="G123" s="47">
        <v>1347</v>
      </c>
      <c r="H123" s="47">
        <v>83</v>
      </c>
      <c r="I123" s="47">
        <v>29068</v>
      </c>
      <c r="J123" s="47">
        <v>13</v>
      </c>
      <c r="K123" s="47">
        <v>9364</v>
      </c>
      <c r="L123" s="47">
        <v>2231</v>
      </c>
      <c r="M123" s="47">
        <v>195622</v>
      </c>
      <c r="N123" s="153">
        <v>14246</v>
      </c>
      <c r="O123" s="147">
        <v>0</v>
      </c>
      <c r="P123" s="147">
        <v>0</v>
      </c>
      <c r="Q123" s="47">
        <v>177526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429874</v>
      </c>
      <c r="X123" s="41"/>
      <c r="Y123" s="41"/>
      <c r="Z123" s="41"/>
      <c r="AA123" s="41"/>
    </row>
    <row r="124" spans="1:27" ht="20.25" customHeight="1" x14ac:dyDescent="0.25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5504</v>
      </c>
      <c r="G124" s="47">
        <v>126356</v>
      </c>
      <c r="H124" s="47">
        <v>11568</v>
      </c>
      <c r="I124" s="47">
        <v>6509</v>
      </c>
      <c r="J124" s="47">
        <v>11</v>
      </c>
      <c r="K124" s="47">
        <v>12742</v>
      </c>
      <c r="L124" s="47">
        <v>1685</v>
      </c>
      <c r="M124" s="47">
        <v>114758</v>
      </c>
      <c r="N124" s="153">
        <v>69022</v>
      </c>
      <c r="O124" s="147">
        <v>82</v>
      </c>
      <c r="P124" s="147">
        <v>0</v>
      </c>
      <c r="Q124" s="47">
        <v>198550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546787</v>
      </c>
      <c r="X124" s="41"/>
      <c r="Y124" s="41"/>
      <c r="Z124" s="41"/>
      <c r="AA124" s="41"/>
    </row>
    <row r="125" spans="1:27" ht="20.25" customHeight="1" x14ac:dyDescent="0.25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85727</v>
      </c>
      <c r="H125" s="47">
        <v>4956</v>
      </c>
      <c r="I125" s="47">
        <v>4113</v>
      </c>
      <c r="J125" s="47">
        <v>9</v>
      </c>
      <c r="K125" s="47">
        <v>12282</v>
      </c>
      <c r="L125" s="47">
        <v>1360</v>
      </c>
      <c r="M125" s="47">
        <v>102214</v>
      </c>
      <c r="N125" s="153">
        <v>6267</v>
      </c>
      <c r="O125" s="147">
        <v>0</v>
      </c>
      <c r="P125" s="147">
        <v>0</v>
      </c>
      <c r="Q125" s="47">
        <v>190338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409761</v>
      </c>
      <c r="X125" s="41"/>
      <c r="Y125" s="41"/>
      <c r="Z125" s="41"/>
      <c r="AA125" s="41"/>
    </row>
    <row r="126" spans="1:27" ht="20.25" customHeight="1" x14ac:dyDescent="0.25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142986</v>
      </c>
      <c r="H126" s="47">
        <v>0</v>
      </c>
      <c r="I126" s="47">
        <v>28037</v>
      </c>
      <c r="J126" s="47">
        <v>10</v>
      </c>
      <c r="K126" s="47">
        <v>19677</v>
      </c>
      <c r="L126" s="47">
        <v>1379</v>
      </c>
      <c r="M126" s="47">
        <v>115769</v>
      </c>
      <c r="N126" s="153">
        <v>5043</v>
      </c>
      <c r="O126" s="147">
        <v>0</v>
      </c>
      <c r="P126" s="147">
        <v>0</v>
      </c>
      <c r="Q126" s="47">
        <v>138442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455516</v>
      </c>
      <c r="X126" s="41"/>
      <c r="Y126" s="41"/>
      <c r="Z126" s="41"/>
      <c r="AA126" s="41"/>
    </row>
    <row r="127" spans="1:27" ht="20.25" customHeight="1" x14ac:dyDescent="0.25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110069</v>
      </c>
      <c r="H127" s="47">
        <v>0</v>
      </c>
      <c r="I127" s="47">
        <v>538</v>
      </c>
      <c r="J127" s="47">
        <v>11</v>
      </c>
      <c r="K127" s="47">
        <v>4836</v>
      </c>
      <c r="L127" s="47">
        <v>1625</v>
      </c>
      <c r="M127" s="47">
        <v>168161</v>
      </c>
      <c r="N127" s="153">
        <v>6805</v>
      </c>
      <c r="O127" s="147">
        <v>0</v>
      </c>
      <c r="P127" s="147">
        <v>0</v>
      </c>
      <c r="Q127" s="47">
        <v>215444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507489</v>
      </c>
      <c r="X127" s="41"/>
      <c r="Y127" s="41"/>
      <c r="Z127" s="41"/>
      <c r="AA127" s="41"/>
    </row>
    <row r="128" spans="1:27" ht="20.25" customHeight="1" x14ac:dyDescent="0.25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1978</v>
      </c>
      <c r="G128" s="47">
        <v>13542</v>
      </c>
      <c r="H128" s="47">
        <v>0</v>
      </c>
      <c r="I128" s="47">
        <v>3483</v>
      </c>
      <c r="J128" s="47">
        <v>55</v>
      </c>
      <c r="K128" s="47">
        <v>43067</v>
      </c>
      <c r="L128" s="47">
        <v>10238</v>
      </c>
      <c r="M128" s="47">
        <v>372998</v>
      </c>
      <c r="N128" s="153">
        <v>18352</v>
      </c>
      <c r="O128" s="147">
        <v>408</v>
      </c>
      <c r="P128" s="147">
        <v>0</v>
      </c>
      <c r="Q128" s="47">
        <v>234798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698919</v>
      </c>
      <c r="X128" s="41"/>
      <c r="Y128" s="41"/>
      <c r="Z128" s="41"/>
      <c r="AA128" s="41"/>
    </row>
    <row r="129" spans="1:27" ht="20.25" customHeight="1" x14ac:dyDescent="0.25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6698</v>
      </c>
      <c r="G129" s="47">
        <v>880</v>
      </c>
      <c r="H129" s="47">
        <v>5979</v>
      </c>
      <c r="I129" s="47">
        <v>1262</v>
      </c>
      <c r="J129" s="47">
        <v>15</v>
      </c>
      <c r="K129" s="47">
        <v>4026</v>
      </c>
      <c r="L129" s="47">
        <v>2542</v>
      </c>
      <c r="M129" s="47">
        <v>218503</v>
      </c>
      <c r="N129" s="153">
        <v>18912</v>
      </c>
      <c r="O129" s="147">
        <v>0</v>
      </c>
      <c r="P129" s="147">
        <v>0</v>
      </c>
      <c r="Q129" s="47">
        <v>179099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437916</v>
      </c>
      <c r="X129" s="41"/>
      <c r="Y129" s="41"/>
      <c r="Z129" s="41"/>
      <c r="AA129" s="41"/>
    </row>
    <row r="130" spans="1:27" ht="20.25" customHeight="1" x14ac:dyDescent="0.25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4110</v>
      </c>
      <c r="G130" s="47">
        <v>79706</v>
      </c>
      <c r="H130" s="47">
        <v>0</v>
      </c>
      <c r="I130" s="47">
        <v>42945</v>
      </c>
      <c r="J130" s="47">
        <v>2066</v>
      </c>
      <c r="K130" s="47">
        <v>69552</v>
      </c>
      <c r="L130" s="47">
        <v>7280</v>
      </c>
      <c r="M130" s="47">
        <v>320421</v>
      </c>
      <c r="N130" s="153">
        <v>62756</v>
      </c>
      <c r="O130" s="147">
        <v>9</v>
      </c>
      <c r="P130" s="1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588845</v>
      </c>
      <c r="X130" s="41"/>
      <c r="Y130" s="41"/>
      <c r="Z130" s="41"/>
      <c r="AA130" s="41"/>
    </row>
    <row r="131" spans="1:27" ht="20.25" customHeight="1" x14ac:dyDescent="0.25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18560</v>
      </c>
      <c r="J131" s="47">
        <v>13</v>
      </c>
      <c r="K131" s="47">
        <v>19903</v>
      </c>
      <c r="L131" s="47">
        <v>2353</v>
      </c>
      <c r="M131" s="47">
        <v>179671</v>
      </c>
      <c r="N131" s="153">
        <v>15305</v>
      </c>
      <c r="O131" s="147">
        <v>0</v>
      </c>
      <c r="P131" s="147">
        <v>0</v>
      </c>
      <c r="Q131" s="47">
        <v>259484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496209</v>
      </c>
      <c r="X131" s="41"/>
      <c r="Y131" s="41"/>
      <c r="Z131" s="41"/>
      <c r="AA131" s="41"/>
    </row>
    <row r="132" spans="1:27" ht="20.25" customHeight="1" x14ac:dyDescent="0.25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4069</v>
      </c>
      <c r="I132" s="47">
        <v>12528</v>
      </c>
      <c r="J132" s="47">
        <v>18</v>
      </c>
      <c r="K132" s="47">
        <v>2371</v>
      </c>
      <c r="L132" s="47">
        <v>2559</v>
      </c>
      <c r="M132" s="47">
        <v>182480</v>
      </c>
      <c r="N132" s="153">
        <v>88604</v>
      </c>
      <c r="O132" s="147">
        <v>68</v>
      </c>
      <c r="P132" s="147">
        <v>0</v>
      </c>
      <c r="Q132" s="47">
        <v>339206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636169</v>
      </c>
      <c r="X132" s="41"/>
      <c r="Y132" s="41"/>
      <c r="Z132" s="41"/>
      <c r="AA132" s="41"/>
    </row>
    <row r="133" spans="1:27" ht="20.25" customHeight="1" x14ac:dyDescent="0.25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1350</v>
      </c>
      <c r="G133" s="47">
        <v>2134</v>
      </c>
      <c r="H133" s="47">
        <v>0</v>
      </c>
      <c r="I133" s="47">
        <v>40521</v>
      </c>
      <c r="J133" s="47">
        <v>0</v>
      </c>
      <c r="K133" s="47">
        <v>7416</v>
      </c>
      <c r="L133" s="47">
        <v>2643</v>
      </c>
      <c r="M133" s="47">
        <v>164955</v>
      </c>
      <c r="N133" s="153">
        <v>14419</v>
      </c>
      <c r="O133" s="147">
        <v>0</v>
      </c>
      <c r="P133" s="147">
        <v>0</v>
      </c>
      <c r="Q133" s="47">
        <v>142482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375920</v>
      </c>
      <c r="X133" s="41"/>
      <c r="Y133" s="41"/>
      <c r="Z133" s="41"/>
      <c r="AA133" s="41"/>
    </row>
    <row r="134" spans="1:27" ht="20.25" customHeight="1" x14ac:dyDescent="0.25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5406</v>
      </c>
      <c r="H134" s="47">
        <v>197</v>
      </c>
      <c r="I134" s="47">
        <v>4439</v>
      </c>
      <c r="J134" s="47">
        <v>9</v>
      </c>
      <c r="K134" s="47">
        <v>474</v>
      </c>
      <c r="L134" s="47">
        <v>1496</v>
      </c>
      <c r="M134" s="47">
        <v>171066</v>
      </c>
      <c r="N134" s="153">
        <v>45193</v>
      </c>
      <c r="O134" s="147">
        <v>0</v>
      </c>
      <c r="P134" s="147">
        <v>0</v>
      </c>
      <c r="Q134" s="47">
        <v>271828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500935</v>
      </c>
      <c r="X134" s="41"/>
      <c r="Y134" s="41"/>
      <c r="Z134" s="41"/>
      <c r="AA134" s="41"/>
    </row>
    <row r="135" spans="1:27" ht="20.25" customHeight="1" x14ac:dyDescent="0.25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3457</v>
      </c>
      <c r="G135" s="47">
        <v>19502</v>
      </c>
      <c r="H135" s="47">
        <v>0</v>
      </c>
      <c r="I135" s="47">
        <v>380</v>
      </c>
      <c r="J135" s="47">
        <v>12</v>
      </c>
      <c r="K135" s="47">
        <v>2999</v>
      </c>
      <c r="L135" s="47">
        <v>3019</v>
      </c>
      <c r="M135" s="47">
        <v>191999</v>
      </c>
      <c r="N135" s="153">
        <v>2392</v>
      </c>
      <c r="O135" s="147">
        <v>0</v>
      </c>
      <c r="P135" s="147">
        <v>0</v>
      </c>
      <c r="Q135" s="47">
        <v>321609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545369</v>
      </c>
      <c r="X135" s="41"/>
      <c r="Y135" s="41"/>
      <c r="Z135" s="41"/>
      <c r="AA135" s="41"/>
    </row>
    <row r="136" spans="1:27" ht="20.25" customHeight="1" x14ac:dyDescent="0.25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34514</v>
      </c>
      <c r="G136" s="47">
        <v>4178</v>
      </c>
      <c r="H136" s="47">
        <v>0</v>
      </c>
      <c r="I136" s="47">
        <v>9539</v>
      </c>
      <c r="J136" s="47">
        <v>62</v>
      </c>
      <c r="K136" s="47">
        <v>19057</v>
      </c>
      <c r="L136" s="47">
        <v>10466</v>
      </c>
      <c r="M136" s="47">
        <v>618527</v>
      </c>
      <c r="N136" s="153">
        <v>7657</v>
      </c>
      <c r="O136" s="147">
        <v>0</v>
      </c>
      <c r="P136" s="147">
        <v>0</v>
      </c>
      <c r="Q136" s="47">
        <v>591966</v>
      </c>
      <c r="R136" s="47">
        <v>0</v>
      </c>
      <c r="S136" s="47">
        <v>0</v>
      </c>
      <c r="T136" s="47">
        <v>0</v>
      </c>
      <c r="U136" s="47">
        <v>238341</v>
      </c>
      <c r="V136" s="47">
        <v>0</v>
      </c>
      <c r="W136" s="103">
        <v>1534307</v>
      </c>
      <c r="X136" s="41"/>
      <c r="Y136" s="41"/>
      <c r="Z136" s="41"/>
      <c r="AA136" s="41"/>
    </row>
    <row r="137" spans="1:27" ht="20.25" customHeight="1" x14ac:dyDescent="0.25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1379</v>
      </c>
      <c r="H137" s="47">
        <v>0</v>
      </c>
      <c r="I137" s="47">
        <v>14321</v>
      </c>
      <c r="J137" s="47">
        <v>29</v>
      </c>
      <c r="K137" s="47">
        <v>3338</v>
      </c>
      <c r="L137" s="47">
        <v>4554</v>
      </c>
      <c r="M137" s="47">
        <v>320287</v>
      </c>
      <c r="N137" s="153">
        <v>3819</v>
      </c>
      <c r="O137" s="147">
        <v>0</v>
      </c>
      <c r="P137" s="147">
        <v>0</v>
      </c>
      <c r="Q137" s="47">
        <v>393272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743612</v>
      </c>
      <c r="X137" s="41"/>
      <c r="Y137" s="41"/>
      <c r="Z137" s="41"/>
      <c r="AA137" s="41"/>
    </row>
    <row r="138" spans="1:27" ht="20.25" customHeight="1" x14ac:dyDescent="0.25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479</v>
      </c>
      <c r="G138" s="47">
        <v>5157</v>
      </c>
      <c r="H138" s="47">
        <v>0</v>
      </c>
      <c r="I138" s="47">
        <v>7593</v>
      </c>
      <c r="J138" s="47">
        <v>8</v>
      </c>
      <c r="K138" s="47">
        <v>7984</v>
      </c>
      <c r="L138" s="47">
        <v>1258</v>
      </c>
      <c r="M138" s="47">
        <v>189781</v>
      </c>
      <c r="N138" s="153">
        <v>5285</v>
      </c>
      <c r="O138" s="147">
        <v>0</v>
      </c>
      <c r="P138" s="147">
        <v>0</v>
      </c>
      <c r="Q138" s="47">
        <v>204506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422051</v>
      </c>
      <c r="X138" s="41"/>
      <c r="Y138" s="41"/>
      <c r="Z138" s="41"/>
      <c r="AA138" s="41"/>
    </row>
    <row r="139" spans="1:27" ht="20.25" customHeight="1" x14ac:dyDescent="0.25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1693</v>
      </c>
      <c r="G139" s="47">
        <v>0</v>
      </c>
      <c r="H139" s="47">
        <v>0</v>
      </c>
      <c r="I139" s="47">
        <v>4997</v>
      </c>
      <c r="J139" s="47">
        <v>12</v>
      </c>
      <c r="K139" s="47">
        <v>9099</v>
      </c>
      <c r="L139" s="47">
        <v>2256</v>
      </c>
      <c r="M139" s="47">
        <v>166048</v>
      </c>
      <c r="N139" s="153">
        <v>12</v>
      </c>
      <c r="O139" s="147">
        <v>0</v>
      </c>
      <c r="P139" s="147">
        <v>0</v>
      </c>
      <c r="Q139" s="47">
        <v>240328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424445</v>
      </c>
      <c r="X139" s="41"/>
      <c r="Y139" s="41"/>
      <c r="Z139" s="41"/>
      <c r="AA139" s="41"/>
    </row>
    <row r="140" spans="1:27" ht="20.25" customHeight="1" x14ac:dyDescent="0.25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5093</v>
      </c>
      <c r="I140" s="47">
        <v>3892</v>
      </c>
      <c r="J140" s="47">
        <v>4</v>
      </c>
      <c r="K140" s="47">
        <v>896</v>
      </c>
      <c r="L140" s="47">
        <v>534</v>
      </c>
      <c r="M140" s="47">
        <v>92848</v>
      </c>
      <c r="N140" s="153">
        <v>7454</v>
      </c>
      <c r="O140" s="147">
        <v>115</v>
      </c>
      <c r="P140" s="147">
        <v>0</v>
      </c>
      <c r="Q140" s="47">
        <v>110112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220948</v>
      </c>
      <c r="X140" s="41"/>
      <c r="Y140" s="41"/>
      <c r="Z140" s="41"/>
      <c r="AA140" s="41"/>
    </row>
    <row r="141" spans="1:27" ht="20.25" customHeight="1" x14ac:dyDescent="0.25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3645</v>
      </c>
      <c r="H141" s="47">
        <v>2782</v>
      </c>
      <c r="I141" s="47">
        <v>9193</v>
      </c>
      <c r="J141" s="47">
        <v>13</v>
      </c>
      <c r="K141" s="47">
        <v>14832</v>
      </c>
      <c r="L141" s="47">
        <v>2744</v>
      </c>
      <c r="M141" s="47">
        <v>208229</v>
      </c>
      <c r="N141" s="153">
        <v>2358</v>
      </c>
      <c r="O141" s="147">
        <v>0</v>
      </c>
      <c r="P141" s="147">
        <v>0</v>
      </c>
      <c r="Q141" s="47">
        <v>280533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524329</v>
      </c>
      <c r="X141" s="41"/>
      <c r="Y141" s="41"/>
      <c r="Z141" s="41"/>
      <c r="AA141" s="41"/>
    </row>
    <row r="142" spans="1:27" ht="20.25" customHeight="1" x14ac:dyDescent="0.25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9054</v>
      </c>
      <c r="G142" s="47">
        <v>0</v>
      </c>
      <c r="H142" s="47">
        <v>0</v>
      </c>
      <c r="I142" s="47">
        <v>120338</v>
      </c>
      <c r="J142" s="47">
        <v>66</v>
      </c>
      <c r="K142" s="47">
        <v>18691</v>
      </c>
      <c r="L142" s="47">
        <v>4125</v>
      </c>
      <c r="M142" s="47">
        <v>283123</v>
      </c>
      <c r="N142" s="153">
        <v>21117</v>
      </c>
      <c r="O142" s="147">
        <v>0</v>
      </c>
      <c r="P142" s="147">
        <v>0</v>
      </c>
      <c r="Q142" s="47">
        <v>410104</v>
      </c>
      <c r="R142" s="47">
        <v>0</v>
      </c>
      <c r="S142" s="47">
        <v>0</v>
      </c>
      <c r="T142" s="47">
        <v>0</v>
      </c>
      <c r="U142" s="47">
        <v>204903</v>
      </c>
      <c r="V142" s="47">
        <v>0</v>
      </c>
      <c r="W142" s="103">
        <v>1071521</v>
      </c>
      <c r="X142" s="41"/>
      <c r="Y142" s="41"/>
      <c r="Z142" s="41"/>
      <c r="AA142" s="41"/>
    </row>
    <row r="143" spans="1:27" ht="20.25" customHeight="1" x14ac:dyDescent="0.25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3620</v>
      </c>
      <c r="G143" s="47">
        <v>823</v>
      </c>
      <c r="H143" s="47">
        <v>0</v>
      </c>
      <c r="I143" s="47">
        <v>1962</v>
      </c>
      <c r="J143" s="47">
        <v>24</v>
      </c>
      <c r="K143" s="47">
        <v>7041</v>
      </c>
      <c r="L143" s="47">
        <v>1385</v>
      </c>
      <c r="M143" s="47">
        <v>153301</v>
      </c>
      <c r="N143" s="153">
        <v>3026</v>
      </c>
      <c r="O143" s="147">
        <v>5</v>
      </c>
      <c r="P143" s="147">
        <v>0</v>
      </c>
      <c r="Q143" s="47">
        <v>253124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424311</v>
      </c>
      <c r="X143" s="41"/>
      <c r="Y143" s="41"/>
      <c r="Z143" s="41"/>
      <c r="AA143" s="41"/>
    </row>
    <row r="144" spans="1:27" ht="20.25" customHeight="1" x14ac:dyDescent="0.25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1652</v>
      </c>
      <c r="J144" s="47">
        <v>12</v>
      </c>
      <c r="K144" s="47">
        <v>73</v>
      </c>
      <c r="L144" s="47">
        <v>1399</v>
      </c>
      <c r="M144" s="47">
        <v>124708</v>
      </c>
      <c r="N144" s="153">
        <v>3017</v>
      </c>
      <c r="O144" s="147">
        <v>133</v>
      </c>
      <c r="P144" s="147">
        <v>0</v>
      </c>
      <c r="Q144" s="47">
        <v>126869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258018</v>
      </c>
      <c r="X144" s="41"/>
      <c r="Y144" s="41"/>
      <c r="Z144" s="41"/>
      <c r="AA144" s="41"/>
    </row>
    <row r="145" spans="1:27" ht="20.25" customHeight="1" x14ac:dyDescent="0.25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13947</v>
      </c>
      <c r="G145" s="47">
        <v>0</v>
      </c>
      <c r="H145" s="47">
        <v>0</v>
      </c>
      <c r="I145" s="47">
        <v>24937</v>
      </c>
      <c r="J145" s="47">
        <v>62</v>
      </c>
      <c r="K145" s="47">
        <v>132754</v>
      </c>
      <c r="L145" s="47">
        <v>8202</v>
      </c>
      <c r="M145" s="47">
        <v>360914</v>
      </c>
      <c r="N145" s="153">
        <v>23960</v>
      </c>
      <c r="O145" s="147">
        <v>0</v>
      </c>
      <c r="P145" s="147">
        <v>0</v>
      </c>
      <c r="Q145" s="47">
        <v>99641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664417</v>
      </c>
      <c r="X145" s="41"/>
      <c r="Y145" s="41"/>
      <c r="Z145" s="41"/>
      <c r="AA145" s="41"/>
    </row>
    <row r="146" spans="1:27" ht="20.25" customHeight="1" x14ac:dyDescent="0.25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21596</v>
      </c>
      <c r="G146" s="47">
        <v>26487</v>
      </c>
      <c r="H146" s="47">
        <v>4255</v>
      </c>
      <c r="I146" s="47">
        <v>17606</v>
      </c>
      <c r="J146" s="47">
        <v>20</v>
      </c>
      <c r="K146" s="47">
        <v>49121</v>
      </c>
      <c r="L146" s="47">
        <v>3336</v>
      </c>
      <c r="M146" s="47">
        <v>229077</v>
      </c>
      <c r="N146" s="153">
        <v>36391</v>
      </c>
      <c r="O146" s="147">
        <v>0</v>
      </c>
      <c r="P146" s="147">
        <v>0</v>
      </c>
      <c r="Q146" s="47">
        <v>313551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701440</v>
      </c>
      <c r="X146" s="41"/>
      <c r="Y146" s="41"/>
      <c r="Z146" s="41"/>
      <c r="AA146" s="41"/>
    </row>
    <row r="147" spans="1:27" ht="20.25" customHeight="1" x14ac:dyDescent="0.25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4225</v>
      </c>
      <c r="G147" s="47">
        <v>0</v>
      </c>
      <c r="H147" s="47">
        <v>0</v>
      </c>
      <c r="I147" s="47">
        <v>1176</v>
      </c>
      <c r="J147" s="47">
        <v>35</v>
      </c>
      <c r="K147" s="47">
        <v>36480</v>
      </c>
      <c r="L147" s="47">
        <v>4329</v>
      </c>
      <c r="M147" s="47">
        <v>263227</v>
      </c>
      <c r="N147" s="153">
        <v>15314</v>
      </c>
      <c r="O147" s="147">
        <v>0</v>
      </c>
      <c r="P147" s="147">
        <v>0</v>
      </c>
      <c r="Q147" s="47">
        <v>67858</v>
      </c>
      <c r="R147" s="47">
        <v>0</v>
      </c>
      <c r="S147" s="47">
        <v>0</v>
      </c>
      <c r="T147" s="47">
        <v>0</v>
      </c>
      <c r="U147" s="47">
        <v>93652</v>
      </c>
      <c r="V147" s="47">
        <v>0</v>
      </c>
      <c r="W147" s="103">
        <v>486296</v>
      </c>
      <c r="X147" s="41"/>
      <c r="Y147" s="41"/>
      <c r="Z147" s="41"/>
      <c r="AA147" s="41"/>
    </row>
    <row r="148" spans="1:27" ht="20.25" customHeight="1" x14ac:dyDescent="0.25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390</v>
      </c>
      <c r="G148" s="47">
        <v>0</v>
      </c>
      <c r="H148" s="47">
        <v>0</v>
      </c>
      <c r="I148" s="47">
        <v>1774</v>
      </c>
      <c r="J148" s="47">
        <v>34</v>
      </c>
      <c r="K148" s="47">
        <v>2757</v>
      </c>
      <c r="L148" s="47">
        <v>11962</v>
      </c>
      <c r="M148" s="47">
        <v>290468</v>
      </c>
      <c r="N148" s="153">
        <v>33160</v>
      </c>
      <c r="O148" s="147">
        <v>0</v>
      </c>
      <c r="P148" s="147">
        <v>0</v>
      </c>
      <c r="Q148" s="47">
        <v>174503</v>
      </c>
      <c r="R148" s="47">
        <v>0</v>
      </c>
      <c r="S148" s="47">
        <v>0</v>
      </c>
      <c r="T148" s="47">
        <v>0</v>
      </c>
      <c r="U148" s="47">
        <v>240997</v>
      </c>
      <c r="V148" s="47">
        <v>0</v>
      </c>
      <c r="W148" s="103">
        <v>756045</v>
      </c>
      <c r="X148" s="41"/>
      <c r="Y148" s="41"/>
      <c r="Z148" s="41"/>
      <c r="AA148" s="41"/>
    </row>
    <row r="149" spans="1:27" ht="20.25" customHeight="1" x14ac:dyDescent="0.25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12857</v>
      </c>
      <c r="G149" s="47">
        <v>47021</v>
      </c>
      <c r="H149" s="47">
        <v>0</v>
      </c>
      <c r="I149" s="47">
        <v>3582</v>
      </c>
      <c r="J149" s="47">
        <v>29</v>
      </c>
      <c r="K149" s="47">
        <v>19033</v>
      </c>
      <c r="L149" s="47">
        <v>3964</v>
      </c>
      <c r="M149" s="47">
        <v>348157</v>
      </c>
      <c r="N149" s="153">
        <v>28899</v>
      </c>
      <c r="O149" s="147">
        <v>10</v>
      </c>
      <c r="P149" s="147">
        <v>0</v>
      </c>
      <c r="Q149" s="47">
        <v>194125</v>
      </c>
      <c r="R149" s="47">
        <v>0</v>
      </c>
      <c r="S149" s="47">
        <v>0</v>
      </c>
      <c r="T149" s="47">
        <v>0</v>
      </c>
      <c r="U149" s="47">
        <v>165971</v>
      </c>
      <c r="V149" s="47">
        <v>0</v>
      </c>
      <c r="W149" s="103">
        <v>823648</v>
      </c>
      <c r="X149" s="41"/>
      <c r="Y149" s="41"/>
      <c r="Z149" s="41"/>
      <c r="AA149" s="41"/>
    </row>
    <row r="150" spans="1:27" ht="20.25" customHeight="1" x14ac:dyDescent="0.25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193646</v>
      </c>
      <c r="G150" s="47">
        <v>124753</v>
      </c>
      <c r="H150" s="47">
        <v>2643</v>
      </c>
      <c r="I150" s="47">
        <v>9971</v>
      </c>
      <c r="J150" s="47">
        <v>36</v>
      </c>
      <c r="K150" s="47">
        <v>15433</v>
      </c>
      <c r="L150" s="47">
        <v>6794</v>
      </c>
      <c r="M150" s="47">
        <v>403760</v>
      </c>
      <c r="N150" s="153">
        <v>58899</v>
      </c>
      <c r="O150" s="147">
        <v>43</v>
      </c>
      <c r="P150" s="147">
        <v>0</v>
      </c>
      <c r="Q150" s="47">
        <v>124814</v>
      </c>
      <c r="R150" s="47">
        <v>0</v>
      </c>
      <c r="S150" s="47">
        <v>0</v>
      </c>
      <c r="T150" s="47">
        <v>0</v>
      </c>
      <c r="U150" s="47">
        <v>198843</v>
      </c>
      <c r="V150" s="47">
        <v>0</v>
      </c>
      <c r="W150" s="103">
        <v>1139635</v>
      </c>
      <c r="X150" s="41"/>
      <c r="Y150" s="41"/>
      <c r="Z150" s="41"/>
      <c r="AA150" s="41"/>
    </row>
    <row r="151" spans="1:27" ht="20.25" customHeight="1" x14ac:dyDescent="0.25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51606</v>
      </c>
      <c r="G151" s="47">
        <v>0</v>
      </c>
      <c r="H151" s="47">
        <v>716</v>
      </c>
      <c r="I151" s="47">
        <v>8401</v>
      </c>
      <c r="J151" s="47">
        <v>18</v>
      </c>
      <c r="K151" s="47">
        <v>4440</v>
      </c>
      <c r="L151" s="47">
        <v>2536</v>
      </c>
      <c r="M151" s="47">
        <v>219270</v>
      </c>
      <c r="N151" s="153">
        <v>9422</v>
      </c>
      <c r="O151" s="147">
        <v>134</v>
      </c>
      <c r="P151" s="147">
        <v>0</v>
      </c>
      <c r="Q151" s="47">
        <v>323676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620219</v>
      </c>
      <c r="X151" s="41"/>
      <c r="Y151" s="41"/>
      <c r="Z151" s="41"/>
      <c r="AA151" s="41"/>
    </row>
    <row r="152" spans="1:27" ht="20.25" customHeight="1" x14ac:dyDescent="0.25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16853</v>
      </c>
      <c r="G152" s="47">
        <v>79911</v>
      </c>
      <c r="H152" s="47">
        <v>0</v>
      </c>
      <c r="I152" s="47">
        <v>12794</v>
      </c>
      <c r="J152" s="47">
        <v>14</v>
      </c>
      <c r="K152" s="47">
        <v>9778</v>
      </c>
      <c r="L152" s="47">
        <v>2774</v>
      </c>
      <c r="M152" s="47">
        <v>207782</v>
      </c>
      <c r="N152" s="153">
        <v>31788</v>
      </c>
      <c r="O152" s="147">
        <v>224</v>
      </c>
      <c r="P152" s="147">
        <v>0</v>
      </c>
      <c r="Q152" s="47">
        <v>178840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540758</v>
      </c>
      <c r="X152" s="41"/>
      <c r="Y152" s="41"/>
      <c r="Z152" s="41"/>
      <c r="AA152" s="41"/>
    </row>
    <row r="153" spans="1:27" ht="20.25" customHeight="1" x14ac:dyDescent="0.25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18655</v>
      </c>
      <c r="G153" s="47">
        <v>1034</v>
      </c>
      <c r="H153" s="47">
        <v>0</v>
      </c>
      <c r="I153" s="47">
        <v>4655</v>
      </c>
      <c r="J153" s="47">
        <v>47</v>
      </c>
      <c r="K153" s="47">
        <v>33492</v>
      </c>
      <c r="L153" s="47">
        <v>8282</v>
      </c>
      <c r="M153" s="47">
        <v>309793</v>
      </c>
      <c r="N153" s="153">
        <v>37162</v>
      </c>
      <c r="O153" s="147">
        <v>211</v>
      </c>
      <c r="P153" s="147">
        <v>0</v>
      </c>
      <c r="Q153" s="47">
        <v>242280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655611</v>
      </c>
      <c r="X153" s="41"/>
      <c r="Y153" s="41"/>
      <c r="Z153" s="41"/>
      <c r="AA153" s="41"/>
    </row>
    <row r="154" spans="1:27" ht="20.25" customHeight="1" x14ac:dyDescent="0.25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28970</v>
      </c>
      <c r="G154" s="47">
        <v>0</v>
      </c>
      <c r="H154" s="47">
        <v>0</v>
      </c>
      <c r="I154" s="47">
        <v>10764</v>
      </c>
      <c r="J154" s="47">
        <v>287</v>
      </c>
      <c r="K154" s="47">
        <v>5793</v>
      </c>
      <c r="L154" s="47">
        <v>2281</v>
      </c>
      <c r="M154" s="47">
        <v>170346</v>
      </c>
      <c r="N154" s="153">
        <v>149612</v>
      </c>
      <c r="O154" s="147">
        <v>60</v>
      </c>
      <c r="P154" s="147">
        <v>0</v>
      </c>
      <c r="Q154" s="47">
        <v>184598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552711</v>
      </c>
      <c r="X154" s="41"/>
      <c r="Y154" s="41"/>
      <c r="Z154" s="41"/>
      <c r="AA154" s="41"/>
    </row>
    <row r="155" spans="1:27" ht="20.25" customHeight="1" x14ac:dyDescent="0.25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73</v>
      </c>
      <c r="G155" s="47">
        <v>18682</v>
      </c>
      <c r="H155" s="47">
        <v>0</v>
      </c>
      <c r="I155" s="47">
        <v>3628</v>
      </c>
      <c r="J155" s="47">
        <v>16</v>
      </c>
      <c r="K155" s="47">
        <v>19568</v>
      </c>
      <c r="L155" s="47">
        <v>2369</v>
      </c>
      <c r="M155" s="47">
        <v>169596</v>
      </c>
      <c r="N155" s="153">
        <v>14477</v>
      </c>
      <c r="O155" s="147">
        <v>0</v>
      </c>
      <c r="P155" s="147">
        <v>0</v>
      </c>
      <c r="Q155" s="47">
        <v>87203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315612</v>
      </c>
      <c r="X155" s="41"/>
      <c r="Y155" s="41"/>
      <c r="Z155" s="41"/>
      <c r="AA155" s="41"/>
    </row>
    <row r="156" spans="1:27" ht="20.25" customHeight="1" x14ac:dyDescent="0.25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36861</v>
      </c>
      <c r="G156" s="47">
        <v>127280</v>
      </c>
      <c r="H156" s="47">
        <v>12766</v>
      </c>
      <c r="I156" s="47">
        <v>19146</v>
      </c>
      <c r="J156" s="47">
        <v>66</v>
      </c>
      <c r="K156" s="47">
        <v>23509</v>
      </c>
      <c r="L156" s="47">
        <v>12963</v>
      </c>
      <c r="M156" s="47">
        <v>562406</v>
      </c>
      <c r="N156" s="153">
        <v>48708</v>
      </c>
      <c r="O156" s="147">
        <v>327</v>
      </c>
      <c r="P156" s="147">
        <v>0</v>
      </c>
      <c r="Q156" s="47">
        <v>326586</v>
      </c>
      <c r="R156" s="47">
        <v>0</v>
      </c>
      <c r="S156" s="47">
        <v>0</v>
      </c>
      <c r="T156" s="47">
        <v>0</v>
      </c>
      <c r="U156" s="47">
        <v>286878</v>
      </c>
      <c r="V156" s="47">
        <v>0</v>
      </c>
      <c r="W156" s="103">
        <v>1457496</v>
      </c>
      <c r="X156" s="41"/>
      <c r="Y156" s="41"/>
      <c r="Z156" s="41"/>
      <c r="AA156" s="41"/>
    </row>
    <row r="157" spans="1:27" ht="20.25" customHeight="1" x14ac:dyDescent="0.25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9252</v>
      </c>
      <c r="G157" s="47">
        <v>80940</v>
      </c>
      <c r="H157" s="47">
        <v>792</v>
      </c>
      <c r="I157" s="47">
        <v>35439</v>
      </c>
      <c r="J157" s="47">
        <v>89</v>
      </c>
      <c r="K157" s="47">
        <v>42007</v>
      </c>
      <c r="L157" s="47">
        <v>18705</v>
      </c>
      <c r="M157" s="47">
        <v>630207</v>
      </c>
      <c r="N157" s="153">
        <v>129068</v>
      </c>
      <c r="O157" s="147">
        <v>60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946559</v>
      </c>
      <c r="X157" s="41"/>
      <c r="Y157" s="41"/>
      <c r="Z157" s="41"/>
      <c r="AA157" s="41"/>
    </row>
    <row r="158" spans="1:27" ht="20.25" customHeight="1" x14ac:dyDescent="0.25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7270</v>
      </c>
      <c r="G158" s="47">
        <v>63210</v>
      </c>
      <c r="H158" s="47">
        <v>0</v>
      </c>
      <c r="I158" s="47">
        <v>11378</v>
      </c>
      <c r="J158" s="47">
        <v>26</v>
      </c>
      <c r="K158" s="47">
        <v>43975</v>
      </c>
      <c r="L158" s="47">
        <v>4184</v>
      </c>
      <c r="M158" s="47">
        <v>212496</v>
      </c>
      <c r="N158" s="153">
        <v>37625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380164</v>
      </c>
      <c r="X158" s="41"/>
      <c r="Y158" s="41"/>
      <c r="Z158" s="41"/>
      <c r="AA158" s="41"/>
    </row>
    <row r="159" spans="1:27" ht="20.25" customHeight="1" x14ac:dyDescent="0.25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3136</v>
      </c>
      <c r="G159" s="47">
        <v>0</v>
      </c>
      <c r="H159" s="47">
        <v>13</v>
      </c>
      <c r="I159" s="47">
        <v>10417</v>
      </c>
      <c r="J159" s="47">
        <v>19</v>
      </c>
      <c r="K159" s="47">
        <v>411</v>
      </c>
      <c r="L159" s="47">
        <v>3334</v>
      </c>
      <c r="M159" s="47">
        <v>218990</v>
      </c>
      <c r="N159" s="153">
        <v>10571</v>
      </c>
      <c r="O159" s="147">
        <v>365</v>
      </c>
      <c r="P159" s="147">
        <v>0</v>
      </c>
      <c r="Q159" s="47">
        <v>435548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682804</v>
      </c>
      <c r="X159" s="41"/>
      <c r="Y159" s="41"/>
      <c r="Z159" s="41"/>
      <c r="AA159" s="41"/>
    </row>
    <row r="160" spans="1:27" ht="20.25" customHeight="1" x14ac:dyDescent="0.25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1330</v>
      </c>
      <c r="G160" s="47">
        <v>76232</v>
      </c>
      <c r="H160" s="47">
        <v>244</v>
      </c>
      <c r="I160" s="47">
        <v>7651</v>
      </c>
      <c r="J160" s="47">
        <v>0</v>
      </c>
      <c r="K160" s="47">
        <v>1734</v>
      </c>
      <c r="L160" s="47">
        <v>3689</v>
      </c>
      <c r="M160" s="47">
        <v>204122</v>
      </c>
      <c r="N160" s="153">
        <v>36791</v>
      </c>
      <c r="O160" s="147">
        <v>0</v>
      </c>
      <c r="P160" s="147">
        <v>0</v>
      </c>
      <c r="Q160" s="47">
        <v>291327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623120</v>
      </c>
      <c r="X160" s="41"/>
      <c r="Y160" s="41"/>
      <c r="Z160" s="41"/>
      <c r="AA160" s="41"/>
    </row>
    <row r="161" spans="1:27" ht="20.25" customHeight="1" x14ac:dyDescent="0.25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35640</v>
      </c>
      <c r="G161" s="47">
        <v>22457</v>
      </c>
      <c r="H161" s="47">
        <v>0</v>
      </c>
      <c r="I161" s="47">
        <v>3695</v>
      </c>
      <c r="J161" s="47">
        <v>20</v>
      </c>
      <c r="K161" s="47">
        <v>2328</v>
      </c>
      <c r="L161" s="47">
        <v>3404</v>
      </c>
      <c r="M161" s="47">
        <v>279884</v>
      </c>
      <c r="N161" s="153">
        <v>69827</v>
      </c>
      <c r="O161" s="147">
        <v>84</v>
      </c>
      <c r="P161" s="147">
        <v>0</v>
      </c>
      <c r="Q161" s="47">
        <v>447266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864605</v>
      </c>
      <c r="X161" s="41"/>
      <c r="Y161" s="41"/>
      <c r="Z161" s="41"/>
      <c r="AA161" s="41"/>
    </row>
    <row r="162" spans="1:27" ht="20.25" customHeight="1" x14ac:dyDescent="0.25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63741</v>
      </c>
      <c r="G162" s="47">
        <v>15102</v>
      </c>
      <c r="H162" s="47">
        <v>0</v>
      </c>
      <c r="I162" s="47">
        <v>4897</v>
      </c>
      <c r="J162" s="47">
        <v>51</v>
      </c>
      <c r="K162" s="47">
        <v>335</v>
      </c>
      <c r="L162" s="47">
        <v>5112</v>
      </c>
      <c r="M162" s="47">
        <v>263279</v>
      </c>
      <c r="N162" s="153">
        <v>48034</v>
      </c>
      <c r="O162" s="147">
        <v>0</v>
      </c>
      <c r="P162" s="147">
        <v>0</v>
      </c>
      <c r="Q162" s="47">
        <v>237801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638352</v>
      </c>
      <c r="X162" s="41"/>
      <c r="Y162" s="41"/>
      <c r="Z162" s="41"/>
      <c r="AA162" s="41"/>
    </row>
    <row r="163" spans="1:27" ht="20.25" customHeight="1" x14ac:dyDescent="0.25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48000</v>
      </c>
      <c r="G163" s="47">
        <v>1343</v>
      </c>
      <c r="H163" s="47">
        <v>850</v>
      </c>
      <c r="I163" s="47">
        <v>30205</v>
      </c>
      <c r="J163" s="47">
        <v>93</v>
      </c>
      <c r="K163" s="47">
        <v>48719</v>
      </c>
      <c r="L163" s="47">
        <v>10633</v>
      </c>
      <c r="M163" s="47">
        <v>379775</v>
      </c>
      <c r="N163" s="153">
        <v>47553</v>
      </c>
      <c r="O163" s="147">
        <v>145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567316</v>
      </c>
      <c r="X163" s="41"/>
      <c r="Y163" s="41"/>
      <c r="Z163" s="41"/>
      <c r="AA163" s="41"/>
    </row>
    <row r="164" spans="1:27" ht="20.25" customHeight="1" x14ac:dyDescent="0.25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6658</v>
      </c>
      <c r="H164" s="47">
        <v>0</v>
      </c>
      <c r="I164" s="47">
        <v>8211</v>
      </c>
      <c r="J164" s="47">
        <v>14</v>
      </c>
      <c r="K164" s="47">
        <v>2871</v>
      </c>
      <c r="L164" s="47">
        <v>2339</v>
      </c>
      <c r="M164" s="47">
        <v>159380</v>
      </c>
      <c r="N164" s="153">
        <v>10462</v>
      </c>
      <c r="O164" s="147">
        <v>89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192887</v>
      </c>
      <c r="X164" s="41"/>
      <c r="Y164" s="41"/>
      <c r="Z164" s="41"/>
      <c r="AA164" s="41"/>
    </row>
    <row r="165" spans="1:27" ht="20.25" customHeight="1" x14ac:dyDescent="0.25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0</v>
      </c>
      <c r="G165" s="47">
        <v>0</v>
      </c>
      <c r="H165" s="47">
        <v>0</v>
      </c>
      <c r="I165" s="47">
        <v>4573</v>
      </c>
      <c r="J165" s="47">
        <v>13</v>
      </c>
      <c r="K165" s="47">
        <v>7033</v>
      </c>
      <c r="L165" s="47">
        <v>2180</v>
      </c>
      <c r="M165" s="47">
        <v>139384</v>
      </c>
      <c r="N165" s="153">
        <v>11954</v>
      </c>
      <c r="O165" s="147">
        <v>0</v>
      </c>
      <c r="P165" s="147">
        <v>0</v>
      </c>
      <c r="Q165" s="47">
        <v>318325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483462</v>
      </c>
      <c r="X165" s="41"/>
      <c r="Y165" s="41"/>
      <c r="Z165" s="41"/>
      <c r="AA165" s="41"/>
    </row>
    <row r="166" spans="1:27" ht="20.25" customHeight="1" x14ac:dyDescent="0.25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42645</v>
      </c>
      <c r="H166" s="47">
        <v>0</v>
      </c>
      <c r="I166" s="47">
        <v>3200</v>
      </c>
      <c r="J166" s="47">
        <v>25</v>
      </c>
      <c r="K166" s="47">
        <v>19403</v>
      </c>
      <c r="L166" s="47">
        <v>3674</v>
      </c>
      <c r="M166" s="47">
        <v>246426</v>
      </c>
      <c r="N166" s="153">
        <v>6502</v>
      </c>
      <c r="O166" s="147">
        <v>0</v>
      </c>
      <c r="P166" s="147">
        <v>0</v>
      </c>
      <c r="Q166" s="47">
        <v>199775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524972</v>
      </c>
      <c r="X166" s="41"/>
      <c r="Y166" s="41"/>
      <c r="Z166" s="41"/>
      <c r="AA166" s="41"/>
    </row>
    <row r="167" spans="1:27" ht="20.25" customHeight="1" x14ac:dyDescent="0.25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5720</v>
      </c>
      <c r="G167" s="47">
        <v>12596</v>
      </c>
      <c r="H167" s="47">
        <v>0</v>
      </c>
      <c r="I167" s="47">
        <v>8973</v>
      </c>
      <c r="J167" s="47">
        <v>24</v>
      </c>
      <c r="K167" s="47">
        <v>14971</v>
      </c>
      <c r="L167" s="47">
        <v>3981</v>
      </c>
      <c r="M167" s="47">
        <v>250049</v>
      </c>
      <c r="N167" s="153">
        <v>39426</v>
      </c>
      <c r="O167" s="147">
        <v>0</v>
      </c>
      <c r="P167" s="147">
        <v>0</v>
      </c>
      <c r="Q167" s="47">
        <v>335022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670762</v>
      </c>
      <c r="X167" s="41"/>
      <c r="Y167" s="41"/>
      <c r="Z167" s="41"/>
      <c r="AA167" s="41"/>
    </row>
    <row r="168" spans="1:27" ht="20.25" customHeight="1" x14ac:dyDescent="0.25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16941</v>
      </c>
      <c r="G168" s="47">
        <v>72381</v>
      </c>
      <c r="H168" s="47">
        <v>390</v>
      </c>
      <c r="I168" s="47">
        <v>26979</v>
      </c>
      <c r="J168" s="47">
        <v>67</v>
      </c>
      <c r="K168" s="47">
        <v>59582</v>
      </c>
      <c r="L168" s="47">
        <v>12314</v>
      </c>
      <c r="M168" s="47">
        <v>484370</v>
      </c>
      <c r="N168" s="153">
        <v>46995</v>
      </c>
      <c r="O168" s="147">
        <v>292</v>
      </c>
      <c r="P168" s="147">
        <v>0</v>
      </c>
      <c r="Q168" s="47">
        <v>115750</v>
      </c>
      <c r="R168" s="47">
        <v>0</v>
      </c>
      <c r="S168" s="47">
        <v>0</v>
      </c>
      <c r="T168" s="47">
        <v>0</v>
      </c>
      <c r="U168" s="47">
        <v>333672</v>
      </c>
      <c r="V168" s="47">
        <v>0</v>
      </c>
      <c r="W168" s="103">
        <v>1169733</v>
      </c>
      <c r="X168" s="41"/>
      <c r="Y168" s="41"/>
      <c r="Z168" s="41"/>
      <c r="AA168" s="41"/>
    </row>
    <row r="169" spans="1:27" ht="20.25" customHeight="1" x14ac:dyDescent="0.25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2728</v>
      </c>
      <c r="G169" s="47">
        <v>23525</v>
      </c>
      <c r="H169" s="47">
        <v>0</v>
      </c>
      <c r="I169" s="47">
        <v>5117</v>
      </c>
      <c r="J169" s="47">
        <v>23</v>
      </c>
      <c r="K169" s="47">
        <v>4528</v>
      </c>
      <c r="L169" s="47">
        <v>3775</v>
      </c>
      <c r="M169" s="47">
        <v>216683</v>
      </c>
      <c r="N169" s="153">
        <v>50781</v>
      </c>
      <c r="O169" s="147">
        <v>357</v>
      </c>
      <c r="P169" s="147">
        <v>0</v>
      </c>
      <c r="Q169" s="47">
        <v>368635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676152</v>
      </c>
      <c r="X169" s="41"/>
      <c r="Y169" s="41"/>
      <c r="Z169" s="41"/>
      <c r="AA169" s="41"/>
    </row>
    <row r="170" spans="1:27" ht="20.25" customHeight="1" x14ac:dyDescent="0.25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7832</v>
      </c>
      <c r="H170" s="47">
        <v>731</v>
      </c>
      <c r="I170" s="47">
        <v>1410</v>
      </c>
      <c r="J170" s="47">
        <v>0</v>
      </c>
      <c r="K170" s="47">
        <v>10098</v>
      </c>
      <c r="L170" s="47">
        <v>1851</v>
      </c>
      <c r="M170" s="47">
        <v>180779</v>
      </c>
      <c r="N170" s="153">
        <v>13743</v>
      </c>
      <c r="O170" s="147">
        <v>0</v>
      </c>
      <c r="P170" s="147">
        <v>0</v>
      </c>
      <c r="Q170" s="47">
        <v>177702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394230</v>
      </c>
      <c r="X170" s="41"/>
      <c r="Y170" s="41"/>
      <c r="Z170" s="41"/>
      <c r="AA170" s="41"/>
    </row>
    <row r="171" spans="1:27" ht="20.25" customHeight="1" x14ac:dyDescent="0.25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9426</v>
      </c>
      <c r="G171" s="47">
        <v>18775</v>
      </c>
      <c r="H171" s="47">
        <v>0</v>
      </c>
      <c r="I171" s="47">
        <v>11710</v>
      </c>
      <c r="J171" s="47">
        <v>25</v>
      </c>
      <c r="K171" s="47">
        <v>12589</v>
      </c>
      <c r="L171" s="47">
        <v>4645</v>
      </c>
      <c r="M171" s="47">
        <v>235486</v>
      </c>
      <c r="N171" s="153">
        <v>7097</v>
      </c>
      <c r="O171" s="147">
        <v>3</v>
      </c>
      <c r="P171" s="147">
        <v>0</v>
      </c>
      <c r="Q171" s="47">
        <v>190415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490171</v>
      </c>
      <c r="X171" s="41"/>
      <c r="Y171" s="41"/>
      <c r="Z171" s="41"/>
      <c r="AA171" s="41"/>
    </row>
    <row r="172" spans="1:27" ht="20.25" customHeight="1" x14ac:dyDescent="0.25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3328</v>
      </c>
      <c r="G172" s="47">
        <v>44138</v>
      </c>
      <c r="H172" s="47">
        <v>0</v>
      </c>
      <c r="I172" s="47">
        <v>3928</v>
      </c>
      <c r="J172" s="47">
        <v>20</v>
      </c>
      <c r="K172" s="47">
        <v>27757</v>
      </c>
      <c r="L172" s="47">
        <v>4700</v>
      </c>
      <c r="M172" s="47">
        <v>320522</v>
      </c>
      <c r="N172" s="153">
        <v>69760</v>
      </c>
      <c r="O172" s="147">
        <v>0</v>
      </c>
      <c r="P172" s="147">
        <v>0</v>
      </c>
      <c r="Q172" s="47">
        <v>392350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866503</v>
      </c>
      <c r="X172" s="41"/>
      <c r="Y172" s="41"/>
      <c r="Z172" s="41"/>
      <c r="AA172" s="41"/>
    </row>
    <row r="173" spans="1:27" ht="20.25" customHeight="1" x14ac:dyDescent="0.25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2442</v>
      </c>
      <c r="G173" s="47">
        <v>24554</v>
      </c>
      <c r="H173" s="47">
        <v>14061</v>
      </c>
      <c r="I173" s="47">
        <v>1209</v>
      </c>
      <c r="J173" s="47">
        <v>9</v>
      </c>
      <c r="K173" s="47">
        <v>4001</v>
      </c>
      <c r="L173" s="47">
        <v>1358</v>
      </c>
      <c r="M173" s="47">
        <v>166762</v>
      </c>
      <c r="N173" s="153">
        <v>7545</v>
      </c>
      <c r="O173" s="147">
        <v>120</v>
      </c>
      <c r="P173" s="147">
        <v>0</v>
      </c>
      <c r="Q173" s="47">
        <v>208817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430878</v>
      </c>
      <c r="X173" s="41"/>
      <c r="Y173" s="41"/>
      <c r="Z173" s="41"/>
      <c r="AA173" s="41"/>
    </row>
    <row r="174" spans="1:27" ht="20.25" customHeight="1" x14ac:dyDescent="0.25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9849</v>
      </c>
      <c r="J174" s="47">
        <v>18</v>
      </c>
      <c r="K174" s="47">
        <v>12338</v>
      </c>
      <c r="L174" s="47">
        <v>2487</v>
      </c>
      <c r="M174" s="47">
        <v>230655</v>
      </c>
      <c r="N174" s="153">
        <v>68375</v>
      </c>
      <c r="O174" s="147">
        <v>0</v>
      </c>
      <c r="P174" s="147">
        <v>0</v>
      </c>
      <c r="Q174" s="47">
        <v>271523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597007</v>
      </c>
      <c r="X174" s="41"/>
      <c r="Y174" s="41"/>
      <c r="Z174" s="41"/>
      <c r="AA174" s="41"/>
    </row>
    <row r="175" spans="1:27" ht="20.25" customHeight="1" x14ac:dyDescent="0.25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17271</v>
      </c>
      <c r="H175" s="47">
        <v>12640</v>
      </c>
      <c r="I175" s="47">
        <v>13896</v>
      </c>
      <c r="J175" s="47">
        <v>399</v>
      </c>
      <c r="K175" s="47">
        <v>18497</v>
      </c>
      <c r="L175" s="47">
        <v>9320</v>
      </c>
      <c r="M175" s="47">
        <v>334518</v>
      </c>
      <c r="N175" s="153">
        <v>55117</v>
      </c>
      <c r="O175" s="147">
        <v>20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483581</v>
      </c>
      <c r="X175" s="41"/>
      <c r="Y175" s="41"/>
      <c r="Z175" s="41"/>
      <c r="AA175" s="41"/>
    </row>
    <row r="176" spans="1:27" ht="20.25" customHeight="1" x14ac:dyDescent="0.25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1428</v>
      </c>
      <c r="G176" s="47">
        <v>109338</v>
      </c>
      <c r="H176" s="47">
        <v>171</v>
      </c>
      <c r="I176" s="47">
        <v>11487</v>
      </c>
      <c r="J176" s="47">
        <v>35</v>
      </c>
      <c r="K176" s="47">
        <v>20862</v>
      </c>
      <c r="L176" s="47">
        <v>5638</v>
      </c>
      <c r="M176" s="47">
        <v>280659</v>
      </c>
      <c r="N176" s="153">
        <v>65508</v>
      </c>
      <c r="O176" s="147">
        <v>0</v>
      </c>
      <c r="P176" s="147">
        <v>0</v>
      </c>
      <c r="Q176" s="47">
        <v>227038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722164</v>
      </c>
      <c r="X176" s="41"/>
      <c r="Y176" s="41"/>
      <c r="Z176" s="41"/>
      <c r="AA176" s="41"/>
    </row>
    <row r="177" spans="1:27" ht="20.25" customHeight="1" x14ac:dyDescent="0.25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967</v>
      </c>
      <c r="G177" s="47">
        <v>154497</v>
      </c>
      <c r="H177" s="47">
        <v>0</v>
      </c>
      <c r="I177" s="47">
        <v>1531</v>
      </c>
      <c r="J177" s="47">
        <v>37</v>
      </c>
      <c r="K177" s="47">
        <v>32135</v>
      </c>
      <c r="L177" s="47">
        <v>2879</v>
      </c>
      <c r="M177" s="47">
        <v>218303</v>
      </c>
      <c r="N177" s="153">
        <v>46207</v>
      </c>
      <c r="O177" s="147">
        <v>0</v>
      </c>
      <c r="P177" s="147">
        <v>0</v>
      </c>
      <c r="Q177" s="47">
        <v>236188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692744</v>
      </c>
      <c r="X177" s="41"/>
      <c r="Y177" s="41"/>
      <c r="Z177" s="41"/>
      <c r="AA177" s="41"/>
    </row>
    <row r="178" spans="1:27" ht="20.25" customHeight="1" x14ac:dyDescent="0.25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2582</v>
      </c>
      <c r="G178" s="47">
        <v>0</v>
      </c>
      <c r="H178" s="47">
        <v>1756</v>
      </c>
      <c r="I178" s="47">
        <v>7676</v>
      </c>
      <c r="J178" s="47">
        <v>9</v>
      </c>
      <c r="K178" s="47">
        <v>30171</v>
      </c>
      <c r="L178" s="47">
        <v>4379</v>
      </c>
      <c r="M178" s="47">
        <v>313481</v>
      </c>
      <c r="N178" s="153">
        <v>2488</v>
      </c>
      <c r="O178" s="147">
        <v>0</v>
      </c>
      <c r="P178" s="147">
        <v>0</v>
      </c>
      <c r="Q178" s="47">
        <v>296326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658868</v>
      </c>
      <c r="X178" s="41"/>
      <c r="Y178" s="41"/>
      <c r="Z178" s="41"/>
      <c r="AA178" s="41"/>
    </row>
    <row r="179" spans="1:27" ht="20.25" customHeight="1" x14ac:dyDescent="0.25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3875</v>
      </c>
      <c r="G179" s="47">
        <v>0</v>
      </c>
      <c r="H179" s="47">
        <v>10658</v>
      </c>
      <c r="I179" s="47">
        <v>13037</v>
      </c>
      <c r="J179" s="47">
        <v>34</v>
      </c>
      <c r="K179" s="47">
        <v>14469</v>
      </c>
      <c r="L179" s="47">
        <v>3688</v>
      </c>
      <c r="M179" s="47">
        <v>263313</v>
      </c>
      <c r="N179" s="153">
        <v>29026</v>
      </c>
      <c r="O179" s="147">
        <v>4</v>
      </c>
      <c r="P179" s="147">
        <v>0</v>
      </c>
      <c r="Q179" s="47">
        <v>494132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832236</v>
      </c>
      <c r="X179" s="41"/>
      <c r="Y179" s="41"/>
      <c r="Z179" s="41"/>
      <c r="AA179" s="41"/>
    </row>
    <row r="180" spans="1:27" ht="20.25" customHeight="1" x14ac:dyDescent="0.25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17917</v>
      </c>
      <c r="H180" s="47">
        <v>0</v>
      </c>
      <c r="I180" s="47">
        <v>427</v>
      </c>
      <c r="J180" s="47">
        <v>13</v>
      </c>
      <c r="K180" s="47">
        <v>10542</v>
      </c>
      <c r="L180" s="47">
        <v>1349</v>
      </c>
      <c r="M180" s="47">
        <v>157418</v>
      </c>
      <c r="N180" s="153">
        <v>36292</v>
      </c>
      <c r="O180" s="147">
        <v>0</v>
      </c>
      <c r="P180" s="147">
        <v>0</v>
      </c>
      <c r="Q180" s="47">
        <v>129488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353791</v>
      </c>
      <c r="X180" s="41"/>
      <c r="Y180" s="41"/>
      <c r="Z180" s="41"/>
      <c r="AA180" s="41"/>
    </row>
    <row r="181" spans="1:27" ht="20.25" customHeight="1" x14ac:dyDescent="0.25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11146</v>
      </c>
      <c r="G181" s="47">
        <v>0</v>
      </c>
      <c r="H181" s="47">
        <v>0</v>
      </c>
      <c r="I181" s="47">
        <v>7877</v>
      </c>
      <c r="J181" s="47">
        <v>35</v>
      </c>
      <c r="K181" s="47">
        <v>27021</v>
      </c>
      <c r="L181" s="47">
        <v>3910</v>
      </c>
      <c r="M181" s="47">
        <v>268215</v>
      </c>
      <c r="N181" s="153">
        <v>43676</v>
      </c>
      <c r="O181" s="147">
        <v>0</v>
      </c>
      <c r="P181" s="147">
        <v>0</v>
      </c>
      <c r="Q181" s="47">
        <v>454297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816177</v>
      </c>
      <c r="X181" s="41"/>
      <c r="Y181" s="41"/>
      <c r="Z181" s="41"/>
      <c r="AA181" s="41"/>
    </row>
    <row r="182" spans="1:27" ht="20.25" customHeight="1" x14ac:dyDescent="0.25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6990</v>
      </c>
      <c r="G182" s="47">
        <v>486434</v>
      </c>
      <c r="H182" s="47">
        <v>3402</v>
      </c>
      <c r="I182" s="47">
        <v>36342</v>
      </c>
      <c r="J182" s="47">
        <v>50</v>
      </c>
      <c r="K182" s="47">
        <v>41081</v>
      </c>
      <c r="L182" s="47">
        <v>10061</v>
      </c>
      <c r="M182" s="47">
        <v>450279</v>
      </c>
      <c r="N182" s="153">
        <v>53983</v>
      </c>
      <c r="O182" s="147">
        <v>197</v>
      </c>
      <c r="P182" s="1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1088819</v>
      </c>
      <c r="X182" s="41"/>
      <c r="Y182" s="41"/>
      <c r="Z182" s="41"/>
      <c r="AA182" s="41"/>
    </row>
    <row r="183" spans="1:27" ht="20.25" customHeight="1" x14ac:dyDescent="0.25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3031</v>
      </c>
      <c r="G183" s="47">
        <v>350428</v>
      </c>
      <c r="H183" s="47">
        <v>0</v>
      </c>
      <c r="I183" s="47">
        <v>50926</v>
      </c>
      <c r="J183" s="47">
        <v>112</v>
      </c>
      <c r="K183" s="47">
        <v>49767</v>
      </c>
      <c r="L183" s="47">
        <v>12727</v>
      </c>
      <c r="M183" s="47">
        <v>426709</v>
      </c>
      <c r="N183" s="153">
        <v>37528</v>
      </c>
      <c r="O183" s="147">
        <v>0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931228</v>
      </c>
      <c r="X183" s="41"/>
      <c r="Y183" s="41"/>
      <c r="Z183" s="41"/>
      <c r="AA183" s="41"/>
    </row>
    <row r="184" spans="1:27" ht="20.25" customHeight="1" x14ac:dyDescent="0.25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38029</v>
      </c>
      <c r="H184" s="47">
        <v>17794</v>
      </c>
      <c r="I184" s="47">
        <v>1379</v>
      </c>
      <c r="J184" s="47">
        <v>16</v>
      </c>
      <c r="K184" s="47">
        <v>2766</v>
      </c>
      <c r="L184" s="47">
        <v>3645</v>
      </c>
      <c r="M184" s="47">
        <v>219734</v>
      </c>
      <c r="N184" s="153">
        <v>17466</v>
      </c>
      <c r="O184" s="147">
        <v>0</v>
      </c>
      <c r="P184" s="147">
        <v>0</v>
      </c>
      <c r="Q184" s="47">
        <v>299815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602039</v>
      </c>
      <c r="X184" s="41"/>
      <c r="Y184" s="41"/>
      <c r="Z184" s="41"/>
      <c r="AA184" s="41"/>
    </row>
    <row r="185" spans="1:27" ht="20.25" customHeight="1" x14ac:dyDescent="0.25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7346</v>
      </c>
      <c r="H185" s="47">
        <v>0</v>
      </c>
      <c r="I185" s="47">
        <v>6032</v>
      </c>
      <c r="J185" s="47">
        <v>14</v>
      </c>
      <c r="K185" s="47">
        <v>10670</v>
      </c>
      <c r="L185" s="47">
        <v>3024</v>
      </c>
      <c r="M185" s="47">
        <v>186233</v>
      </c>
      <c r="N185" s="153">
        <v>26075</v>
      </c>
      <c r="O185" s="147">
        <v>0</v>
      </c>
      <c r="P185" s="147">
        <v>0</v>
      </c>
      <c r="Q185" s="47">
        <v>159442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398836</v>
      </c>
      <c r="X185" s="41"/>
      <c r="Y185" s="41"/>
      <c r="Z185" s="41"/>
      <c r="AA185" s="41"/>
    </row>
    <row r="186" spans="1:27" ht="20.25" customHeight="1" x14ac:dyDescent="0.25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31870</v>
      </c>
      <c r="G186" s="47">
        <v>0</v>
      </c>
      <c r="H186" s="47">
        <v>15842</v>
      </c>
      <c r="I186" s="47">
        <v>127850</v>
      </c>
      <c r="J186" s="47">
        <v>84699</v>
      </c>
      <c r="K186" s="47">
        <v>361528</v>
      </c>
      <c r="L186" s="47">
        <v>177710</v>
      </c>
      <c r="M186" s="47">
        <v>3995045</v>
      </c>
      <c r="N186" s="153">
        <v>205494</v>
      </c>
      <c r="O186" s="147">
        <v>652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844267</v>
      </c>
      <c r="V186" s="47">
        <v>0</v>
      </c>
      <c r="W186" s="103">
        <v>5844957</v>
      </c>
      <c r="X186" s="41"/>
      <c r="Y186" s="41"/>
      <c r="Z186" s="41"/>
      <c r="AA186" s="41"/>
    </row>
    <row r="187" spans="1:27" ht="20.25" customHeight="1" x14ac:dyDescent="0.25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61804</v>
      </c>
      <c r="G187" s="47">
        <v>0</v>
      </c>
      <c r="H187" s="47">
        <v>10766</v>
      </c>
      <c r="I187" s="47">
        <v>179397</v>
      </c>
      <c r="J187" s="47">
        <v>599</v>
      </c>
      <c r="K187" s="47">
        <v>250713</v>
      </c>
      <c r="L187" s="47">
        <v>86236</v>
      </c>
      <c r="M187" s="47">
        <v>2461817</v>
      </c>
      <c r="N187" s="153">
        <v>387627</v>
      </c>
      <c r="O187" s="147">
        <v>566</v>
      </c>
      <c r="P187" s="147">
        <v>0</v>
      </c>
      <c r="Q187" s="47">
        <v>212119</v>
      </c>
      <c r="R187" s="47">
        <v>0</v>
      </c>
      <c r="S187" s="47">
        <v>0</v>
      </c>
      <c r="T187" s="47">
        <v>0</v>
      </c>
      <c r="U187" s="47">
        <v>1472657</v>
      </c>
      <c r="V187" s="47">
        <v>0</v>
      </c>
      <c r="W187" s="103">
        <v>5124301</v>
      </c>
      <c r="X187" s="41"/>
      <c r="Y187" s="41"/>
      <c r="Z187" s="41"/>
      <c r="AA187" s="41"/>
    </row>
    <row r="188" spans="1:27" ht="20.25" customHeight="1" x14ac:dyDescent="0.25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27538</v>
      </c>
      <c r="G188" s="47">
        <v>64635</v>
      </c>
      <c r="H188" s="47">
        <v>2410</v>
      </c>
      <c r="I188" s="47">
        <v>255790</v>
      </c>
      <c r="J188" s="47">
        <v>90756</v>
      </c>
      <c r="K188" s="47">
        <v>326367</v>
      </c>
      <c r="L188" s="47">
        <v>126277</v>
      </c>
      <c r="M188" s="47">
        <v>3304522</v>
      </c>
      <c r="N188" s="153">
        <v>117331</v>
      </c>
      <c r="O188" s="147">
        <v>1374</v>
      </c>
      <c r="P188" s="147">
        <v>0</v>
      </c>
      <c r="Q188" s="47">
        <v>182901</v>
      </c>
      <c r="R188" s="47">
        <v>622487</v>
      </c>
      <c r="S188" s="47">
        <v>0</v>
      </c>
      <c r="T188" s="47">
        <v>0</v>
      </c>
      <c r="U188" s="47">
        <v>755574</v>
      </c>
      <c r="V188" s="47">
        <v>0</v>
      </c>
      <c r="W188" s="103">
        <v>5877962</v>
      </c>
      <c r="X188" s="41"/>
      <c r="Y188" s="41"/>
      <c r="Z188" s="41"/>
      <c r="AA188" s="41"/>
    </row>
    <row r="189" spans="1:27" ht="20.25" customHeight="1" x14ac:dyDescent="0.25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5394</v>
      </c>
      <c r="G189" s="47">
        <v>0</v>
      </c>
      <c r="H189" s="47">
        <v>4339</v>
      </c>
      <c r="I189" s="47">
        <v>9195</v>
      </c>
      <c r="J189" s="47">
        <v>103</v>
      </c>
      <c r="K189" s="47">
        <v>40606</v>
      </c>
      <c r="L189" s="47">
        <v>11440</v>
      </c>
      <c r="M189" s="47">
        <v>484119</v>
      </c>
      <c r="N189" s="153">
        <v>45292</v>
      </c>
      <c r="O189" s="147">
        <v>0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600488</v>
      </c>
      <c r="X189" s="41"/>
      <c r="Y189" s="41"/>
      <c r="Z189" s="41"/>
      <c r="AA189" s="41"/>
    </row>
    <row r="190" spans="1:27" ht="20.25" customHeight="1" x14ac:dyDescent="0.25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28972</v>
      </c>
      <c r="J190" s="47">
        <v>6633</v>
      </c>
      <c r="K190" s="47">
        <v>25195</v>
      </c>
      <c r="L190" s="47">
        <v>22666</v>
      </c>
      <c r="M190" s="47">
        <v>921889</v>
      </c>
      <c r="N190" s="153">
        <v>39161</v>
      </c>
      <c r="O190" s="147">
        <v>0</v>
      </c>
      <c r="P190" s="147">
        <v>0</v>
      </c>
      <c r="Q190" s="47">
        <v>1150363</v>
      </c>
      <c r="R190" s="47">
        <v>0</v>
      </c>
      <c r="S190" s="47">
        <v>0</v>
      </c>
      <c r="T190" s="47">
        <v>0</v>
      </c>
      <c r="U190" s="47">
        <v>732127</v>
      </c>
      <c r="V190" s="47">
        <v>0</v>
      </c>
      <c r="W190" s="103">
        <v>2932100</v>
      </c>
      <c r="X190" s="41"/>
      <c r="Y190" s="41"/>
      <c r="Z190" s="41"/>
      <c r="AA190" s="41"/>
    </row>
    <row r="191" spans="1:27" ht="20.25" customHeight="1" x14ac:dyDescent="0.25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45907</v>
      </c>
      <c r="G191" s="47">
        <v>0</v>
      </c>
      <c r="H191" s="47">
        <v>0</v>
      </c>
      <c r="I191" s="47">
        <v>18065</v>
      </c>
      <c r="J191" s="47">
        <v>239</v>
      </c>
      <c r="K191" s="47">
        <v>107218</v>
      </c>
      <c r="L191" s="47">
        <v>30364</v>
      </c>
      <c r="M191" s="47">
        <v>994042</v>
      </c>
      <c r="N191" s="153">
        <v>89833</v>
      </c>
      <c r="O191" s="147">
        <v>169</v>
      </c>
      <c r="P191" s="147">
        <v>0</v>
      </c>
      <c r="Q191" s="47">
        <v>90556</v>
      </c>
      <c r="R191" s="47">
        <v>0</v>
      </c>
      <c r="S191" s="47">
        <v>0</v>
      </c>
      <c r="T191" s="47">
        <v>0</v>
      </c>
      <c r="U191" s="47">
        <v>294481</v>
      </c>
      <c r="V191" s="47">
        <v>5613</v>
      </c>
      <c r="W191" s="103">
        <v>1676487</v>
      </c>
      <c r="X191" s="41"/>
      <c r="Y191" s="41"/>
      <c r="Z191" s="41"/>
      <c r="AA191" s="41"/>
    </row>
    <row r="192" spans="1:27" ht="20.25" customHeight="1" x14ac:dyDescent="0.25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10633</v>
      </c>
      <c r="G192" s="47">
        <v>0</v>
      </c>
      <c r="H192" s="47">
        <v>0</v>
      </c>
      <c r="I192" s="47">
        <v>24882</v>
      </c>
      <c r="J192" s="47">
        <v>162</v>
      </c>
      <c r="K192" s="47">
        <v>47993</v>
      </c>
      <c r="L192" s="47">
        <v>22083</v>
      </c>
      <c r="M192" s="47">
        <v>588539</v>
      </c>
      <c r="N192" s="153">
        <v>50456</v>
      </c>
      <c r="O192" s="147">
        <v>0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559</v>
      </c>
      <c r="W192" s="103">
        <v>745307</v>
      </c>
      <c r="X192" s="41"/>
      <c r="Y192" s="41"/>
      <c r="Z192" s="41"/>
      <c r="AA192" s="41"/>
    </row>
    <row r="193" spans="1:27" ht="20.25" customHeight="1" x14ac:dyDescent="0.25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1390</v>
      </c>
      <c r="G193" s="47">
        <v>0</v>
      </c>
      <c r="H193" s="47">
        <v>12962</v>
      </c>
      <c r="I193" s="47">
        <v>35594</v>
      </c>
      <c r="J193" s="47">
        <v>5465</v>
      </c>
      <c r="K193" s="47">
        <v>49857</v>
      </c>
      <c r="L193" s="47">
        <v>28997</v>
      </c>
      <c r="M193" s="47">
        <v>1057159</v>
      </c>
      <c r="N193" s="153">
        <v>60058</v>
      </c>
      <c r="O193" s="147">
        <v>0</v>
      </c>
      <c r="P193" s="147">
        <v>0</v>
      </c>
      <c r="Q193" s="47">
        <v>197373</v>
      </c>
      <c r="R193" s="47">
        <v>0</v>
      </c>
      <c r="S193" s="47">
        <v>0</v>
      </c>
      <c r="T193" s="47">
        <v>0</v>
      </c>
      <c r="U193" s="47">
        <v>583507</v>
      </c>
      <c r="V193" s="47">
        <v>29776</v>
      </c>
      <c r="W193" s="103">
        <v>2062138</v>
      </c>
      <c r="X193" s="41"/>
      <c r="Y193" s="41"/>
      <c r="Z193" s="41"/>
      <c r="AA193" s="41"/>
    </row>
    <row r="194" spans="1:27" ht="20.25" customHeight="1" x14ac:dyDescent="0.25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122</v>
      </c>
      <c r="G194" s="47">
        <v>11061</v>
      </c>
      <c r="H194" s="47">
        <v>0</v>
      </c>
      <c r="I194" s="47">
        <v>21407</v>
      </c>
      <c r="J194" s="47">
        <v>94</v>
      </c>
      <c r="K194" s="47">
        <v>38330</v>
      </c>
      <c r="L194" s="47">
        <v>8989</v>
      </c>
      <c r="M194" s="47">
        <v>760893</v>
      </c>
      <c r="N194" s="153">
        <v>31415</v>
      </c>
      <c r="O194" s="147">
        <v>0</v>
      </c>
      <c r="P194" s="147">
        <v>0</v>
      </c>
      <c r="Q194" s="47">
        <v>1011079</v>
      </c>
      <c r="R194" s="47">
        <v>0</v>
      </c>
      <c r="S194" s="47">
        <v>0</v>
      </c>
      <c r="T194" s="47">
        <v>0</v>
      </c>
      <c r="U194" s="47">
        <v>366787</v>
      </c>
      <c r="V194" s="47">
        <v>0</v>
      </c>
      <c r="W194" s="103">
        <v>2250177</v>
      </c>
      <c r="X194" s="41"/>
      <c r="Y194" s="41"/>
      <c r="Z194" s="41"/>
      <c r="AA194" s="41"/>
    </row>
    <row r="195" spans="1:27" ht="20.25" customHeight="1" x14ac:dyDescent="0.25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680</v>
      </c>
      <c r="G195" s="47">
        <v>36323</v>
      </c>
      <c r="H195" s="47">
        <v>9638</v>
      </c>
      <c r="I195" s="47">
        <v>15774</v>
      </c>
      <c r="J195" s="47">
        <v>91</v>
      </c>
      <c r="K195" s="47">
        <v>17795</v>
      </c>
      <c r="L195" s="47">
        <v>8814</v>
      </c>
      <c r="M195" s="47">
        <v>606048</v>
      </c>
      <c r="N195" s="153">
        <v>67729</v>
      </c>
      <c r="O195" s="147">
        <v>110</v>
      </c>
      <c r="P195" s="147">
        <v>0</v>
      </c>
      <c r="Q195" s="47">
        <v>88603</v>
      </c>
      <c r="R195" s="47">
        <v>0</v>
      </c>
      <c r="S195" s="47">
        <v>0</v>
      </c>
      <c r="T195" s="47">
        <v>0</v>
      </c>
      <c r="U195" s="47">
        <v>422580</v>
      </c>
      <c r="V195" s="47">
        <v>0</v>
      </c>
      <c r="W195" s="103">
        <v>1274185</v>
      </c>
      <c r="X195" s="41"/>
      <c r="Y195" s="41"/>
      <c r="Z195" s="41"/>
      <c r="AA195" s="41"/>
    </row>
    <row r="196" spans="1:27" ht="20.25" customHeight="1" x14ac:dyDescent="0.25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2207</v>
      </c>
      <c r="G196" s="47">
        <v>21454</v>
      </c>
      <c r="H196" s="47">
        <v>0</v>
      </c>
      <c r="I196" s="47">
        <v>5818</v>
      </c>
      <c r="J196" s="47">
        <v>29</v>
      </c>
      <c r="K196" s="47">
        <v>23747</v>
      </c>
      <c r="L196" s="47">
        <v>4116</v>
      </c>
      <c r="M196" s="47">
        <v>233420</v>
      </c>
      <c r="N196" s="153">
        <v>9514</v>
      </c>
      <c r="O196" s="147">
        <v>0</v>
      </c>
      <c r="P196" s="147">
        <v>0</v>
      </c>
      <c r="Q196" s="47">
        <v>86731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387036</v>
      </c>
      <c r="X196" s="41"/>
      <c r="Y196" s="41"/>
      <c r="Z196" s="41"/>
      <c r="AA196" s="41"/>
    </row>
    <row r="197" spans="1:27" ht="20.25" customHeight="1" x14ac:dyDescent="0.25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11204</v>
      </c>
      <c r="J197" s="47">
        <v>581</v>
      </c>
      <c r="K197" s="47">
        <v>7193</v>
      </c>
      <c r="L197" s="47">
        <v>959</v>
      </c>
      <c r="M197" s="47">
        <v>111048</v>
      </c>
      <c r="N197" s="153">
        <v>6203</v>
      </c>
      <c r="O197" s="147">
        <v>0</v>
      </c>
      <c r="P197" s="147">
        <v>0</v>
      </c>
      <c r="Q197" s="47">
        <v>124865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262053</v>
      </c>
      <c r="X197" s="41"/>
      <c r="Y197" s="41"/>
      <c r="Z197" s="41"/>
      <c r="AA197" s="41"/>
    </row>
    <row r="198" spans="1:27" ht="20.25" customHeight="1" x14ac:dyDescent="0.25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7259</v>
      </c>
      <c r="L198" s="47">
        <v>869</v>
      </c>
      <c r="M198" s="47">
        <v>100038</v>
      </c>
      <c r="N198" s="153">
        <v>2788</v>
      </c>
      <c r="O198" s="147">
        <v>0</v>
      </c>
      <c r="P198" s="147">
        <v>0</v>
      </c>
      <c r="Q198" s="47">
        <v>38175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149137</v>
      </c>
      <c r="X198" s="41"/>
      <c r="Y198" s="41"/>
      <c r="Z198" s="41"/>
      <c r="AA198" s="41"/>
    </row>
    <row r="199" spans="1:27" ht="20.25" customHeight="1" x14ac:dyDescent="0.25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3727</v>
      </c>
      <c r="J199" s="47">
        <v>11</v>
      </c>
      <c r="K199" s="47">
        <v>10588</v>
      </c>
      <c r="L199" s="47">
        <v>2511</v>
      </c>
      <c r="M199" s="47">
        <v>254906</v>
      </c>
      <c r="N199" s="153">
        <v>23558</v>
      </c>
      <c r="O199" s="147">
        <v>59</v>
      </c>
      <c r="P199" s="147">
        <v>0</v>
      </c>
      <c r="Q199" s="47">
        <v>174451</v>
      </c>
      <c r="R199" s="47">
        <v>0</v>
      </c>
      <c r="S199" s="47">
        <v>0</v>
      </c>
      <c r="T199" s="47">
        <v>0</v>
      </c>
      <c r="U199" s="47">
        <v>177082</v>
      </c>
      <c r="V199" s="47">
        <v>0</v>
      </c>
      <c r="W199" s="103">
        <v>646893</v>
      </c>
      <c r="X199" s="41"/>
      <c r="Y199" s="41"/>
      <c r="Z199" s="41"/>
      <c r="AA199" s="41"/>
    </row>
    <row r="200" spans="1:27" ht="20.25" customHeight="1" x14ac:dyDescent="0.25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9614</v>
      </c>
      <c r="G200" s="47">
        <v>6954</v>
      </c>
      <c r="H200" s="47">
        <v>0</v>
      </c>
      <c r="I200" s="47">
        <v>5818</v>
      </c>
      <c r="J200" s="47">
        <v>23</v>
      </c>
      <c r="K200" s="47">
        <v>7067</v>
      </c>
      <c r="L200" s="47">
        <v>3128</v>
      </c>
      <c r="M200" s="47">
        <v>240209</v>
      </c>
      <c r="N200" s="153">
        <v>30355</v>
      </c>
      <c r="O200" s="147">
        <v>0</v>
      </c>
      <c r="P200" s="147">
        <v>0</v>
      </c>
      <c r="Q200" s="47">
        <v>165407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468575</v>
      </c>
      <c r="X200" s="41"/>
      <c r="Y200" s="41"/>
      <c r="Z200" s="41"/>
      <c r="AA200" s="41"/>
    </row>
    <row r="201" spans="1:27" ht="20.25" customHeight="1" x14ac:dyDescent="0.25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7173</v>
      </c>
      <c r="G201" s="47">
        <v>5271</v>
      </c>
      <c r="H201" s="47">
        <v>677</v>
      </c>
      <c r="I201" s="47">
        <v>4697</v>
      </c>
      <c r="J201" s="47">
        <v>22</v>
      </c>
      <c r="K201" s="47">
        <v>33613</v>
      </c>
      <c r="L201" s="47">
        <v>2838</v>
      </c>
      <c r="M201" s="47">
        <v>290517</v>
      </c>
      <c r="N201" s="153">
        <v>8680</v>
      </c>
      <c r="O201" s="147">
        <v>0</v>
      </c>
      <c r="P201" s="147">
        <v>0</v>
      </c>
      <c r="Q201" s="47">
        <v>220182</v>
      </c>
      <c r="R201" s="47">
        <v>0</v>
      </c>
      <c r="S201" s="47">
        <v>0</v>
      </c>
      <c r="T201" s="47">
        <v>0</v>
      </c>
      <c r="U201" s="47">
        <v>187885</v>
      </c>
      <c r="V201" s="47">
        <v>0</v>
      </c>
      <c r="W201" s="103">
        <v>761555</v>
      </c>
      <c r="X201" s="41"/>
      <c r="Y201" s="41"/>
      <c r="Z201" s="41"/>
      <c r="AA201" s="41"/>
    </row>
    <row r="202" spans="1:27" ht="20.25" customHeight="1" x14ac:dyDescent="0.25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2609</v>
      </c>
      <c r="G202" s="47">
        <v>0</v>
      </c>
      <c r="H202" s="47">
        <v>5008</v>
      </c>
      <c r="I202" s="47">
        <v>4401</v>
      </c>
      <c r="J202" s="47">
        <v>6</v>
      </c>
      <c r="K202" s="47">
        <v>0</v>
      </c>
      <c r="L202" s="47">
        <v>417</v>
      </c>
      <c r="M202" s="47">
        <v>88683</v>
      </c>
      <c r="N202" s="153">
        <v>1334</v>
      </c>
      <c r="O202" s="147">
        <v>0</v>
      </c>
      <c r="P202" s="147">
        <v>0</v>
      </c>
      <c r="Q202" s="47">
        <v>70788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173246</v>
      </c>
      <c r="X202" s="41"/>
      <c r="Y202" s="41"/>
      <c r="Z202" s="41"/>
      <c r="AA202" s="41"/>
    </row>
    <row r="203" spans="1:27" ht="20.25" customHeight="1" x14ac:dyDescent="0.25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1036</v>
      </c>
      <c r="G203" s="47">
        <v>0</v>
      </c>
      <c r="H203" s="47">
        <v>2700</v>
      </c>
      <c r="I203" s="47">
        <v>55551</v>
      </c>
      <c r="J203" s="47">
        <v>596</v>
      </c>
      <c r="K203" s="47">
        <v>16118</v>
      </c>
      <c r="L203" s="47">
        <v>4044</v>
      </c>
      <c r="M203" s="47">
        <v>313507</v>
      </c>
      <c r="N203" s="153">
        <v>78159</v>
      </c>
      <c r="O203" s="147">
        <v>0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293421</v>
      </c>
      <c r="V203" s="47">
        <v>0</v>
      </c>
      <c r="W203" s="103">
        <v>765132</v>
      </c>
      <c r="X203" s="41"/>
      <c r="Y203" s="41"/>
      <c r="Z203" s="41"/>
      <c r="AA203" s="41"/>
    </row>
    <row r="204" spans="1:27" ht="20.25" customHeight="1" x14ac:dyDescent="0.25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12733</v>
      </c>
      <c r="G204" s="47">
        <v>0</v>
      </c>
      <c r="H204" s="47">
        <v>893</v>
      </c>
      <c r="I204" s="47">
        <v>4850</v>
      </c>
      <c r="J204" s="47">
        <v>16</v>
      </c>
      <c r="K204" s="47">
        <v>6048</v>
      </c>
      <c r="L204" s="47">
        <v>2765</v>
      </c>
      <c r="M204" s="47">
        <v>214494</v>
      </c>
      <c r="N204" s="153">
        <v>4617</v>
      </c>
      <c r="O204" s="147">
        <v>0</v>
      </c>
      <c r="P204" s="147">
        <v>0</v>
      </c>
      <c r="Q204" s="47">
        <v>63957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310373</v>
      </c>
      <c r="X204" s="41"/>
      <c r="Y204" s="41"/>
      <c r="Z204" s="41"/>
      <c r="AA204" s="41"/>
    </row>
    <row r="205" spans="1:27" ht="20.25" customHeight="1" x14ac:dyDescent="0.25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104</v>
      </c>
      <c r="I205" s="47">
        <v>3557</v>
      </c>
      <c r="J205" s="47">
        <v>345</v>
      </c>
      <c r="K205" s="47">
        <v>7608</v>
      </c>
      <c r="L205" s="47">
        <v>2202</v>
      </c>
      <c r="M205" s="47">
        <v>161929</v>
      </c>
      <c r="N205" s="153">
        <v>12029</v>
      </c>
      <c r="O205" s="147">
        <v>0</v>
      </c>
      <c r="P205" s="1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187774</v>
      </c>
      <c r="X205" s="41"/>
      <c r="Y205" s="41"/>
      <c r="Z205" s="41"/>
      <c r="AA205" s="41"/>
    </row>
    <row r="206" spans="1:27" ht="20.25" customHeight="1" x14ac:dyDescent="0.25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362</v>
      </c>
      <c r="I206" s="47">
        <v>16181</v>
      </c>
      <c r="J206" s="47">
        <v>26</v>
      </c>
      <c r="K206" s="47">
        <v>18848</v>
      </c>
      <c r="L206" s="47">
        <v>4095</v>
      </c>
      <c r="M206" s="47">
        <v>232040</v>
      </c>
      <c r="N206" s="153">
        <v>24985</v>
      </c>
      <c r="O206" s="147">
        <v>0</v>
      </c>
      <c r="P206" s="147">
        <v>0</v>
      </c>
      <c r="Q206" s="47">
        <v>34684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331221</v>
      </c>
      <c r="X206" s="41"/>
      <c r="Y206" s="41"/>
      <c r="Z206" s="41"/>
      <c r="AA206" s="41"/>
    </row>
    <row r="207" spans="1:27" ht="20.25" customHeight="1" x14ac:dyDescent="0.25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11914</v>
      </c>
      <c r="J207" s="47">
        <v>43</v>
      </c>
      <c r="K207" s="47">
        <v>16256</v>
      </c>
      <c r="L207" s="47">
        <v>3208</v>
      </c>
      <c r="M207" s="47">
        <v>224131</v>
      </c>
      <c r="N207" s="153">
        <v>11201</v>
      </c>
      <c r="O207" s="147">
        <v>0</v>
      </c>
      <c r="P207" s="1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266753</v>
      </c>
      <c r="X207" s="41"/>
      <c r="Y207" s="41"/>
      <c r="Z207" s="41"/>
      <c r="AA207" s="41"/>
    </row>
    <row r="208" spans="1:27" ht="20.25" customHeight="1" x14ac:dyDescent="0.25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716</v>
      </c>
      <c r="G208" s="47">
        <v>0</v>
      </c>
      <c r="H208" s="47">
        <v>0</v>
      </c>
      <c r="I208" s="47">
        <v>14082</v>
      </c>
      <c r="J208" s="47">
        <v>39</v>
      </c>
      <c r="K208" s="47">
        <v>15403</v>
      </c>
      <c r="L208" s="47">
        <v>3493</v>
      </c>
      <c r="M208" s="47">
        <v>295327</v>
      </c>
      <c r="N208" s="153">
        <v>3481</v>
      </c>
      <c r="O208" s="147">
        <v>0</v>
      </c>
      <c r="P208" s="147">
        <v>0</v>
      </c>
      <c r="Q208" s="47">
        <v>229473</v>
      </c>
      <c r="R208" s="47">
        <v>0</v>
      </c>
      <c r="S208" s="47">
        <v>0</v>
      </c>
      <c r="T208" s="47">
        <v>0</v>
      </c>
      <c r="U208" s="47">
        <v>188397</v>
      </c>
      <c r="V208" s="47">
        <v>0</v>
      </c>
      <c r="W208" s="103">
        <v>750411</v>
      </c>
      <c r="X208" s="41"/>
      <c r="Y208" s="41"/>
      <c r="Z208" s="41"/>
      <c r="AA208" s="41"/>
    </row>
    <row r="209" spans="1:27" ht="20.25" customHeight="1" x14ac:dyDescent="0.25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1869</v>
      </c>
      <c r="G209" s="47">
        <v>0</v>
      </c>
      <c r="H209" s="47">
        <v>0</v>
      </c>
      <c r="I209" s="47">
        <v>351</v>
      </c>
      <c r="J209" s="47">
        <v>38</v>
      </c>
      <c r="K209" s="47">
        <v>6014</v>
      </c>
      <c r="L209" s="47">
        <v>5671</v>
      </c>
      <c r="M209" s="47">
        <v>236214</v>
      </c>
      <c r="N209" s="153">
        <v>29512</v>
      </c>
      <c r="O209" s="147">
        <v>119</v>
      </c>
      <c r="P209" s="147">
        <v>0</v>
      </c>
      <c r="Q209" s="47">
        <v>207402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487190</v>
      </c>
      <c r="X209" s="41"/>
      <c r="Y209" s="41"/>
      <c r="Z209" s="41"/>
      <c r="AA209" s="41"/>
    </row>
    <row r="210" spans="1:27" ht="20.25" customHeight="1" x14ac:dyDescent="0.25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2176</v>
      </c>
      <c r="G210" s="47">
        <v>0</v>
      </c>
      <c r="H210" s="47">
        <v>0</v>
      </c>
      <c r="I210" s="47">
        <v>17240</v>
      </c>
      <c r="J210" s="47">
        <v>37</v>
      </c>
      <c r="K210" s="47">
        <v>16228</v>
      </c>
      <c r="L210" s="47">
        <v>5347</v>
      </c>
      <c r="M210" s="47">
        <v>387738</v>
      </c>
      <c r="N210" s="153">
        <v>35953</v>
      </c>
      <c r="O210" s="147">
        <v>0</v>
      </c>
      <c r="P210" s="147">
        <v>0</v>
      </c>
      <c r="Q210" s="47">
        <v>250788</v>
      </c>
      <c r="R210" s="47">
        <v>0</v>
      </c>
      <c r="S210" s="47">
        <v>0</v>
      </c>
      <c r="T210" s="47">
        <v>0</v>
      </c>
      <c r="U210" s="47">
        <v>239952</v>
      </c>
      <c r="V210" s="47">
        <v>0</v>
      </c>
      <c r="W210" s="103">
        <v>955459</v>
      </c>
      <c r="X210" s="41"/>
      <c r="Y210" s="41"/>
      <c r="Z210" s="41"/>
      <c r="AA210" s="41"/>
    </row>
    <row r="211" spans="1:27" ht="20.25" customHeight="1" x14ac:dyDescent="0.25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16223</v>
      </c>
      <c r="I211" s="47">
        <v>8544</v>
      </c>
      <c r="J211" s="47">
        <v>259</v>
      </c>
      <c r="K211" s="47">
        <v>30025</v>
      </c>
      <c r="L211" s="47">
        <v>3211</v>
      </c>
      <c r="M211" s="47">
        <v>198924</v>
      </c>
      <c r="N211" s="153">
        <v>9844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267030</v>
      </c>
      <c r="X211" s="41"/>
      <c r="Y211" s="41"/>
      <c r="Z211" s="41"/>
      <c r="AA211" s="41"/>
    </row>
    <row r="212" spans="1:27" ht="20.25" customHeight="1" x14ac:dyDescent="0.25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1061</v>
      </c>
      <c r="J212" s="47">
        <v>14</v>
      </c>
      <c r="K212" s="47">
        <v>5531</v>
      </c>
      <c r="L212" s="47">
        <v>1639</v>
      </c>
      <c r="M212" s="47">
        <v>138139</v>
      </c>
      <c r="N212" s="153">
        <v>2096</v>
      </c>
      <c r="O212" s="147">
        <v>0</v>
      </c>
      <c r="P212" s="147">
        <v>0</v>
      </c>
      <c r="Q212" s="47">
        <v>92410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240890</v>
      </c>
      <c r="X212" s="41"/>
      <c r="Y212" s="41"/>
      <c r="Z212" s="41"/>
      <c r="AA212" s="41"/>
    </row>
    <row r="213" spans="1:27" ht="20.25" customHeight="1" x14ac:dyDescent="0.25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17170</v>
      </c>
      <c r="G213" s="47">
        <v>65642</v>
      </c>
      <c r="H213" s="47">
        <v>62</v>
      </c>
      <c r="I213" s="47">
        <v>27795</v>
      </c>
      <c r="J213" s="47">
        <v>67</v>
      </c>
      <c r="K213" s="47">
        <v>29487</v>
      </c>
      <c r="L213" s="47">
        <v>5527</v>
      </c>
      <c r="M213" s="47">
        <v>407547</v>
      </c>
      <c r="N213" s="153">
        <v>34379</v>
      </c>
      <c r="O213" s="147">
        <v>0</v>
      </c>
      <c r="P213" s="147">
        <v>0</v>
      </c>
      <c r="Q213" s="47">
        <v>0</v>
      </c>
      <c r="R213" s="47">
        <v>0</v>
      </c>
      <c r="S213" s="47">
        <v>0</v>
      </c>
      <c r="T213" s="47">
        <v>0</v>
      </c>
      <c r="U213" s="47">
        <v>360406</v>
      </c>
      <c r="V213" s="47">
        <v>0</v>
      </c>
      <c r="W213" s="103">
        <v>948082</v>
      </c>
      <c r="X213" s="41"/>
      <c r="Y213" s="41"/>
      <c r="Z213" s="41"/>
      <c r="AA213" s="41"/>
    </row>
    <row r="214" spans="1:27" ht="20.25" customHeight="1" x14ac:dyDescent="0.25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4731</v>
      </c>
      <c r="J214" s="47">
        <v>0</v>
      </c>
      <c r="K214" s="47">
        <v>12369</v>
      </c>
      <c r="L214" s="47">
        <v>6551</v>
      </c>
      <c r="M214" s="47">
        <v>142640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196497</v>
      </c>
      <c r="X214" s="41"/>
      <c r="Y214" s="41"/>
      <c r="Z214" s="41"/>
      <c r="AA214" s="41"/>
    </row>
    <row r="215" spans="1:27" ht="20.25" customHeight="1" x14ac:dyDescent="0.25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2778</v>
      </c>
      <c r="I215" s="47">
        <v>16344</v>
      </c>
      <c r="J215" s="47">
        <v>84</v>
      </c>
      <c r="K215" s="47">
        <v>43545</v>
      </c>
      <c r="L215" s="47">
        <v>8350</v>
      </c>
      <c r="M215" s="47">
        <v>418863</v>
      </c>
      <c r="N215" s="153">
        <v>3824</v>
      </c>
      <c r="O215" s="147">
        <v>0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157424</v>
      </c>
      <c r="V215" s="47">
        <v>0</v>
      </c>
      <c r="W215" s="103">
        <v>651212</v>
      </c>
      <c r="X215" s="41"/>
      <c r="Y215" s="41"/>
      <c r="Z215" s="41"/>
      <c r="AA215" s="41"/>
    </row>
    <row r="216" spans="1:27" ht="20.25" customHeight="1" x14ac:dyDescent="0.25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2024</v>
      </c>
      <c r="J216" s="47">
        <v>11</v>
      </c>
      <c r="K216" s="47">
        <v>21965</v>
      </c>
      <c r="L216" s="47">
        <v>2237</v>
      </c>
      <c r="M216" s="47">
        <v>140400</v>
      </c>
      <c r="N216" s="153">
        <v>5338</v>
      </c>
      <c r="O216" s="147">
        <v>0</v>
      </c>
      <c r="P216" s="147">
        <v>0</v>
      </c>
      <c r="Q216" s="47">
        <v>136730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308705</v>
      </c>
      <c r="X216" s="41"/>
      <c r="Y216" s="41"/>
      <c r="Z216" s="41"/>
      <c r="AA216" s="41"/>
    </row>
    <row r="217" spans="1:27" ht="20.25" customHeight="1" x14ac:dyDescent="0.25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1827</v>
      </c>
      <c r="G217" s="47">
        <v>0</v>
      </c>
      <c r="H217" s="47">
        <v>0</v>
      </c>
      <c r="I217" s="47">
        <v>9439</v>
      </c>
      <c r="J217" s="47">
        <v>7345</v>
      </c>
      <c r="K217" s="47">
        <v>40511</v>
      </c>
      <c r="L217" s="47">
        <v>3008</v>
      </c>
      <c r="M217" s="47">
        <v>297906</v>
      </c>
      <c r="N217" s="153">
        <v>9506</v>
      </c>
      <c r="O217" s="147">
        <v>0</v>
      </c>
      <c r="P217" s="147">
        <v>0</v>
      </c>
      <c r="Q217" s="47">
        <v>107810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477352</v>
      </c>
      <c r="X217" s="41"/>
      <c r="Y217" s="41"/>
      <c r="Z217" s="41"/>
      <c r="AA217" s="41"/>
    </row>
    <row r="218" spans="1:27" ht="20.25" customHeight="1" x14ac:dyDescent="0.25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181</v>
      </c>
      <c r="G218" s="47">
        <v>0</v>
      </c>
      <c r="H218" s="47">
        <v>0</v>
      </c>
      <c r="I218" s="47">
        <v>3534</v>
      </c>
      <c r="J218" s="47">
        <v>9</v>
      </c>
      <c r="K218" s="47">
        <v>5356</v>
      </c>
      <c r="L218" s="47">
        <v>585</v>
      </c>
      <c r="M218" s="47">
        <v>82454</v>
      </c>
      <c r="N218" s="153">
        <v>7310</v>
      </c>
      <c r="O218" s="147">
        <v>0</v>
      </c>
      <c r="P218" s="147">
        <v>0</v>
      </c>
      <c r="Q218" s="47">
        <v>139065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238494</v>
      </c>
      <c r="X218" s="41"/>
      <c r="Y218" s="41"/>
      <c r="Z218" s="41"/>
      <c r="AA218" s="41"/>
    </row>
    <row r="219" spans="1:27" ht="20.25" customHeight="1" x14ac:dyDescent="0.25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443</v>
      </c>
      <c r="G219" s="47">
        <v>718</v>
      </c>
      <c r="H219" s="47">
        <v>0</v>
      </c>
      <c r="I219" s="47">
        <v>3911</v>
      </c>
      <c r="J219" s="47">
        <v>5</v>
      </c>
      <c r="K219" s="47">
        <v>5853</v>
      </c>
      <c r="L219" s="47">
        <v>684</v>
      </c>
      <c r="M219" s="47">
        <v>93777</v>
      </c>
      <c r="N219" s="153">
        <v>4868</v>
      </c>
      <c r="O219" s="147">
        <v>0</v>
      </c>
      <c r="P219" s="147">
        <v>0</v>
      </c>
      <c r="Q219" s="47">
        <v>28498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138757</v>
      </c>
      <c r="X219" s="41"/>
      <c r="Y219" s="41"/>
      <c r="Z219" s="41"/>
      <c r="AA219" s="41"/>
    </row>
    <row r="220" spans="1:27" ht="20.25" customHeight="1" x14ac:dyDescent="0.25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19923</v>
      </c>
      <c r="G220" s="47">
        <v>3042</v>
      </c>
      <c r="H220" s="47">
        <v>0</v>
      </c>
      <c r="I220" s="47">
        <v>3760</v>
      </c>
      <c r="J220" s="47">
        <v>31</v>
      </c>
      <c r="K220" s="47">
        <v>18299</v>
      </c>
      <c r="L220" s="47">
        <v>3678</v>
      </c>
      <c r="M220" s="47">
        <v>219873</v>
      </c>
      <c r="N220" s="153">
        <v>26733</v>
      </c>
      <c r="O220" s="147">
        <v>0</v>
      </c>
      <c r="P220" s="147">
        <v>0</v>
      </c>
      <c r="Q220" s="47">
        <v>274254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569593</v>
      </c>
      <c r="X220" s="41"/>
      <c r="Y220" s="41"/>
      <c r="Z220" s="41"/>
      <c r="AA220" s="41"/>
    </row>
    <row r="221" spans="1:27" ht="20.25" customHeight="1" x14ac:dyDescent="0.25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2245</v>
      </c>
      <c r="G221" s="47">
        <v>0</v>
      </c>
      <c r="H221" s="47">
        <v>1662</v>
      </c>
      <c r="I221" s="47">
        <v>205</v>
      </c>
      <c r="J221" s="47">
        <v>57</v>
      </c>
      <c r="K221" s="47">
        <v>11315</v>
      </c>
      <c r="L221" s="47">
        <v>6159</v>
      </c>
      <c r="M221" s="47">
        <v>352948</v>
      </c>
      <c r="N221" s="153">
        <v>44825</v>
      </c>
      <c r="O221" s="147">
        <v>0</v>
      </c>
      <c r="P221" s="147">
        <v>0</v>
      </c>
      <c r="Q221" s="47">
        <v>136767</v>
      </c>
      <c r="R221" s="47">
        <v>0</v>
      </c>
      <c r="S221" s="47">
        <v>0</v>
      </c>
      <c r="T221" s="47">
        <v>0</v>
      </c>
      <c r="U221" s="47">
        <v>218671</v>
      </c>
      <c r="V221" s="47">
        <v>0</v>
      </c>
      <c r="W221" s="103">
        <v>774854</v>
      </c>
      <c r="X221" s="41"/>
      <c r="Y221" s="41"/>
      <c r="Z221" s="41"/>
      <c r="AA221" s="41"/>
    </row>
    <row r="222" spans="1:27" ht="20.25" customHeight="1" x14ac:dyDescent="0.25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17081</v>
      </c>
      <c r="G222" s="47">
        <v>0</v>
      </c>
      <c r="H222" s="47">
        <v>2236</v>
      </c>
      <c r="I222" s="47">
        <v>8518</v>
      </c>
      <c r="J222" s="47">
        <v>9</v>
      </c>
      <c r="K222" s="47">
        <v>5858</v>
      </c>
      <c r="L222" s="47">
        <v>2016</v>
      </c>
      <c r="M222" s="47">
        <v>174272</v>
      </c>
      <c r="N222" s="153">
        <v>6416</v>
      </c>
      <c r="O222" s="147">
        <v>0</v>
      </c>
      <c r="P222" s="147">
        <v>0</v>
      </c>
      <c r="Q222" s="47">
        <v>195555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411961</v>
      </c>
      <c r="X222" s="41"/>
      <c r="Y222" s="41"/>
      <c r="Z222" s="41"/>
      <c r="AA222" s="41"/>
    </row>
    <row r="223" spans="1:27" ht="20.25" customHeight="1" x14ac:dyDescent="0.25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6501</v>
      </c>
      <c r="G223" s="47">
        <v>0</v>
      </c>
      <c r="H223" s="47">
        <v>0</v>
      </c>
      <c r="I223" s="47">
        <v>7720</v>
      </c>
      <c r="J223" s="47">
        <v>39</v>
      </c>
      <c r="K223" s="47">
        <v>43718</v>
      </c>
      <c r="L223" s="47">
        <v>5696</v>
      </c>
      <c r="M223" s="47">
        <v>450362</v>
      </c>
      <c r="N223" s="153">
        <v>1926</v>
      </c>
      <c r="O223" s="147">
        <v>0</v>
      </c>
      <c r="P223" s="147">
        <v>0</v>
      </c>
      <c r="Q223" s="47">
        <v>309530</v>
      </c>
      <c r="R223" s="47">
        <v>0</v>
      </c>
      <c r="S223" s="47">
        <v>0</v>
      </c>
      <c r="T223" s="47">
        <v>0</v>
      </c>
      <c r="U223" s="47">
        <v>71769</v>
      </c>
      <c r="V223" s="47">
        <v>0</v>
      </c>
      <c r="W223" s="103">
        <v>897261</v>
      </c>
      <c r="X223" s="41"/>
      <c r="Y223" s="41"/>
      <c r="Z223" s="41"/>
      <c r="AA223" s="41"/>
    </row>
    <row r="224" spans="1:27" ht="20.25" customHeight="1" x14ac:dyDescent="0.25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7930</v>
      </c>
      <c r="G224" s="47">
        <v>0</v>
      </c>
      <c r="H224" s="47">
        <v>20876</v>
      </c>
      <c r="I224" s="47">
        <v>11359</v>
      </c>
      <c r="J224" s="47">
        <v>44</v>
      </c>
      <c r="K224" s="47">
        <v>29573</v>
      </c>
      <c r="L224" s="47">
        <v>3853</v>
      </c>
      <c r="M224" s="47">
        <v>229778</v>
      </c>
      <c r="N224" s="153">
        <v>17948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321361</v>
      </c>
      <c r="X224" s="41"/>
      <c r="Y224" s="41"/>
      <c r="Z224" s="41"/>
      <c r="AA224" s="41"/>
    </row>
    <row r="225" spans="1:27" ht="20.25" customHeight="1" x14ac:dyDescent="0.25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2312</v>
      </c>
      <c r="G225" s="47">
        <v>12258</v>
      </c>
      <c r="H225" s="47">
        <v>282</v>
      </c>
      <c r="I225" s="47">
        <v>636</v>
      </c>
      <c r="J225" s="47">
        <v>37</v>
      </c>
      <c r="K225" s="47">
        <v>2663</v>
      </c>
      <c r="L225" s="47">
        <v>802</v>
      </c>
      <c r="M225" s="47">
        <v>108342</v>
      </c>
      <c r="N225" s="153">
        <v>433</v>
      </c>
      <c r="O225" s="147">
        <v>0</v>
      </c>
      <c r="P225" s="147">
        <v>0</v>
      </c>
      <c r="Q225" s="47">
        <v>99845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227610</v>
      </c>
      <c r="X225" s="41"/>
      <c r="Y225" s="41"/>
      <c r="Z225" s="41"/>
      <c r="AA225" s="41"/>
    </row>
    <row r="226" spans="1:27" ht="20.25" customHeight="1" x14ac:dyDescent="0.25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42702</v>
      </c>
      <c r="G226" s="47">
        <v>72918</v>
      </c>
      <c r="H226" s="47">
        <v>4220</v>
      </c>
      <c r="I226" s="47">
        <v>144527</v>
      </c>
      <c r="J226" s="47">
        <v>4746</v>
      </c>
      <c r="K226" s="47">
        <v>362376</v>
      </c>
      <c r="L226" s="47">
        <v>209100</v>
      </c>
      <c r="M226" s="47">
        <v>4075638</v>
      </c>
      <c r="N226" s="153">
        <v>207515</v>
      </c>
      <c r="O226" s="147">
        <v>3006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898071</v>
      </c>
      <c r="V226" s="47">
        <v>0</v>
      </c>
      <c r="W226" s="103">
        <v>6024819</v>
      </c>
      <c r="X226" s="41"/>
      <c r="Y226" s="41"/>
      <c r="Z226" s="41"/>
      <c r="AA226" s="41"/>
    </row>
    <row r="227" spans="1:27" ht="20.25" customHeight="1" x14ac:dyDescent="0.25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136739</v>
      </c>
      <c r="G227" s="47">
        <v>10527</v>
      </c>
      <c r="H227" s="47">
        <v>212</v>
      </c>
      <c r="I227" s="47">
        <v>9126</v>
      </c>
      <c r="J227" s="47">
        <v>43</v>
      </c>
      <c r="K227" s="47">
        <v>81875</v>
      </c>
      <c r="L227" s="47">
        <v>24765</v>
      </c>
      <c r="M227" s="47">
        <v>1055876</v>
      </c>
      <c r="N227" s="153">
        <v>87160</v>
      </c>
      <c r="O227" s="147">
        <v>508</v>
      </c>
      <c r="P227" s="147">
        <v>0</v>
      </c>
      <c r="Q227" s="47">
        <v>514526</v>
      </c>
      <c r="R227" s="47">
        <v>0</v>
      </c>
      <c r="S227" s="47">
        <v>0</v>
      </c>
      <c r="T227" s="47">
        <v>0</v>
      </c>
      <c r="U227" s="47">
        <v>427275</v>
      </c>
      <c r="V227" s="47">
        <v>0</v>
      </c>
      <c r="W227" s="103">
        <v>2348632</v>
      </c>
      <c r="X227" s="41"/>
      <c r="Y227" s="41"/>
      <c r="Z227" s="41"/>
      <c r="AA227" s="41"/>
    </row>
    <row r="228" spans="1:27" ht="20.25" customHeight="1" x14ac:dyDescent="0.25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22600</v>
      </c>
      <c r="G228" s="47">
        <v>27183</v>
      </c>
      <c r="H228" s="47">
        <v>7633</v>
      </c>
      <c r="I228" s="47">
        <v>17755</v>
      </c>
      <c r="J228" s="47">
        <v>133</v>
      </c>
      <c r="K228" s="47">
        <v>102457</v>
      </c>
      <c r="L228" s="47">
        <v>16736</v>
      </c>
      <c r="M228" s="47">
        <v>636547</v>
      </c>
      <c r="N228" s="153">
        <v>129879</v>
      </c>
      <c r="O228" s="147">
        <v>375</v>
      </c>
      <c r="P228" s="147">
        <v>0</v>
      </c>
      <c r="Q228" s="47">
        <v>0</v>
      </c>
      <c r="R228" s="47">
        <v>0</v>
      </c>
      <c r="S228" s="47">
        <v>0</v>
      </c>
      <c r="T228" s="47">
        <v>0</v>
      </c>
      <c r="U228" s="47">
        <v>347827</v>
      </c>
      <c r="V228" s="47">
        <v>0</v>
      </c>
      <c r="W228" s="103">
        <v>1309125</v>
      </c>
      <c r="X228" s="41"/>
      <c r="Y228" s="41"/>
      <c r="Z228" s="41"/>
      <c r="AA228" s="41"/>
    </row>
    <row r="229" spans="1:27" ht="20.25" customHeight="1" x14ac:dyDescent="0.25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24927</v>
      </c>
      <c r="G229" s="47">
        <v>13945</v>
      </c>
      <c r="H229" s="47">
        <v>2296</v>
      </c>
      <c r="I229" s="47">
        <v>14455</v>
      </c>
      <c r="J229" s="47">
        <v>188</v>
      </c>
      <c r="K229" s="47">
        <v>126460</v>
      </c>
      <c r="L229" s="47">
        <v>44321</v>
      </c>
      <c r="M229" s="47">
        <v>1629560</v>
      </c>
      <c r="N229" s="153">
        <v>59630</v>
      </c>
      <c r="O229" s="147">
        <v>687</v>
      </c>
      <c r="P229" s="147">
        <v>0</v>
      </c>
      <c r="Q229" s="47">
        <v>288261</v>
      </c>
      <c r="R229" s="47">
        <v>0</v>
      </c>
      <c r="S229" s="47">
        <v>0</v>
      </c>
      <c r="T229" s="47">
        <v>0</v>
      </c>
      <c r="U229" s="47">
        <v>1161995</v>
      </c>
      <c r="V229" s="47">
        <v>0</v>
      </c>
      <c r="W229" s="103">
        <v>3366725</v>
      </c>
      <c r="X229" s="41"/>
      <c r="Y229" s="41"/>
      <c r="Z229" s="41"/>
      <c r="AA229" s="41"/>
    </row>
    <row r="230" spans="1:27" ht="20.25" customHeight="1" x14ac:dyDescent="0.25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8321</v>
      </c>
      <c r="G230" s="47">
        <v>31330</v>
      </c>
      <c r="H230" s="47">
        <v>3476</v>
      </c>
      <c r="I230" s="47">
        <v>50199</v>
      </c>
      <c r="J230" s="47">
        <v>0</v>
      </c>
      <c r="K230" s="47">
        <v>142470</v>
      </c>
      <c r="L230" s="47">
        <v>47879</v>
      </c>
      <c r="M230" s="47">
        <v>1346129</v>
      </c>
      <c r="N230" s="153">
        <v>23122</v>
      </c>
      <c r="O230" s="147">
        <v>1100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1654026</v>
      </c>
      <c r="X230" s="41"/>
      <c r="Y230" s="41"/>
      <c r="Z230" s="41"/>
      <c r="AA230" s="41"/>
    </row>
    <row r="231" spans="1:27" ht="20.25" customHeight="1" x14ac:dyDescent="0.25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231260</v>
      </c>
      <c r="G231" s="47">
        <v>42257</v>
      </c>
      <c r="H231" s="47">
        <v>0</v>
      </c>
      <c r="I231" s="47">
        <v>34239</v>
      </c>
      <c r="J231" s="47">
        <v>1955</v>
      </c>
      <c r="K231" s="47">
        <v>96344</v>
      </c>
      <c r="L231" s="47">
        <v>14517</v>
      </c>
      <c r="M231" s="47">
        <v>634619</v>
      </c>
      <c r="N231" s="153">
        <v>145326</v>
      </c>
      <c r="O231" s="147">
        <v>147</v>
      </c>
      <c r="P231" s="147">
        <v>0</v>
      </c>
      <c r="Q231" s="47">
        <v>116754</v>
      </c>
      <c r="R231" s="47">
        <v>0</v>
      </c>
      <c r="S231" s="47">
        <v>0</v>
      </c>
      <c r="T231" s="47">
        <v>0</v>
      </c>
      <c r="U231" s="47">
        <v>324136</v>
      </c>
      <c r="V231" s="47">
        <v>0</v>
      </c>
      <c r="W231" s="103">
        <v>1641554</v>
      </c>
      <c r="X231" s="41"/>
      <c r="Y231" s="41"/>
      <c r="Z231" s="41"/>
      <c r="AA231" s="41"/>
    </row>
    <row r="232" spans="1:27" ht="20.25" customHeight="1" x14ac:dyDescent="0.25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17119</v>
      </c>
      <c r="G232" s="47">
        <v>7522</v>
      </c>
      <c r="H232" s="47">
        <v>0</v>
      </c>
      <c r="I232" s="47">
        <v>48134</v>
      </c>
      <c r="J232" s="47">
        <v>18</v>
      </c>
      <c r="K232" s="47">
        <v>21979</v>
      </c>
      <c r="L232" s="47">
        <v>9567</v>
      </c>
      <c r="M232" s="47">
        <v>565298</v>
      </c>
      <c r="N232" s="153">
        <v>103310</v>
      </c>
      <c r="O232" s="147">
        <v>0</v>
      </c>
      <c r="P232" s="147">
        <v>0</v>
      </c>
      <c r="Q232" s="47">
        <v>369057</v>
      </c>
      <c r="R232" s="47">
        <v>0</v>
      </c>
      <c r="S232" s="47">
        <v>0</v>
      </c>
      <c r="T232" s="47">
        <v>0</v>
      </c>
      <c r="U232" s="47">
        <v>289548</v>
      </c>
      <c r="V232" s="47">
        <v>0</v>
      </c>
      <c r="W232" s="103">
        <v>1431552</v>
      </c>
      <c r="X232" s="41"/>
      <c r="Y232" s="41"/>
      <c r="Z232" s="41"/>
      <c r="AA232" s="41"/>
    </row>
    <row r="233" spans="1:27" ht="20.25" customHeight="1" x14ac:dyDescent="0.25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115456</v>
      </c>
      <c r="G233" s="47">
        <v>69872</v>
      </c>
      <c r="H233" s="47">
        <v>16730</v>
      </c>
      <c r="I233" s="47">
        <v>27192</v>
      </c>
      <c r="J233" s="47">
        <v>111</v>
      </c>
      <c r="K233" s="47">
        <v>72009</v>
      </c>
      <c r="L233" s="47">
        <v>53023</v>
      </c>
      <c r="M233" s="47">
        <v>2259801</v>
      </c>
      <c r="N233" s="153">
        <v>113007</v>
      </c>
      <c r="O233" s="147">
        <v>494</v>
      </c>
      <c r="P233" s="147">
        <v>0</v>
      </c>
      <c r="Q233" s="47">
        <v>3697502</v>
      </c>
      <c r="R233" s="47">
        <v>0</v>
      </c>
      <c r="S233" s="47">
        <v>0</v>
      </c>
      <c r="T233" s="47">
        <v>0</v>
      </c>
      <c r="U233" s="47">
        <v>639697</v>
      </c>
      <c r="V233" s="47">
        <v>0</v>
      </c>
      <c r="W233" s="103">
        <v>7064894</v>
      </c>
      <c r="X233" s="41"/>
      <c r="Y233" s="41"/>
      <c r="Z233" s="41"/>
      <c r="AA233" s="41"/>
    </row>
    <row r="234" spans="1:27" ht="20.25" customHeight="1" x14ac:dyDescent="0.25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44848</v>
      </c>
      <c r="G234" s="47">
        <v>33728</v>
      </c>
      <c r="H234" s="47">
        <v>0</v>
      </c>
      <c r="I234" s="47">
        <v>25586</v>
      </c>
      <c r="J234" s="47">
        <v>459</v>
      </c>
      <c r="K234" s="47">
        <v>63052</v>
      </c>
      <c r="L234" s="47">
        <v>6904</v>
      </c>
      <c r="M234" s="47">
        <v>342354</v>
      </c>
      <c r="N234" s="153">
        <v>15003</v>
      </c>
      <c r="O234" s="147">
        <v>558</v>
      </c>
      <c r="P234" s="147">
        <v>0</v>
      </c>
      <c r="Q234" s="47">
        <v>93883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626375</v>
      </c>
      <c r="X234" s="41"/>
      <c r="Y234" s="41"/>
      <c r="Z234" s="41"/>
      <c r="AA234" s="41"/>
    </row>
    <row r="235" spans="1:27" ht="20.25" customHeight="1" x14ac:dyDescent="0.25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61468</v>
      </c>
      <c r="G235" s="47">
        <v>726</v>
      </c>
      <c r="H235" s="47">
        <v>0</v>
      </c>
      <c r="I235" s="47">
        <v>12493</v>
      </c>
      <c r="J235" s="47">
        <v>9</v>
      </c>
      <c r="K235" s="47">
        <v>83098</v>
      </c>
      <c r="L235" s="47">
        <v>19870</v>
      </c>
      <c r="M235" s="47">
        <v>595090</v>
      </c>
      <c r="N235" s="153">
        <v>46590</v>
      </c>
      <c r="O235" s="147">
        <v>42</v>
      </c>
      <c r="P235" s="147">
        <v>0</v>
      </c>
      <c r="Q235" s="47">
        <v>390496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1209882</v>
      </c>
      <c r="X235" s="41"/>
      <c r="Y235" s="41"/>
      <c r="Z235" s="41"/>
      <c r="AA235" s="41"/>
    </row>
    <row r="236" spans="1:27" ht="20.25" customHeight="1" x14ac:dyDescent="0.25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59325</v>
      </c>
      <c r="G236" s="47">
        <v>19186</v>
      </c>
      <c r="H236" s="47">
        <v>0</v>
      </c>
      <c r="I236" s="47">
        <v>40204</v>
      </c>
      <c r="J236" s="47">
        <v>33</v>
      </c>
      <c r="K236" s="47">
        <v>56011</v>
      </c>
      <c r="L236" s="47">
        <v>12301</v>
      </c>
      <c r="M236" s="47">
        <v>538290</v>
      </c>
      <c r="N236" s="153">
        <v>127843</v>
      </c>
      <c r="O236" s="147">
        <v>2392</v>
      </c>
      <c r="P236" s="147">
        <v>0</v>
      </c>
      <c r="Q236" s="47">
        <v>227583</v>
      </c>
      <c r="R236" s="47">
        <v>0</v>
      </c>
      <c r="S236" s="47">
        <v>0</v>
      </c>
      <c r="T236" s="47">
        <v>0</v>
      </c>
      <c r="U236" s="47">
        <v>462529</v>
      </c>
      <c r="V236" s="47">
        <v>0</v>
      </c>
      <c r="W236" s="103">
        <v>1545697</v>
      </c>
      <c r="X236" s="41"/>
      <c r="Y236" s="41"/>
      <c r="Z236" s="41"/>
      <c r="AA236" s="41"/>
    </row>
    <row r="237" spans="1:27" ht="20.25" customHeight="1" x14ac:dyDescent="0.25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64794</v>
      </c>
      <c r="G237" s="47">
        <v>0</v>
      </c>
      <c r="H237" s="47">
        <v>0</v>
      </c>
      <c r="I237" s="47">
        <v>13067</v>
      </c>
      <c r="J237" s="47">
        <v>37</v>
      </c>
      <c r="K237" s="47">
        <v>5812</v>
      </c>
      <c r="L237" s="47">
        <v>9868</v>
      </c>
      <c r="M237" s="47">
        <v>671079</v>
      </c>
      <c r="N237" s="153">
        <v>73930</v>
      </c>
      <c r="O237" s="147">
        <v>215</v>
      </c>
      <c r="P237" s="147">
        <v>0</v>
      </c>
      <c r="Q237" s="47">
        <v>418796</v>
      </c>
      <c r="R237" s="47">
        <v>0</v>
      </c>
      <c r="S237" s="47">
        <v>0</v>
      </c>
      <c r="T237" s="47">
        <v>0</v>
      </c>
      <c r="U237" s="47">
        <v>725290</v>
      </c>
      <c r="V237" s="47">
        <v>0</v>
      </c>
      <c r="W237" s="103">
        <v>1982888</v>
      </c>
      <c r="X237" s="41"/>
      <c r="Y237" s="41"/>
      <c r="Z237" s="41"/>
      <c r="AA237" s="41"/>
    </row>
    <row r="238" spans="1:27" ht="20.25" customHeight="1" x14ac:dyDescent="0.25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62805</v>
      </c>
      <c r="G238" s="47">
        <v>79081</v>
      </c>
      <c r="H238" s="47">
        <v>33494</v>
      </c>
      <c r="I238" s="47">
        <v>32631</v>
      </c>
      <c r="J238" s="47">
        <v>139</v>
      </c>
      <c r="K238" s="47">
        <v>129278</v>
      </c>
      <c r="L238" s="47">
        <v>51375</v>
      </c>
      <c r="M238" s="47">
        <v>1951743</v>
      </c>
      <c r="N238" s="153">
        <v>108319</v>
      </c>
      <c r="O238" s="147">
        <v>322</v>
      </c>
      <c r="P238" s="147">
        <v>0</v>
      </c>
      <c r="Q238" s="47">
        <v>448411</v>
      </c>
      <c r="R238" s="47">
        <v>0</v>
      </c>
      <c r="S238" s="47">
        <v>0</v>
      </c>
      <c r="T238" s="47">
        <v>0</v>
      </c>
      <c r="U238" s="47">
        <v>1485578</v>
      </c>
      <c r="V238" s="47">
        <v>0</v>
      </c>
      <c r="W238" s="103">
        <v>4383176</v>
      </c>
      <c r="X238" s="41"/>
      <c r="Y238" s="41"/>
      <c r="Z238" s="41"/>
      <c r="AA238" s="41"/>
    </row>
    <row r="239" spans="1:27" ht="20.25" customHeight="1" x14ac:dyDescent="0.25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37267</v>
      </c>
      <c r="G239" s="47">
        <v>0</v>
      </c>
      <c r="H239" s="47">
        <v>1858</v>
      </c>
      <c r="I239" s="47">
        <v>32161</v>
      </c>
      <c r="J239" s="47">
        <v>274</v>
      </c>
      <c r="K239" s="47">
        <v>48984</v>
      </c>
      <c r="L239" s="47">
        <v>22071</v>
      </c>
      <c r="M239" s="47">
        <v>658180</v>
      </c>
      <c r="N239" s="153">
        <v>72513</v>
      </c>
      <c r="O239" s="147">
        <v>232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873540</v>
      </c>
      <c r="X239" s="41"/>
      <c r="Y239" s="41"/>
      <c r="Z239" s="41"/>
      <c r="AA239" s="41"/>
    </row>
    <row r="240" spans="1:27" ht="20.25" customHeight="1" x14ac:dyDescent="0.25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120356</v>
      </c>
      <c r="G240" s="47">
        <v>42545</v>
      </c>
      <c r="H240" s="47">
        <v>179</v>
      </c>
      <c r="I240" s="47">
        <v>36135</v>
      </c>
      <c r="J240" s="47">
        <v>17</v>
      </c>
      <c r="K240" s="47">
        <v>16881</v>
      </c>
      <c r="L240" s="47">
        <v>6274</v>
      </c>
      <c r="M240" s="47">
        <v>355899</v>
      </c>
      <c r="N240" s="153">
        <v>38624</v>
      </c>
      <c r="O240" s="147">
        <v>106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617016</v>
      </c>
      <c r="X240" s="41"/>
      <c r="Y240" s="41"/>
      <c r="Z240" s="41"/>
      <c r="AA240" s="41"/>
    </row>
    <row r="241" spans="1:27" ht="20.25" customHeight="1" x14ac:dyDescent="0.25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30351</v>
      </c>
      <c r="G241" s="47">
        <v>23089</v>
      </c>
      <c r="H241" s="47">
        <v>22</v>
      </c>
      <c r="I241" s="47">
        <v>10547</v>
      </c>
      <c r="J241" s="47">
        <v>9</v>
      </c>
      <c r="K241" s="47">
        <v>4597</v>
      </c>
      <c r="L241" s="47">
        <v>2168</v>
      </c>
      <c r="M241" s="47">
        <v>212205</v>
      </c>
      <c r="N241" s="153">
        <v>24697</v>
      </c>
      <c r="O241" s="147">
        <v>0</v>
      </c>
      <c r="P241" s="147">
        <v>0</v>
      </c>
      <c r="Q241" s="47">
        <v>317797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625482</v>
      </c>
      <c r="X241" s="41"/>
      <c r="Y241" s="41"/>
      <c r="Z241" s="41"/>
      <c r="AA241" s="41"/>
    </row>
    <row r="242" spans="1:27" ht="20.25" customHeight="1" x14ac:dyDescent="0.25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33675</v>
      </c>
      <c r="G242" s="47">
        <v>38490</v>
      </c>
      <c r="H242" s="47">
        <v>0</v>
      </c>
      <c r="I242" s="47">
        <v>16698</v>
      </c>
      <c r="J242" s="47">
        <v>0</v>
      </c>
      <c r="K242" s="47">
        <v>12843</v>
      </c>
      <c r="L242" s="47">
        <v>5270</v>
      </c>
      <c r="M242" s="47">
        <v>289765</v>
      </c>
      <c r="N242" s="153">
        <v>28004</v>
      </c>
      <c r="O242" s="147">
        <v>0</v>
      </c>
      <c r="P242" s="147">
        <v>0</v>
      </c>
      <c r="Q242" s="47">
        <v>223719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648464</v>
      </c>
      <c r="X242" s="41"/>
      <c r="Y242" s="41"/>
      <c r="Z242" s="41"/>
      <c r="AA242" s="41"/>
    </row>
    <row r="243" spans="1:27" ht="20.25" customHeight="1" x14ac:dyDescent="0.25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69418</v>
      </c>
      <c r="G243" s="47">
        <v>41565</v>
      </c>
      <c r="H243" s="47">
        <v>0</v>
      </c>
      <c r="I243" s="47">
        <v>30059</v>
      </c>
      <c r="J243" s="47">
        <v>34</v>
      </c>
      <c r="K243" s="47">
        <v>71989</v>
      </c>
      <c r="L243" s="47">
        <v>11896</v>
      </c>
      <c r="M243" s="47">
        <v>452065</v>
      </c>
      <c r="N243" s="153">
        <v>39913</v>
      </c>
      <c r="O243" s="147">
        <v>541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717480</v>
      </c>
      <c r="X243" s="41"/>
      <c r="Y243" s="41"/>
      <c r="Z243" s="41"/>
      <c r="AA243" s="41"/>
    </row>
    <row r="244" spans="1:27" ht="20.25" customHeight="1" x14ac:dyDescent="0.25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32165</v>
      </c>
      <c r="G244" s="47">
        <v>0</v>
      </c>
      <c r="H244" s="47">
        <v>454</v>
      </c>
      <c r="I244" s="47">
        <v>24786</v>
      </c>
      <c r="J244" s="47">
        <v>19</v>
      </c>
      <c r="K244" s="47">
        <v>68997</v>
      </c>
      <c r="L244" s="47">
        <v>12345</v>
      </c>
      <c r="M244" s="47">
        <v>396411</v>
      </c>
      <c r="N244" s="153">
        <v>13204</v>
      </c>
      <c r="O244" s="147">
        <v>0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548381</v>
      </c>
      <c r="X244" s="41"/>
      <c r="Y244" s="41"/>
      <c r="Z244" s="41"/>
      <c r="AA244" s="41"/>
    </row>
    <row r="245" spans="1:27" ht="20.25" customHeight="1" x14ac:dyDescent="0.25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9909</v>
      </c>
      <c r="G245" s="47">
        <v>42584</v>
      </c>
      <c r="H245" s="47">
        <v>85</v>
      </c>
      <c r="I245" s="47">
        <v>3045</v>
      </c>
      <c r="J245" s="47">
        <v>5</v>
      </c>
      <c r="K245" s="47">
        <v>5128</v>
      </c>
      <c r="L245" s="47">
        <v>1960</v>
      </c>
      <c r="M245" s="47">
        <v>272508</v>
      </c>
      <c r="N245" s="153">
        <v>14679</v>
      </c>
      <c r="O245" s="147">
        <v>213</v>
      </c>
      <c r="P245" s="147">
        <v>0</v>
      </c>
      <c r="Q245" s="47">
        <v>255368</v>
      </c>
      <c r="R245" s="47">
        <v>0</v>
      </c>
      <c r="S245" s="47">
        <v>0</v>
      </c>
      <c r="T245" s="47">
        <v>0</v>
      </c>
      <c r="U245" s="47">
        <v>80042</v>
      </c>
      <c r="V245" s="47">
        <v>0</v>
      </c>
      <c r="W245" s="103">
        <v>685526</v>
      </c>
      <c r="X245" s="41"/>
      <c r="Y245" s="41"/>
      <c r="Z245" s="41"/>
      <c r="AA245" s="41"/>
    </row>
    <row r="246" spans="1:27" ht="20.25" customHeight="1" x14ac:dyDescent="0.25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4677</v>
      </c>
      <c r="G246" s="47">
        <v>31022</v>
      </c>
      <c r="H246" s="47">
        <v>213</v>
      </c>
      <c r="I246" s="47">
        <v>18184</v>
      </c>
      <c r="J246" s="47">
        <v>436</v>
      </c>
      <c r="K246" s="47">
        <v>26187</v>
      </c>
      <c r="L246" s="47">
        <v>8185</v>
      </c>
      <c r="M246" s="47">
        <v>319160</v>
      </c>
      <c r="N246" s="153">
        <v>10704</v>
      </c>
      <c r="O246" s="147">
        <v>386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419154</v>
      </c>
      <c r="X246" s="41"/>
      <c r="Y246" s="41"/>
      <c r="Z246" s="41"/>
      <c r="AA246" s="41"/>
    </row>
    <row r="247" spans="1:27" ht="20.25" customHeight="1" x14ac:dyDescent="0.25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6386</v>
      </c>
      <c r="G247" s="47">
        <v>9608</v>
      </c>
      <c r="H247" s="47">
        <v>401</v>
      </c>
      <c r="I247" s="47">
        <v>9637</v>
      </c>
      <c r="J247" s="47">
        <v>6</v>
      </c>
      <c r="K247" s="47">
        <v>21857</v>
      </c>
      <c r="L247" s="47">
        <v>2749</v>
      </c>
      <c r="M247" s="47">
        <v>174506</v>
      </c>
      <c r="N247" s="153">
        <v>7933</v>
      </c>
      <c r="O247" s="147">
        <v>9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233092</v>
      </c>
      <c r="X247" s="41"/>
      <c r="Y247" s="41"/>
      <c r="Z247" s="41"/>
      <c r="AA247" s="41"/>
    </row>
    <row r="248" spans="1:27" ht="20.25" customHeight="1" x14ac:dyDescent="0.25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3129</v>
      </c>
      <c r="G248" s="47">
        <v>242</v>
      </c>
      <c r="H248" s="47">
        <v>147</v>
      </c>
      <c r="I248" s="47">
        <v>187</v>
      </c>
      <c r="J248" s="47">
        <v>6</v>
      </c>
      <c r="K248" s="47">
        <v>3021</v>
      </c>
      <c r="L248" s="47">
        <v>1423</v>
      </c>
      <c r="M248" s="47">
        <v>181281</v>
      </c>
      <c r="N248" s="153">
        <v>34244</v>
      </c>
      <c r="O248" s="147">
        <v>0</v>
      </c>
      <c r="P248" s="147">
        <v>0</v>
      </c>
      <c r="Q248" s="47">
        <v>312731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536411</v>
      </c>
      <c r="X248" s="41"/>
      <c r="Y248" s="41"/>
      <c r="Z248" s="41"/>
      <c r="AA248" s="41"/>
    </row>
    <row r="249" spans="1:27" ht="20.25" customHeight="1" x14ac:dyDescent="0.25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13163</v>
      </c>
      <c r="G249" s="47">
        <v>36522</v>
      </c>
      <c r="H249" s="47">
        <v>21</v>
      </c>
      <c r="I249" s="47">
        <v>5020</v>
      </c>
      <c r="J249" s="47">
        <v>39</v>
      </c>
      <c r="K249" s="47">
        <v>24436</v>
      </c>
      <c r="L249" s="47">
        <v>4813</v>
      </c>
      <c r="M249" s="47">
        <v>251973</v>
      </c>
      <c r="N249" s="153">
        <v>4597</v>
      </c>
      <c r="O249" s="147">
        <v>555</v>
      </c>
      <c r="P249" s="147">
        <v>0</v>
      </c>
      <c r="Q249" s="47">
        <v>98593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439732</v>
      </c>
      <c r="X249" s="41"/>
      <c r="Y249" s="41"/>
      <c r="Z249" s="41"/>
      <c r="AA249" s="41"/>
    </row>
    <row r="250" spans="1:27" ht="20.25" customHeight="1" x14ac:dyDescent="0.25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21204</v>
      </c>
      <c r="G250" s="47">
        <v>3089</v>
      </c>
      <c r="H250" s="47">
        <v>0</v>
      </c>
      <c r="I250" s="47">
        <v>8835</v>
      </c>
      <c r="J250" s="47">
        <v>11</v>
      </c>
      <c r="K250" s="47">
        <v>27935</v>
      </c>
      <c r="L250" s="47">
        <v>5187</v>
      </c>
      <c r="M250" s="47">
        <v>284143</v>
      </c>
      <c r="N250" s="153">
        <v>1992</v>
      </c>
      <c r="O250" s="147">
        <v>1990</v>
      </c>
      <c r="P250" s="147">
        <v>0</v>
      </c>
      <c r="Q250" s="47">
        <v>81350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435736</v>
      </c>
      <c r="X250" s="41"/>
      <c r="Y250" s="41"/>
      <c r="Z250" s="41"/>
      <c r="AA250" s="41"/>
    </row>
    <row r="251" spans="1:27" ht="20.25" customHeight="1" x14ac:dyDescent="0.25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246799</v>
      </c>
      <c r="G251" s="47">
        <v>118680</v>
      </c>
      <c r="H251" s="47">
        <v>514</v>
      </c>
      <c r="I251" s="47">
        <v>2314</v>
      </c>
      <c r="J251" s="47">
        <v>8</v>
      </c>
      <c r="K251" s="47">
        <v>11341</v>
      </c>
      <c r="L251" s="47">
        <v>3140</v>
      </c>
      <c r="M251" s="47">
        <v>290324</v>
      </c>
      <c r="N251" s="153">
        <v>14240</v>
      </c>
      <c r="O251" s="147">
        <v>505</v>
      </c>
      <c r="P251" s="147">
        <v>0</v>
      </c>
      <c r="Q251" s="47">
        <v>694721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1382586</v>
      </c>
      <c r="X251" s="41"/>
      <c r="Y251" s="41"/>
      <c r="Z251" s="41"/>
      <c r="AA251" s="41"/>
    </row>
    <row r="252" spans="1:27" ht="20.25" customHeight="1" x14ac:dyDescent="0.25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10023</v>
      </c>
      <c r="G252" s="47">
        <v>18570</v>
      </c>
      <c r="H252" s="47">
        <v>434</v>
      </c>
      <c r="I252" s="47">
        <v>3105</v>
      </c>
      <c r="J252" s="47">
        <v>4</v>
      </c>
      <c r="K252" s="47">
        <v>13675</v>
      </c>
      <c r="L252" s="47">
        <v>982</v>
      </c>
      <c r="M252" s="47">
        <v>128082</v>
      </c>
      <c r="N252" s="153">
        <v>3331</v>
      </c>
      <c r="O252" s="147">
        <v>407</v>
      </c>
      <c r="P252" s="147">
        <v>0</v>
      </c>
      <c r="Q252" s="47">
        <v>119645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298258</v>
      </c>
      <c r="X252" s="41"/>
      <c r="Y252" s="41"/>
      <c r="Z252" s="41"/>
      <c r="AA252" s="41"/>
    </row>
    <row r="253" spans="1:27" ht="20.25" customHeight="1" x14ac:dyDescent="0.25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13988</v>
      </c>
      <c r="G253" s="47">
        <v>31692</v>
      </c>
      <c r="H253" s="47">
        <v>1324</v>
      </c>
      <c r="I253" s="47">
        <v>4616</v>
      </c>
      <c r="J253" s="47">
        <v>2</v>
      </c>
      <c r="K253" s="47">
        <v>20101</v>
      </c>
      <c r="L253" s="47">
        <v>730</v>
      </c>
      <c r="M253" s="47">
        <v>99755</v>
      </c>
      <c r="N253" s="153">
        <v>7571</v>
      </c>
      <c r="O253" s="147">
        <v>0</v>
      </c>
      <c r="P253" s="147">
        <v>0</v>
      </c>
      <c r="Q253" s="47">
        <v>133697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313476</v>
      </c>
      <c r="X253" s="41"/>
      <c r="Y253" s="41"/>
      <c r="Z253" s="41"/>
      <c r="AA253" s="41"/>
    </row>
    <row r="254" spans="1:27" ht="20.25" customHeight="1" x14ac:dyDescent="0.25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19119</v>
      </c>
      <c r="G254" s="47">
        <v>15433</v>
      </c>
      <c r="H254" s="47">
        <v>0</v>
      </c>
      <c r="I254" s="47">
        <v>10243</v>
      </c>
      <c r="J254" s="47">
        <v>10</v>
      </c>
      <c r="K254" s="47">
        <v>11317</v>
      </c>
      <c r="L254" s="47">
        <v>2863</v>
      </c>
      <c r="M254" s="47">
        <v>217284</v>
      </c>
      <c r="N254" s="153">
        <v>60456</v>
      </c>
      <c r="O254" s="147">
        <v>555</v>
      </c>
      <c r="P254" s="147">
        <v>0</v>
      </c>
      <c r="Q254" s="47">
        <v>240643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577923</v>
      </c>
      <c r="X254" s="41"/>
      <c r="Y254" s="41"/>
      <c r="Z254" s="41"/>
      <c r="AA254" s="41"/>
    </row>
    <row r="255" spans="1:27" ht="20.25" customHeight="1" x14ac:dyDescent="0.25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13741</v>
      </c>
      <c r="G255" s="47">
        <v>4934</v>
      </c>
      <c r="H255" s="47">
        <v>0</v>
      </c>
      <c r="I255" s="47">
        <v>5492</v>
      </c>
      <c r="J255" s="47">
        <v>1</v>
      </c>
      <c r="K255" s="47">
        <v>25688</v>
      </c>
      <c r="L255" s="47">
        <v>1166</v>
      </c>
      <c r="M255" s="47">
        <v>123575</v>
      </c>
      <c r="N255" s="153">
        <v>7968</v>
      </c>
      <c r="O255" s="147">
        <v>0</v>
      </c>
      <c r="P255" s="147">
        <v>0</v>
      </c>
      <c r="Q255" s="47">
        <v>1226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183791</v>
      </c>
      <c r="X255" s="41"/>
      <c r="Y255" s="41"/>
      <c r="Z255" s="41"/>
      <c r="AA255" s="41"/>
    </row>
    <row r="256" spans="1:27" ht="20.25" customHeight="1" x14ac:dyDescent="0.25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17345</v>
      </c>
      <c r="G256" s="47">
        <v>8802</v>
      </c>
      <c r="H256" s="47">
        <v>0</v>
      </c>
      <c r="I256" s="47">
        <v>6491</v>
      </c>
      <c r="J256" s="47">
        <v>4</v>
      </c>
      <c r="K256" s="47">
        <v>18</v>
      </c>
      <c r="L256" s="47">
        <v>1676</v>
      </c>
      <c r="M256" s="47">
        <v>161607</v>
      </c>
      <c r="N256" s="153">
        <v>17659</v>
      </c>
      <c r="O256" s="147">
        <v>0</v>
      </c>
      <c r="P256" s="147">
        <v>0</v>
      </c>
      <c r="Q256" s="47">
        <v>144533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358135</v>
      </c>
      <c r="X256" s="41"/>
      <c r="Y256" s="41"/>
      <c r="Z256" s="41"/>
      <c r="AA256" s="41"/>
    </row>
    <row r="257" spans="1:27" ht="20.25" customHeight="1" x14ac:dyDescent="0.25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21060</v>
      </c>
      <c r="G257" s="47">
        <v>123911</v>
      </c>
      <c r="H257" s="47">
        <v>7795</v>
      </c>
      <c r="I257" s="47">
        <v>17130</v>
      </c>
      <c r="J257" s="47">
        <v>6</v>
      </c>
      <c r="K257" s="47">
        <v>13329</v>
      </c>
      <c r="L257" s="47">
        <v>4983</v>
      </c>
      <c r="M257" s="47">
        <v>376235</v>
      </c>
      <c r="N257" s="153">
        <v>91503</v>
      </c>
      <c r="O257" s="147">
        <v>9</v>
      </c>
      <c r="P257" s="147">
        <v>0</v>
      </c>
      <c r="Q257" s="47">
        <v>240610</v>
      </c>
      <c r="R257" s="47">
        <v>0</v>
      </c>
      <c r="S257" s="47">
        <v>0</v>
      </c>
      <c r="T257" s="47">
        <v>0</v>
      </c>
      <c r="U257" s="47">
        <v>262830</v>
      </c>
      <c r="V257" s="47">
        <v>0</v>
      </c>
      <c r="W257" s="103">
        <v>1159401</v>
      </c>
      <c r="X257" s="41"/>
      <c r="Y257" s="41"/>
      <c r="Z257" s="41"/>
      <c r="AA257" s="41"/>
    </row>
    <row r="258" spans="1:27" ht="20.25" customHeight="1" x14ac:dyDescent="0.25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42712</v>
      </c>
      <c r="G258" s="47">
        <v>10822</v>
      </c>
      <c r="H258" s="47">
        <v>130</v>
      </c>
      <c r="I258" s="47">
        <v>18220</v>
      </c>
      <c r="J258" s="47">
        <v>25</v>
      </c>
      <c r="K258" s="47">
        <v>41086</v>
      </c>
      <c r="L258" s="47">
        <v>4969</v>
      </c>
      <c r="M258" s="47">
        <v>275147</v>
      </c>
      <c r="N258" s="153">
        <v>10698</v>
      </c>
      <c r="O258" s="147">
        <v>195</v>
      </c>
      <c r="P258" s="147">
        <v>0</v>
      </c>
      <c r="Q258" s="47">
        <v>210571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614575</v>
      </c>
      <c r="X258" s="41"/>
      <c r="Y258" s="41"/>
      <c r="Z258" s="41"/>
      <c r="AA258" s="41"/>
    </row>
    <row r="259" spans="1:27" ht="20.25" customHeight="1" x14ac:dyDescent="0.25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150074</v>
      </c>
      <c r="G259" s="47">
        <v>0</v>
      </c>
      <c r="H259" s="47">
        <v>82920</v>
      </c>
      <c r="I259" s="47">
        <v>932173</v>
      </c>
      <c r="J259" s="47">
        <v>288907</v>
      </c>
      <c r="K259" s="47">
        <v>1162289</v>
      </c>
      <c r="L259" s="47">
        <v>2787071</v>
      </c>
      <c r="M259" s="47">
        <v>15438858</v>
      </c>
      <c r="N259" s="153">
        <v>184609</v>
      </c>
      <c r="O259" s="147">
        <v>4585</v>
      </c>
      <c r="P259" s="147">
        <v>0</v>
      </c>
      <c r="Q259" s="47">
        <v>0</v>
      </c>
      <c r="R259" s="47">
        <v>4140854</v>
      </c>
      <c r="S259" s="47">
        <v>0</v>
      </c>
      <c r="T259" s="47">
        <v>0</v>
      </c>
      <c r="U259" s="47">
        <v>0</v>
      </c>
      <c r="V259" s="47">
        <v>0</v>
      </c>
      <c r="W259" s="103">
        <v>25172340</v>
      </c>
      <c r="X259" s="41"/>
      <c r="Y259" s="41"/>
      <c r="Z259" s="41"/>
      <c r="AA259" s="41"/>
    </row>
    <row r="260" spans="1:27" ht="20.25" customHeight="1" x14ac:dyDescent="0.25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20586</v>
      </c>
      <c r="G260" s="47">
        <v>0</v>
      </c>
      <c r="H260" s="47">
        <v>9505</v>
      </c>
      <c r="I260" s="47">
        <v>16609</v>
      </c>
      <c r="J260" s="47">
        <v>405</v>
      </c>
      <c r="K260" s="47">
        <v>149221</v>
      </c>
      <c r="L260" s="47">
        <v>72906</v>
      </c>
      <c r="M260" s="47">
        <v>2479154</v>
      </c>
      <c r="N260" s="153">
        <v>60526</v>
      </c>
      <c r="O260" s="147">
        <v>0</v>
      </c>
      <c r="P260" s="147">
        <v>0</v>
      </c>
      <c r="Q260" s="47">
        <v>200927</v>
      </c>
      <c r="R260" s="47">
        <v>683311</v>
      </c>
      <c r="S260" s="47">
        <v>0</v>
      </c>
      <c r="T260" s="47">
        <v>0</v>
      </c>
      <c r="U260" s="47">
        <v>800910</v>
      </c>
      <c r="V260" s="47">
        <v>209133</v>
      </c>
      <c r="W260" s="103">
        <v>4703193</v>
      </c>
      <c r="X260" s="41"/>
      <c r="Y260" s="41"/>
      <c r="Z260" s="41"/>
      <c r="AA260" s="41"/>
    </row>
    <row r="261" spans="1:27" ht="20.25" customHeight="1" x14ac:dyDescent="0.25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1595</v>
      </c>
      <c r="G261" s="47">
        <v>7256</v>
      </c>
      <c r="H261" s="47">
        <v>2870</v>
      </c>
      <c r="I261" s="47">
        <v>43204</v>
      </c>
      <c r="J261" s="47">
        <v>131</v>
      </c>
      <c r="K261" s="47">
        <v>85691</v>
      </c>
      <c r="L261" s="47">
        <v>28612</v>
      </c>
      <c r="M261" s="47">
        <v>755282</v>
      </c>
      <c r="N261" s="153">
        <v>19071</v>
      </c>
      <c r="O261" s="147">
        <v>980</v>
      </c>
      <c r="P261" s="147">
        <v>0</v>
      </c>
      <c r="Q261" s="47">
        <v>0</v>
      </c>
      <c r="R261" s="47">
        <v>584362</v>
      </c>
      <c r="S261" s="47">
        <v>0</v>
      </c>
      <c r="T261" s="47">
        <v>0</v>
      </c>
      <c r="U261" s="47">
        <v>0</v>
      </c>
      <c r="V261" s="47">
        <v>0</v>
      </c>
      <c r="W261" s="103">
        <v>1529054</v>
      </c>
      <c r="X261" s="41"/>
      <c r="Y261" s="41"/>
      <c r="Z261" s="41"/>
      <c r="AA261" s="41"/>
    </row>
    <row r="262" spans="1:27" ht="20.25" customHeight="1" x14ac:dyDescent="0.25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22231</v>
      </c>
      <c r="G262" s="47">
        <v>27765</v>
      </c>
      <c r="H262" s="47">
        <v>9101</v>
      </c>
      <c r="I262" s="47">
        <v>19668</v>
      </c>
      <c r="J262" s="47">
        <v>181</v>
      </c>
      <c r="K262" s="47">
        <v>68456</v>
      </c>
      <c r="L262" s="47">
        <v>30579</v>
      </c>
      <c r="M262" s="47">
        <v>1090142</v>
      </c>
      <c r="N262" s="153">
        <v>58884</v>
      </c>
      <c r="O262" s="147">
        <v>102</v>
      </c>
      <c r="P262" s="147">
        <v>0</v>
      </c>
      <c r="Q262" s="47">
        <v>304277</v>
      </c>
      <c r="R262" s="47">
        <v>0</v>
      </c>
      <c r="S262" s="47">
        <v>0</v>
      </c>
      <c r="T262" s="47">
        <v>0</v>
      </c>
      <c r="U262" s="47">
        <v>318637</v>
      </c>
      <c r="V262" s="47">
        <v>0</v>
      </c>
      <c r="W262" s="103">
        <v>1950023</v>
      </c>
      <c r="X262" s="41"/>
      <c r="Y262" s="41"/>
      <c r="Z262" s="41"/>
      <c r="AA262" s="41"/>
    </row>
    <row r="263" spans="1:27" ht="20.25" customHeight="1" x14ac:dyDescent="0.25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38342</v>
      </c>
      <c r="G263" s="47">
        <v>58975</v>
      </c>
      <c r="H263" s="47">
        <v>191</v>
      </c>
      <c r="I263" s="47">
        <v>13953</v>
      </c>
      <c r="J263" s="47">
        <v>7953</v>
      </c>
      <c r="K263" s="47">
        <v>30294</v>
      </c>
      <c r="L263" s="47">
        <v>16029</v>
      </c>
      <c r="M263" s="47">
        <v>535179</v>
      </c>
      <c r="N263" s="153">
        <v>9378</v>
      </c>
      <c r="O263" s="147">
        <v>5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710299</v>
      </c>
      <c r="X263" s="41"/>
      <c r="Y263" s="41"/>
      <c r="Z263" s="41"/>
      <c r="AA263" s="41"/>
    </row>
    <row r="264" spans="1:27" ht="20.25" customHeight="1" x14ac:dyDescent="0.25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2436</v>
      </c>
      <c r="G264" s="47">
        <v>0</v>
      </c>
      <c r="H264" s="47">
        <v>622</v>
      </c>
      <c r="I264" s="47">
        <v>25117</v>
      </c>
      <c r="J264" s="47">
        <v>514</v>
      </c>
      <c r="K264" s="47">
        <v>128897</v>
      </c>
      <c r="L264" s="47">
        <v>36294</v>
      </c>
      <c r="M264" s="47">
        <v>942221</v>
      </c>
      <c r="N264" s="153">
        <v>25880</v>
      </c>
      <c r="O264" s="147">
        <v>127</v>
      </c>
      <c r="P264" s="147">
        <v>0</v>
      </c>
      <c r="Q264" s="47">
        <v>0</v>
      </c>
      <c r="R264" s="47">
        <v>550637</v>
      </c>
      <c r="S264" s="47">
        <v>0</v>
      </c>
      <c r="T264" s="47">
        <v>0</v>
      </c>
      <c r="U264" s="47">
        <v>0</v>
      </c>
      <c r="V264" s="47">
        <v>0</v>
      </c>
      <c r="W264" s="103">
        <v>1712745</v>
      </c>
      <c r="X264" s="41"/>
      <c r="Y264" s="41"/>
      <c r="Z264" s="41"/>
      <c r="AA264" s="41"/>
    </row>
    <row r="265" spans="1:27" ht="20.25" customHeight="1" x14ac:dyDescent="0.25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21565</v>
      </c>
      <c r="G265" s="47">
        <v>0</v>
      </c>
      <c r="H265" s="47">
        <v>248</v>
      </c>
      <c r="I265" s="47">
        <v>31161</v>
      </c>
      <c r="J265" s="47">
        <v>94</v>
      </c>
      <c r="K265" s="47">
        <v>33991</v>
      </c>
      <c r="L265" s="47">
        <v>16377</v>
      </c>
      <c r="M265" s="47">
        <v>455623</v>
      </c>
      <c r="N265" s="153">
        <v>139200</v>
      </c>
      <c r="O265" s="147">
        <v>195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698454</v>
      </c>
      <c r="X265" s="41"/>
      <c r="Y265" s="41"/>
      <c r="Z265" s="41"/>
      <c r="AA265" s="41"/>
    </row>
    <row r="266" spans="1:27" ht="20.25" customHeight="1" x14ac:dyDescent="0.25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441</v>
      </c>
      <c r="G266" s="47">
        <v>0</v>
      </c>
      <c r="H266" s="47">
        <v>625</v>
      </c>
      <c r="I266" s="47">
        <v>80013</v>
      </c>
      <c r="J266" s="47">
        <v>31646</v>
      </c>
      <c r="K266" s="47">
        <v>113826</v>
      </c>
      <c r="L266" s="47">
        <v>34226</v>
      </c>
      <c r="M266" s="47">
        <v>855391</v>
      </c>
      <c r="N266" s="153">
        <v>44</v>
      </c>
      <c r="O266" s="147">
        <v>834</v>
      </c>
      <c r="P266" s="147">
        <v>0</v>
      </c>
      <c r="Q266" s="47">
        <v>0</v>
      </c>
      <c r="R266" s="47">
        <v>143702</v>
      </c>
      <c r="S266" s="47">
        <v>0</v>
      </c>
      <c r="T266" s="47">
        <v>0</v>
      </c>
      <c r="U266" s="47">
        <v>0</v>
      </c>
      <c r="V266" s="47">
        <v>0</v>
      </c>
      <c r="W266" s="103">
        <v>1260748</v>
      </c>
      <c r="X266" s="41"/>
      <c r="Y266" s="41"/>
      <c r="Z266" s="41"/>
      <c r="AA266" s="41"/>
    </row>
    <row r="267" spans="1:27" ht="20.25" customHeight="1" x14ac:dyDescent="0.25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4266</v>
      </c>
      <c r="G267" s="47">
        <v>0</v>
      </c>
      <c r="H267" s="47">
        <v>314</v>
      </c>
      <c r="I267" s="47">
        <v>10621</v>
      </c>
      <c r="J267" s="47">
        <v>179</v>
      </c>
      <c r="K267" s="47">
        <v>23006</v>
      </c>
      <c r="L267" s="47">
        <v>22593</v>
      </c>
      <c r="M267" s="47">
        <v>608952</v>
      </c>
      <c r="N267" s="153">
        <v>8849</v>
      </c>
      <c r="O267" s="147">
        <v>221</v>
      </c>
      <c r="P267" s="147">
        <v>0</v>
      </c>
      <c r="Q267" s="47">
        <v>0</v>
      </c>
      <c r="R267" s="47">
        <v>240058</v>
      </c>
      <c r="S267" s="47">
        <v>0</v>
      </c>
      <c r="T267" s="47">
        <v>0</v>
      </c>
      <c r="U267" s="47">
        <v>0</v>
      </c>
      <c r="V267" s="47">
        <v>0</v>
      </c>
      <c r="W267" s="103">
        <v>919059</v>
      </c>
      <c r="X267" s="41"/>
      <c r="Y267" s="41"/>
      <c r="Z267" s="41"/>
      <c r="AA267" s="41"/>
    </row>
    <row r="268" spans="1:27" ht="20.25" customHeight="1" x14ac:dyDescent="0.25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13446</v>
      </c>
      <c r="G268" s="47">
        <v>132958</v>
      </c>
      <c r="H268" s="47">
        <v>4470</v>
      </c>
      <c r="I268" s="47">
        <v>25237</v>
      </c>
      <c r="J268" s="47">
        <v>217</v>
      </c>
      <c r="K268" s="47">
        <v>74660</v>
      </c>
      <c r="L268" s="47">
        <v>29008</v>
      </c>
      <c r="M268" s="47">
        <v>1658120</v>
      </c>
      <c r="N268" s="153">
        <v>23054</v>
      </c>
      <c r="O268" s="147">
        <v>0</v>
      </c>
      <c r="P268" s="147">
        <v>0</v>
      </c>
      <c r="Q268" s="47">
        <v>535434</v>
      </c>
      <c r="R268" s="47">
        <v>0</v>
      </c>
      <c r="S268" s="47">
        <v>0</v>
      </c>
      <c r="T268" s="47">
        <v>0</v>
      </c>
      <c r="U268" s="47">
        <v>1105091</v>
      </c>
      <c r="V268" s="47">
        <v>0</v>
      </c>
      <c r="W268" s="103">
        <v>3601695</v>
      </c>
      <c r="X268" s="41"/>
      <c r="Y268" s="41"/>
      <c r="Z268" s="41"/>
      <c r="AA268" s="41"/>
    </row>
    <row r="269" spans="1:27" ht="20.25" customHeight="1" x14ac:dyDescent="0.25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65750</v>
      </c>
      <c r="G269" s="47">
        <v>0</v>
      </c>
      <c r="H269" s="47">
        <v>17308</v>
      </c>
      <c r="I269" s="47">
        <v>14554</v>
      </c>
      <c r="J269" s="47">
        <v>227</v>
      </c>
      <c r="K269" s="47">
        <v>51950</v>
      </c>
      <c r="L269" s="47">
        <v>27973</v>
      </c>
      <c r="M269" s="47">
        <v>1632427</v>
      </c>
      <c r="N269" s="153">
        <v>45778</v>
      </c>
      <c r="O269" s="147">
        <v>22</v>
      </c>
      <c r="P269" s="147">
        <v>0</v>
      </c>
      <c r="Q269" s="47">
        <v>874465</v>
      </c>
      <c r="R269" s="47">
        <v>0</v>
      </c>
      <c r="S269" s="47">
        <v>0</v>
      </c>
      <c r="T269" s="47">
        <v>0</v>
      </c>
      <c r="U269" s="47">
        <v>1489523</v>
      </c>
      <c r="V269" s="47">
        <v>0</v>
      </c>
      <c r="W269" s="103">
        <v>4219977</v>
      </c>
      <c r="X269" s="41"/>
      <c r="Y269" s="41"/>
      <c r="Z269" s="41"/>
      <c r="AA269" s="41"/>
    </row>
    <row r="270" spans="1:27" ht="20.25" customHeight="1" x14ac:dyDescent="0.25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4221</v>
      </c>
      <c r="G270" s="47">
        <v>0</v>
      </c>
      <c r="H270" s="47">
        <v>4137</v>
      </c>
      <c r="I270" s="47">
        <v>7937</v>
      </c>
      <c r="J270" s="47">
        <v>87</v>
      </c>
      <c r="K270" s="47">
        <v>29044</v>
      </c>
      <c r="L270" s="47">
        <v>14928</v>
      </c>
      <c r="M270" s="47">
        <v>604907</v>
      </c>
      <c r="N270" s="153">
        <v>39949</v>
      </c>
      <c r="O270" s="147">
        <v>451</v>
      </c>
      <c r="P270" s="147">
        <v>0</v>
      </c>
      <c r="Q270" s="47">
        <v>0</v>
      </c>
      <c r="R270" s="47">
        <v>205051</v>
      </c>
      <c r="S270" s="47">
        <v>0</v>
      </c>
      <c r="T270" s="47">
        <v>0</v>
      </c>
      <c r="U270" s="47">
        <v>252569</v>
      </c>
      <c r="V270" s="47">
        <v>0</v>
      </c>
      <c r="W270" s="103">
        <v>1163281</v>
      </c>
      <c r="X270" s="41"/>
      <c r="Y270" s="41"/>
      <c r="Z270" s="41"/>
      <c r="AA270" s="41"/>
    </row>
    <row r="271" spans="1:27" ht="20.25" customHeight="1" x14ac:dyDescent="0.25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68451</v>
      </c>
      <c r="G271" s="47">
        <v>0</v>
      </c>
      <c r="H271" s="47">
        <v>9670</v>
      </c>
      <c r="I271" s="47">
        <v>42030</v>
      </c>
      <c r="J271" s="47">
        <v>272</v>
      </c>
      <c r="K271" s="47">
        <v>163874</v>
      </c>
      <c r="L271" s="47">
        <v>59639</v>
      </c>
      <c r="M271" s="47">
        <v>2203403</v>
      </c>
      <c r="N271" s="153">
        <v>93169</v>
      </c>
      <c r="O271" s="147">
        <v>1444</v>
      </c>
      <c r="P271" s="147">
        <v>0</v>
      </c>
      <c r="Q271" s="47">
        <v>246968</v>
      </c>
      <c r="R271" s="47">
        <v>0</v>
      </c>
      <c r="S271" s="47">
        <v>0</v>
      </c>
      <c r="T271" s="47">
        <v>0</v>
      </c>
      <c r="U271" s="47">
        <v>2274616</v>
      </c>
      <c r="V271" s="47">
        <v>0</v>
      </c>
      <c r="W271" s="103">
        <v>5163536</v>
      </c>
      <c r="X271" s="41"/>
      <c r="Y271" s="41"/>
      <c r="Z271" s="41"/>
      <c r="AA271" s="41"/>
    </row>
    <row r="272" spans="1:27" ht="20.25" customHeight="1" x14ac:dyDescent="0.25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18348</v>
      </c>
      <c r="G272" s="47">
        <v>0</v>
      </c>
      <c r="H272" s="47">
        <v>15906</v>
      </c>
      <c r="I272" s="47">
        <v>25875</v>
      </c>
      <c r="J272" s="47">
        <v>96</v>
      </c>
      <c r="K272" s="47">
        <v>15152</v>
      </c>
      <c r="L272" s="47">
        <v>22507</v>
      </c>
      <c r="M272" s="47">
        <v>551814</v>
      </c>
      <c r="N272" s="153">
        <v>1820</v>
      </c>
      <c r="O272" s="147">
        <v>0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651518</v>
      </c>
      <c r="X272" s="41"/>
      <c r="Y272" s="41"/>
      <c r="Z272" s="41"/>
      <c r="AA272" s="41"/>
    </row>
    <row r="273" spans="1:27" ht="20.25" customHeight="1" x14ac:dyDescent="0.25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13997</v>
      </c>
      <c r="G273" s="47">
        <v>0</v>
      </c>
      <c r="H273" s="47">
        <v>70</v>
      </c>
      <c r="I273" s="47">
        <v>2899</v>
      </c>
      <c r="J273" s="47">
        <v>34</v>
      </c>
      <c r="K273" s="47">
        <v>28927</v>
      </c>
      <c r="L273" s="47">
        <v>4449</v>
      </c>
      <c r="M273" s="47">
        <v>252162</v>
      </c>
      <c r="N273" s="153">
        <v>8308</v>
      </c>
      <c r="O273" s="147">
        <v>60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310906</v>
      </c>
      <c r="X273" s="41"/>
      <c r="Y273" s="41"/>
      <c r="Z273" s="41"/>
      <c r="AA273" s="41"/>
    </row>
    <row r="274" spans="1:27" ht="20.25" customHeight="1" x14ac:dyDescent="0.25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1463</v>
      </c>
      <c r="G274" s="47">
        <v>0</v>
      </c>
      <c r="H274" s="47">
        <v>0</v>
      </c>
      <c r="I274" s="47">
        <v>7126</v>
      </c>
      <c r="J274" s="47">
        <v>0</v>
      </c>
      <c r="K274" s="47">
        <v>1539</v>
      </c>
      <c r="L274" s="47">
        <v>345</v>
      </c>
      <c r="M274" s="47">
        <v>106115</v>
      </c>
      <c r="N274" s="153">
        <v>352</v>
      </c>
      <c r="O274" s="147">
        <v>14</v>
      </c>
      <c r="P274" s="147">
        <v>0</v>
      </c>
      <c r="Q274" s="47">
        <v>56452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173406</v>
      </c>
      <c r="X274" s="41"/>
      <c r="Y274" s="41"/>
      <c r="Z274" s="41"/>
      <c r="AA274" s="41"/>
    </row>
    <row r="275" spans="1:27" ht="20.25" customHeight="1" x14ac:dyDescent="0.25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5122</v>
      </c>
      <c r="G275" s="47">
        <v>0</v>
      </c>
      <c r="H275" s="47">
        <v>149</v>
      </c>
      <c r="I275" s="47">
        <v>17820</v>
      </c>
      <c r="J275" s="47">
        <v>69</v>
      </c>
      <c r="K275" s="47">
        <v>9647</v>
      </c>
      <c r="L275" s="47">
        <v>10572</v>
      </c>
      <c r="M275" s="47">
        <v>332669</v>
      </c>
      <c r="N275" s="153">
        <v>9610</v>
      </c>
      <c r="O275" s="147">
        <v>328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385986</v>
      </c>
      <c r="X275" s="41"/>
      <c r="Y275" s="41"/>
      <c r="Z275" s="41"/>
      <c r="AA275" s="41"/>
    </row>
    <row r="276" spans="1:27" ht="20.25" customHeight="1" x14ac:dyDescent="0.25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26158</v>
      </c>
      <c r="G276" s="47">
        <v>0</v>
      </c>
      <c r="H276" s="47">
        <v>150</v>
      </c>
      <c r="I276" s="47">
        <v>6965</v>
      </c>
      <c r="J276" s="47">
        <v>35</v>
      </c>
      <c r="K276" s="47">
        <v>20517</v>
      </c>
      <c r="L276" s="47">
        <v>5174</v>
      </c>
      <c r="M276" s="47">
        <v>226388</v>
      </c>
      <c r="N276" s="153">
        <v>7365</v>
      </c>
      <c r="O276" s="147">
        <v>178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292930</v>
      </c>
      <c r="X276" s="41"/>
      <c r="Y276" s="41"/>
      <c r="Z276" s="41"/>
      <c r="AA276" s="41"/>
    </row>
    <row r="277" spans="1:27" ht="20.25" customHeight="1" x14ac:dyDescent="0.25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25237</v>
      </c>
      <c r="G277" s="47">
        <v>0</v>
      </c>
      <c r="H277" s="47">
        <v>380</v>
      </c>
      <c r="I277" s="47">
        <v>61671</v>
      </c>
      <c r="J277" s="47">
        <v>120</v>
      </c>
      <c r="K277" s="47">
        <v>47562</v>
      </c>
      <c r="L277" s="47">
        <v>18631</v>
      </c>
      <c r="M277" s="47">
        <v>521490</v>
      </c>
      <c r="N277" s="153">
        <v>94524</v>
      </c>
      <c r="O277" s="147">
        <v>811</v>
      </c>
      <c r="P277" s="147">
        <v>0</v>
      </c>
      <c r="Q277" s="47">
        <v>0</v>
      </c>
      <c r="R277" s="47">
        <v>127770</v>
      </c>
      <c r="S277" s="47">
        <v>0</v>
      </c>
      <c r="T277" s="47">
        <v>0</v>
      </c>
      <c r="U277" s="47">
        <v>0</v>
      </c>
      <c r="V277" s="47">
        <v>0</v>
      </c>
      <c r="W277" s="103">
        <v>898196</v>
      </c>
      <c r="X277" s="41"/>
      <c r="Y277" s="41"/>
      <c r="Z277" s="41"/>
      <c r="AA277" s="41"/>
    </row>
    <row r="278" spans="1:27" ht="20.25" customHeight="1" x14ac:dyDescent="0.25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7079</v>
      </c>
      <c r="G278" s="47">
        <v>25290</v>
      </c>
      <c r="H278" s="47">
        <v>0</v>
      </c>
      <c r="I278" s="47">
        <v>4707</v>
      </c>
      <c r="J278" s="47">
        <v>32</v>
      </c>
      <c r="K278" s="47">
        <v>21988</v>
      </c>
      <c r="L278" s="47">
        <v>2501</v>
      </c>
      <c r="M278" s="47">
        <v>213603</v>
      </c>
      <c r="N278" s="153">
        <v>6174</v>
      </c>
      <c r="O278" s="147">
        <v>70</v>
      </c>
      <c r="P278" s="1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281444</v>
      </c>
      <c r="X278" s="41"/>
      <c r="Y278" s="41"/>
      <c r="Z278" s="41"/>
      <c r="AA278" s="41"/>
    </row>
    <row r="279" spans="1:27" ht="20.25" customHeight="1" x14ac:dyDescent="0.25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31521</v>
      </c>
      <c r="G279" s="47">
        <v>0</v>
      </c>
      <c r="H279" s="47">
        <v>216</v>
      </c>
      <c r="I279" s="47">
        <v>5381</v>
      </c>
      <c r="J279" s="47">
        <v>25</v>
      </c>
      <c r="K279" s="47">
        <v>11499</v>
      </c>
      <c r="L279" s="47">
        <v>5445</v>
      </c>
      <c r="M279" s="47">
        <v>277419</v>
      </c>
      <c r="N279" s="153">
        <v>5114</v>
      </c>
      <c r="O279" s="147">
        <v>225</v>
      </c>
      <c r="P279" s="147">
        <v>0</v>
      </c>
      <c r="Q279" s="47">
        <v>290078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626923</v>
      </c>
      <c r="X279" s="41"/>
      <c r="Y279" s="41"/>
      <c r="Z279" s="41"/>
      <c r="AA279" s="41"/>
    </row>
    <row r="280" spans="1:27" ht="20.25" customHeight="1" x14ac:dyDescent="0.25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1090</v>
      </c>
      <c r="G280" s="47">
        <v>0</v>
      </c>
      <c r="H280" s="47">
        <v>289</v>
      </c>
      <c r="I280" s="47">
        <v>2575</v>
      </c>
      <c r="J280" s="47">
        <v>86</v>
      </c>
      <c r="K280" s="47">
        <v>23753</v>
      </c>
      <c r="L280" s="47">
        <v>13914</v>
      </c>
      <c r="M280" s="47">
        <v>456858</v>
      </c>
      <c r="N280" s="153">
        <v>763</v>
      </c>
      <c r="O280" s="147">
        <v>23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499351</v>
      </c>
      <c r="X280" s="41"/>
      <c r="Y280" s="41"/>
      <c r="Z280" s="41"/>
      <c r="AA280" s="41"/>
    </row>
    <row r="281" spans="1:27" ht="20.25" customHeight="1" x14ac:dyDescent="0.25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20978</v>
      </c>
      <c r="G281" s="47">
        <v>0</v>
      </c>
      <c r="H281" s="47">
        <v>0</v>
      </c>
      <c r="I281" s="47">
        <v>1435</v>
      </c>
      <c r="J281" s="47">
        <v>22</v>
      </c>
      <c r="K281" s="47">
        <v>45690</v>
      </c>
      <c r="L281" s="47">
        <v>6031</v>
      </c>
      <c r="M281" s="47">
        <v>256963</v>
      </c>
      <c r="N281" s="153">
        <v>13507</v>
      </c>
      <c r="O281" s="147">
        <v>117</v>
      </c>
      <c r="P281" s="147">
        <v>0</v>
      </c>
      <c r="Q281" s="47">
        <v>3692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348435</v>
      </c>
      <c r="X281" s="41"/>
      <c r="Y281" s="41"/>
      <c r="Z281" s="41"/>
      <c r="AA281" s="41"/>
    </row>
    <row r="282" spans="1:27" ht="20.25" customHeight="1" x14ac:dyDescent="0.25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2422</v>
      </c>
      <c r="G282" s="47">
        <v>0</v>
      </c>
      <c r="H282" s="47">
        <v>0</v>
      </c>
      <c r="I282" s="47">
        <v>9668</v>
      </c>
      <c r="J282" s="47">
        <v>39</v>
      </c>
      <c r="K282" s="47">
        <v>25395</v>
      </c>
      <c r="L282" s="47">
        <v>6112</v>
      </c>
      <c r="M282" s="47">
        <v>259414</v>
      </c>
      <c r="N282" s="153">
        <v>1178</v>
      </c>
      <c r="O282" s="147">
        <v>0</v>
      </c>
      <c r="P282" s="147">
        <v>0</v>
      </c>
      <c r="Q282" s="47">
        <v>0</v>
      </c>
      <c r="R282" s="47">
        <v>113828</v>
      </c>
      <c r="S282" s="47">
        <v>0</v>
      </c>
      <c r="T282" s="47">
        <v>0</v>
      </c>
      <c r="U282" s="47">
        <v>0</v>
      </c>
      <c r="V282" s="47">
        <v>0</v>
      </c>
      <c r="W282" s="103">
        <v>418056</v>
      </c>
      <c r="X282" s="41"/>
      <c r="Y282" s="41"/>
      <c r="Z282" s="41"/>
      <c r="AA282" s="41"/>
    </row>
    <row r="283" spans="1:27" ht="20.25" customHeight="1" x14ac:dyDescent="0.25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487</v>
      </c>
      <c r="G283" s="47">
        <v>0</v>
      </c>
      <c r="H283" s="47">
        <v>265</v>
      </c>
      <c r="I283" s="47">
        <v>8667</v>
      </c>
      <c r="J283" s="47">
        <v>22</v>
      </c>
      <c r="K283" s="47">
        <v>1401</v>
      </c>
      <c r="L283" s="47">
        <v>9023</v>
      </c>
      <c r="M283" s="47">
        <v>308178</v>
      </c>
      <c r="N283" s="153">
        <v>13138</v>
      </c>
      <c r="O283" s="147">
        <v>21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341202</v>
      </c>
      <c r="X283" s="41"/>
      <c r="Y283" s="41"/>
      <c r="Z283" s="41"/>
      <c r="AA283" s="41"/>
    </row>
    <row r="284" spans="1:27" ht="20.25" customHeight="1" x14ac:dyDescent="0.25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15</v>
      </c>
      <c r="G284" s="47">
        <v>0</v>
      </c>
      <c r="H284" s="47">
        <v>7520</v>
      </c>
      <c r="I284" s="47">
        <v>23613</v>
      </c>
      <c r="J284" s="47">
        <v>118</v>
      </c>
      <c r="K284" s="47">
        <v>53829</v>
      </c>
      <c r="L284" s="47">
        <v>17414</v>
      </c>
      <c r="M284" s="47">
        <v>455287</v>
      </c>
      <c r="N284" s="153">
        <v>3320</v>
      </c>
      <c r="O284" s="147">
        <v>12</v>
      </c>
      <c r="P284" s="147">
        <v>0</v>
      </c>
      <c r="Q284" s="47">
        <v>0</v>
      </c>
      <c r="R284" s="47">
        <v>15217</v>
      </c>
      <c r="S284" s="47">
        <v>0</v>
      </c>
      <c r="T284" s="47">
        <v>0</v>
      </c>
      <c r="U284" s="47">
        <v>0</v>
      </c>
      <c r="V284" s="47">
        <v>0</v>
      </c>
      <c r="W284" s="103">
        <v>576345</v>
      </c>
      <c r="X284" s="41"/>
      <c r="Y284" s="41"/>
      <c r="Z284" s="41"/>
      <c r="AA284" s="41"/>
    </row>
    <row r="285" spans="1:27" ht="20.25" customHeight="1" x14ac:dyDescent="0.25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3561</v>
      </c>
      <c r="F285" s="47">
        <v>10895</v>
      </c>
      <c r="G285" s="47">
        <v>0</v>
      </c>
      <c r="H285" s="47">
        <v>334</v>
      </c>
      <c r="I285" s="47">
        <v>7457</v>
      </c>
      <c r="J285" s="47">
        <v>1060</v>
      </c>
      <c r="K285" s="47">
        <v>10935</v>
      </c>
      <c r="L285" s="47">
        <v>11982</v>
      </c>
      <c r="M285" s="47">
        <v>364575</v>
      </c>
      <c r="N285" s="153">
        <v>3937</v>
      </c>
      <c r="O285" s="147">
        <v>23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411198</v>
      </c>
      <c r="X285" s="41"/>
      <c r="Y285" s="41"/>
      <c r="Z285" s="41"/>
      <c r="AA285" s="41"/>
    </row>
    <row r="286" spans="1:27" ht="20.25" customHeight="1" x14ac:dyDescent="0.25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11673</v>
      </c>
      <c r="G286" s="47">
        <v>0</v>
      </c>
      <c r="H286" s="47">
        <v>63</v>
      </c>
      <c r="I286" s="47">
        <v>13132</v>
      </c>
      <c r="J286" s="47">
        <v>0</v>
      </c>
      <c r="K286" s="47">
        <v>8663</v>
      </c>
      <c r="L286" s="47">
        <v>3060</v>
      </c>
      <c r="M286" s="47">
        <v>191530</v>
      </c>
      <c r="N286" s="153">
        <v>1408</v>
      </c>
      <c r="O286" s="147">
        <v>0</v>
      </c>
      <c r="P286" s="1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229529</v>
      </c>
      <c r="X286" s="41"/>
      <c r="Y286" s="41"/>
      <c r="Z286" s="41"/>
      <c r="AA286" s="41"/>
    </row>
    <row r="287" spans="1:27" ht="20.25" customHeight="1" x14ac:dyDescent="0.25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15511</v>
      </c>
      <c r="G287" s="47">
        <v>73642</v>
      </c>
      <c r="H287" s="47">
        <v>12</v>
      </c>
      <c r="I287" s="47">
        <v>6125</v>
      </c>
      <c r="J287" s="47">
        <v>1363</v>
      </c>
      <c r="K287" s="47">
        <v>4104</v>
      </c>
      <c r="L287" s="47">
        <v>2404</v>
      </c>
      <c r="M287" s="47">
        <v>154968</v>
      </c>
      <c r="N287" s="153">
        <v>4878</v>
      </c>
      <c r="O287" s="147">
        <v>0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263007</v>
      </c>
      <c r="X287" s="41"/>
      <c r="Y287" s="41"/>
      <c r="Z287" s="41"/>
      <c r="AA287" s="41"/>
    </row>
    <row r="288" spans="1:27" ht="20.25" customHeight="1" x14ac:dyDescent="0.25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7250</v>
      </c>
      <c r="G288" s="47">
        <v>11068</v>
      </c>
      <c r="H288" s="47">
        <v>0</v>
      </c>
      <c r="I288" s="47">
        <v>1046</v>
      </c>
      <c r="J288" s="47">
        <v>12</v>
      </c>
      <c r="K288" s="47">
        <v>1475</v>
      </c>
      <c r="L288" s="47">
        <v>2162</v>
      </c>
      <c r="M288" s="47">
        <v>178910</v>
      </c>
      <c r="N288" s="153">
        <v>40512</v>
      </c>
      <c r="O288" s="147">
        <v>0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242435</v>
      </c>
      <c r="X288" s="41"/>
      <c r="Y288" s="41"/>
      <c r="Z288" s="41"/>
      <c r="AA288" s="41"/>
    </row>
    <row r="289" spans="1:27" ht="20.25" customHeight="1" x14ac:dyDescent="0.25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19908</v>
      </c>
      <c r="G289" s="47">
        <v>92582</v>
      </c>
      <c r="H289" s="47">
        <v>0</v>
      </c>
      <c r="I289" s="47">
        <v>2517</v>
      </c>
      <c r="J289" s="47">
        <v>0</v>
      </c>
      <c r="K289" s="47">
        <v>19457</v>
      </c>
      <c r="L289" s="47">
        <v>9605</v>
      </c>
      <c r="M289" s="47">
        <v>567749</v>
      </c>
      <c r="N289" s="153">
        <v>781</v>
      </c>
      <c r="O289" s="147">
        <v>0</v>
      </c>
      <c r="P289" s="147">
        <v>0</v>
      </c>
      <c r="Q289" s="47">
        <v>352381</v>
      </c>
      <c r="R289" s="47">
        <v>0</v>
      </c>
      <c r="S289" s="47">
        <v>0</v>
      </c>
      <c r="T289" s="47">
        <v>0</v>
      </c>
      <c r="U289" s="47">
        <v>243507</v>
      </c>
      <c r="V289" s="47">
        <v>0</v>
      </c>
      <c r="W289" s="103">
        <v>1308487</v>
      </c>
      <c r="X289" s="41"/>
      <c r="Y289" s="41"/>
      <c r="Z289" s="41"/>
      <c r="AA289" s="41"/>
    </row>
    <row r="290" spans="1:27" ht="20.25" customHeight="1" x14ac:dyDescent="0.25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6324</v>
      </c>
      <c r="G290" s="47">
        <v>12051</v>
      </c>
      <c r="H290" s="47">
        <v>0</v>
      </c>
      <c r="I290" s="47">
        <v>12116</v>
      </c>
      <c r="J290" s="47">
        <v>1494</v>
      </c>
      <c r="K290" s="47">
        <v>30035</v>
      </c>
      <c r="L290" s="47">
        <v>5927</v>
      </c>
      <c r="M290" s="47">
        <v>273064</v>
      </c>
      <c r="N290" s="153">
        <v>10761</v>
      </c>
      <c r="O290" s="147">
        <v>0</v>
      </c>
      <c r="P290" s="1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351772</v>
      </c>
      <c r="X290" s="41"/>
      <c r="Y290" s="41"/>
      <c r="Z290" s="41"/>
      <c r="AA290" s="41"/>
    </row>
    <row r="291" spans="1:27" ht="20.25" customHeight="1" x14ac:dyDescent="0.25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310</v>
      </c>
      <c r="G291" s="47">
        <v>0</v>
      </c>
      <c r="H291" s="47">
        <v>429</v>
      </c>
      <c r="I291" s="47">
        <v>8410</v>
      </c>
      <c r="J291" s="47">
        <v>248</v>
      </c>
      <c r="K291" s="47">
        <v>30860</v>
      </c>
      <c r="L291" s="47">
        <v>9792</v>
      </c>
      <c r="M291" s="47">
        <v>436557</v>
      </c>
      <c r="N291" s="153">
        <v>29896</v>
      </c>
      <c r="O291" s="147">
        <v>95</v>
      </c>
      <c r="P291" s="1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258584</v>
      </c>
      <c r="V291" s="47">
        <v>0</v>
      </c>
      <c r="W291" s="103">
        <v>775181</v>
      </c>
      <c r="X291" s="41"/>
      <c r="Y291" s="41"/>
      <c r="Z291" s="41"/>
      <c r="AA291" s="41"/>
    </row>
    <row r="292" spans="1:27" ht="20.25" customHeight="1" x14ac:dyDescent="0.25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0</v>
      </c>
      <c r="G292" s="47">
        <v>72035</v>
      </c>
      <c r="H292" s="47">
        <v>284</v>
      </c>
      <c r="I292" s="47">
        <v>542</v>
      </c>
      <c r="J292" s="47">
        <v>0</v>
      </c>
      <c r="K292" s="47">
        <v>15833</v>
      </c>
      <c r="L292" s="47">
        <v>6045</v>
      </c>
      <c r="M292" s="47">
        <v>155560</v>
      </c>
      <c r="N292" s="153">
        <v>0</v>
      </c>
      <c r="O292" s="147">
        <v>1065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251364</v>
      </c>
      <c r="X292" s="41"/>
      <c r="Y292" s="41"/>
      <c r="Z292" s="41"/>
      <c r="AA292" s="41"/>
    </row>
    <row r="293" spans="1:27" ht="20.25" customHeight="1" x14ac:dyDescent="0.25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752</v>
      </c>
      <c r="G293" s="47">
        <v>0</v>
      </c>
      <c r="H293" s="47">
        <v>0</v>
      </c>
      <c r="I293" s="47">
        <v>966</v>
      </c>
      <c r="J293" s="47">
        <v>24</v>
      </c>
      <c r="K293" s="47">
        <v>18588</v>
      </c>
      <c r="L293" s="47">
        <v>4997</v>
      </c>
      <c r="M293" s="47">
        <v>334753</v>
      </c>
      <c r="N293" s="153">
        <v>101</v>
      </c>
      <c r="O293" s="147">
        <v>0</v>
      </c>
      <c r="P293" s="147">
        <v>0</v>
      </c>
      <c r="Q293" s="47">
        <v>38385</v>
      </c>
      <c r="R293" s="47">
        <v>0</v>
      </c>
      <c r="S293" s="47">
        <v>0</v>
      </c>
      <c r="T293" s="47">
        <v>0</v>
      </c>
      <c r="U293" s="47">
        <v>272646</v>
      </c>
      <c r="V293" s="47">
        <v>0</v>
      </c>
      <c r="W293" s="103">
        <v>671212</v>
      </c>
      <c r="X293" s="41"/>
      <c r="Y293" s="41"/>
      <c r="Z293" s="41"/>
      <c r="AA293" s="41"/>
    </row>
    <row r="294" spans="1:27" ht="20.25" customHeight="1" x14ac:dyDescent="0.25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39475</v>
      </c>
      <c r="G294" s="47">
        <v>1090</v>
      </c>
      <c r="H294" s="47">
        <v>16797</v>
      </c>
      <c r="I294" s="47">
        <v>233856</v>
      </c>
      <c r="J294" s="47">
        <v>1929</v>
      </c>
      <c r="K294" s="47">
        <v>311789</v>
      </c>
      <c r="L294" s="47">
        <v>199716</v>
      </c>
      <c r="M294" s="47">
        <v>4564984</v>
      </c>
      <c r="N294" s="153">
        <v>200133</v>
      </c>
      <c r="O294" s="147">
        <v>3560</v>
      </c>
      <c r="P294" s="147">
        <v>0</v>
      </c>
      <c r="Q294" s="47">
        <v>63273</v>
      </c>
      <c r="R294" s="47">
        <v>1245067</v>
      </c>
      <c r="S294" s="47">
        <v>0</v>
      </c>
      <c r="T294" s="47">
        <v>0</v>
      </c>
      <c r="U294" s="47">
        <v>1253116</v>
      </c>
      <c r="V294" s="47">
        <v>0</v>
      </c>
      <c r="W294" s="103">
        <v>8134785</v>
      </c>
      <c r="X294" s="41"/>
      <c r="Y294" s="41"/>
      <c r="Z294" s="41"/>
      <c r="AA294" s="41"/>
    </row>
    <row r="295" spans="1:27" ht="20.25" customHeight="1" x14ac:dyDescent="0.25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9297</v>
      </c>
      <c r="G295" s="47">
        <v>32754</v>
      </c>
      <c r="H295" s="47">
        <v>0</v>
      </c>
      <c r="I295" s="47">
        <v>61469</v>
      </c>
      <c r="J295" s="47">
        <v>202</v>
      </c>
      <c r="K295" s="47">
        <v>53455</v>
      </c>
      <c r="L295" s="47">
        <v>26051</v>
      </c>
      <c r="M295" s="47">
        <v>915963</v>
      </c>
      <c r="N295" s="153">
        <v>44212</v>
      </c>
      <c r="O295" s="147">
        <v>278</v>
      </c>
      <c r="P295" s="147">
        <v>0</v>
      </c>
      <c r="Q295" s="47">
        <v>818389</v>
      </c>
      <c r="R295" s="47">
        <v>0</v>
      </c>
      <c r="S295" s="47">
        <v>0</v>
      </c>
      <c r="T295" s="47">
        <v>0</v>
      </c>
      <c r="U295" s="47">
        <v>722091</v>
      </c>
      <c r="V295" s="47">
        <v>0</v>
      </c>
      <c r="W295" s="103">
        <v>2684161</v>
      </c>
      <c r="X295" s="41"/>
      <c r="Y295" s="41"/>
      <c r="Z295" s="41"/>
      <c r="AA295" s="41"/>
    </row>
    <row r="296" spans="1:27" ht="20.25" customHeight="1" x14ac:dyDescent="0.25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42979</v>
      </c>
      <c r="G296" s="47">
        <v>0</v>
      </c>
      <c r="H296" s="47">
        <v>13756</v>
      </c>
      <c r="I296" s="47">
        <v>44319</v>
      </c>
      <c r="J296" s="47">
        <v>278</v>
      </c>
      <c r="K296" s="47">
        <v>104935</v>
      </c>
      <c r="L296" s="47">
        <v>36675</v>
      </c>
      <c r="M296" s="47">
        <v>1829994</v>
      </c>
      <c r="N296" s="153">
        <v>46937</v>
      </c>
      <c r="O296" s="147">
        <v>72</v>
      </c>
      <c r="P296" s="147">
        <v>0</v>
      </c>
      <c r="Q296" s="47">
        <v>875353</v>
      </c>
      <c r="R296" s="47">
        <v>517</v>
      </c>
      <c r="S296" s="47">
        <v>0</v>
      </c>
      <c r="T296" s="47">
        <v>0</v>
      </c>
      <c r="U296" s="47">
        <v>1615450</v>
      </c>
      <c r="V296" s="47">
        <v>0</v>
      </c>
      <c r="W296" s="103">
        <v>4611265</v>
      </c>
      <c r="X296" s="41"/>
      <c r="Y296" s="41"/>
      <c r="Z296" s="41"/>
      <c r="AA296" s="41"/>
    </row>
    <row r="297" spans="1:27" ht="20.25" customHeight="1" x14ac:dyDescent="0.25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67172</v>
      </c>
      <c r="G297" s="47">
        <v>0</v>
      </c>
      <c r="H297" s="47">
        <v>3434</v>
      </c>
      <c r="I297" s="47">
        <v>27535</v>
      </c>
      <c r="J297" s="47">
        <v>9826</v>
      </c>
      <c r="K297" s="47">
        <v>65565</v>
      </c>
      <c r="L297" s="47">
        <v>34352</v>
      </c>
      <c r="M297" s="47">
        <v>1270796</v>
      </c>
      <c r="N297" s="153">
        <v>82489</v>
      </c>
      <c r="O297" s="147">
        <v>180</v>
      </c>
      <c r="P297" s="147">
        <v>0</v>
      </c>
      <c r="Q297" s="47">
        <v>415281</v>
      </c>
      <c r="R297" s="47">
        <v>0</v>
      </c>
      <c r="S297" s="47">
        <v>0</v>
      </c>
      <c r="T297" s="47">
        <v>0</v>
      </c>
      <c r="U297" s="47">
        <v>350287</v>
      </c>
      <c r="V297" s="47">
        <v>0</v>
      </c>
      <c r="W297" s="103">
        <v>2326917</v>
      </c>
      <c r="X297" s="41"/>
      <c r="Y297" s="41"/>
      <c r="Z297" s="41"/>
      <c r="AA297" s="41"/>
    </row>
    <row r="298" spans="1:27" ht="20.25" customHeight="1" x14ac:dyDescent="0.25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14220</v>
      </c>
      <c r="G298" s="47">
        <v>0</v>
      </c>
      <c r="H298" s="47">
        <v>534</v>
      </c>
      <c r="I298" s="47">
        <v>13282</v>
      </c>
      <c r="J298" s="47">
        <v>81</v>
      </c>
      <c r="K298" s="47">
        <v>65949</v>
      </c>
      <c r="L298" s="47">
        <v>10460</v>
      </c>
      <c r="M298" s="47">
        <v>597309</v>
      </c>
      <c r="N298" s="153">
        <v>42447</v>
      </c>
      <c r="O298" s="147">
        <v>8</v>
      </c>
      <c r="P298" s="147">
        <v>0</v>
      </c>
      <c r="Q298" s="47">
        <v>207580</v>
      </c>
      <c r="R298" s="47">
        <v>34606</v>
      </c>
      <c r="S298" s="47">
        <v>0</v>
      </c>
      <c r="T298" s="47">
        <v>0</v>
      </c>
      <c r="U298" s="47">
        <v>258264</v>
      </c>
      <c r="V298" s="47">
        <v>0</v>
      </c>
      <c r="W298" s="103">
        <v>1244740</v>
      </c>
      <c r="X298" s="41"/>
      <c r="Y298" s="41"/>
      <c r="Z298" s="41"/>
      <c r="AA298" s="41"/>
    </row>
    <row r="299" spans="1:27" ht="20.25" customHeight="1" x14ac:dyDescent="0.25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2461</v>
      </c>
      <c r="G299" s="47">
        <v>149</v>
      </c>
      <c r="H299" s="47">
        <v>1436</v>
      </c>
      <c r="I299" s="47">
        <v>14914</v>
      </c>
      <c r="J299" s="47">
        <v>152</v>
      </c>
      <c r="K299" s="47">
        <v>34636</v>
      </c>
      <c r="L299" s="47">
        <v>18613</v>
      </c>
      <c r="M299" s="47">
        <v>952407</v>
      </c>
      <c r="N299" s="153">
        <v>108874</v>
      </c>
      <c r="O299" s="147">
        <v>29</v>
      </c>
      <c r="P299" s="147">
        <v>0</v>
      </c>
      <c r="Q299" s="47">
        <v>489133</v>
      </c>
      <c r="R299" s="47">
        <v>0</v>
      </c>
      <c r="S299" s="47">
        <v>0</v>
      </c>
      <c r="T299" s="47">
        <v>0</v>
      </c>
      <c r="U299" s="47">
        <v>450514</v>
      </c>
      <c r="V299" s="47">
        <v>0</v>
      </c>
      <c r="W299" s="103">
        <v>2073318</v>
      </c>
      <c r="X299" s="41"/>
      <c r="Y299" s="41"/>
      <c r="Z299" s="41"/>
      <c r="AA299" s="41"/>
    </row>
    <row r="300" spans="1:27" ht="20.25" customHeight="1" x14ac:dyDescent="0.25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25926</v>
      </c>
      <c r="G300" s="47">
        <v>0</v>
      </c>
      <c r="H300" s="47">
        <v>2488</v>
      </c>
      <c r="I300" s="47">
        <v>50035</v>
      </c>
      <c r="J300" s="47">
        <v>123</v>
      </c>
      <c r="K300" s="47">
        <v>17963</v>
      </c>
      <c r="L300" s="47">
        <v>11633</v>
      </c>
      <c r="M300" s="47">
        <v>537126</v>
      </c>
      <c r="N300" s="153">
        <v>118349</v>
      </c>
      <c r="O300" s="147">
        <v>845</v>
      </c>
      <c r="P300" s="147">
        <v>0</v>
      </c>
      <c r="Q300" s="47">
        <v>628976</v>
      </c>
      <c r="R300" s="47">
        <v>1021</v>
      </c>
      <c r="S300" s="47">
        <v>0</v>
      </c>
      <c r="T300" s="47">
        <v>0</v>
      </c>
      <c r="U300" s="47">
        <v>0</v>
      </c>
      <c r="V300" s="47">
        <v>0</v>
      </c>
      <c r="W300" s="103">
        <v>1394485</v>
      </c>
      <c r="X300" s="41"/>
      <c r="Y300" s="41"/>
      <c r="Z300" s="41"/>
      <c r="AA300" s="41"/>
    </row>
    <row r="301" spans="1:27" ht="20.25" customHeight="1" x14ac:dyDescent="0.25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192372</v>
      </c>
      <c r="G301" s="47">
        <v>2642</v>
      </c>
      <c r="H301" s="47">
        <v>3060</v>
      </c>
      <c r="I301" s="47">
        <v>44430</v>
      </c>
      <c r="J301" s="47">
        <v>262</v>
      </c>
      <c r="K301" s="47">
        <v>105131</v>
      </c>
      <c r="L301" s="47">
        <v>37080</v>
      </c>
      <c r="M301" s="47">
        <v>1727879</v>
      </c>
      <c r="N301" s="153">
        <v>52127</v>
      </c>
      <c r="O301" s="147">
        <v>1455</v>
      </c>
      <c r="P301" s="147">
        <v>0</v>
      </c>
      <c r="Q301" s="47">
        <v>815029</v>
      </c>
      <c r="R301" s="47">
        <v>0</v>
      </c>
      <c r="S301" s="47">
        <v>0</v>
      </c>
      <c r="T301" s="47">
        <v>0</v>
      </c>
      <c r="U301" s="47">
        <v>1981113</v>
      </c>
      <c r="V301" s="47">
        <v>0</v>
      </c>
      <c r="W301" s="103">
        <v>4962580</v>
      </c>
      <c r="X301" s="41"/>
      <c r="Y301" s="41"/>
      <c r="Z301" s="41"/>
      <c r="AA301" s="41"/>
    </row>
    <row r="302" spans="1:27" ht="20.25" customHeight="1" x14ac:dyDescent="0.25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898</v>
      </c>
      <c r="I302" s="47">
        <v>12635</v>
      </c>
      <c r="J302" s="47">
        <v>73</v>
      </c>
      <c r="K302" s="47">
        <v>17879</v>
      </c>
      <c r="L302" s="47">
        <v>11471</v>
      </c>
      <c r="M302" s="47">
        <v>575592</v>
      </c>
      <c r="N302" s="153">
        <v>82564</v>
      </c>
      <c r="O302" s="147">
        <v>148</v>
      </c>
      <c r="P302" s="147">
        <v>0</v>
      </c>
      <c r="Q302" s="47">
        <v>0</v>
      </c>
      <c r="R302" s="47">
        <v>53317</v>
      </c>
      <c r="S302" s="47">
        <v>0</v>
      </c>
      <c r="T302" s="47">
        <v>0</v>
      </c>
      <c r="U302" s="47">
        <v>682697</v>
      </c>
      <c r="V302" s="47">
        <v>0</v>
      </c>
      <c r="W302" s="103">
        <v>1439410</v>
      </c>
      <c r="X302" s="41"/>
      <c r="Y302" s="41"/>
      <c r="Z302" s="41"/>
      <c r="AA302" s="41"/>
    </row>
    <row r="303" spans="1:27" ht="20.25" customHeight="1" x14ac:dyDescent="0.25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127624</v>
      </c>
      <c r="G303" s="47">
        <v>11095</v>
      </c>
      <c r="H303" s="47">
        <v>6474</v>
      </c>
      <c r="I303" s="47">
        <v>63297</v>
      </c>
      <c r="J303" s="47">
        <v>283</v>
      </c>
      <c r="K303" s="47">
        <v>126706</v>
      </c>
      <c r="L303" s="47">
        <v>35324</v>
      </c>
      <c r="M303" s="47">
        <v>1734962</v>
      </c>
      <c r="N303" s="153">
        <v>21056</v>
      </c>
      <c r="O303" s="147">
        <v>520</v>
      </c>
      <c r="P303" s="147">
        <v>0</v>
      </c>
      <c r="Q303" s="47">
        <v>427060</v>
      </c>
      <c r="R303" s="47">
        <v>0</v>
      </c>
      <c r="S303" s="47">
        <v>0</v>
      </c>
      <c r="T303" s="47">
        <v>0</v>
      </c>
      <c r="U303" s="47">
        <v>1204123</v>
      </c>
      <c r="V303" s="47">
        <v>0</v>
      </c>
      <c r="W303" s="103">
        <v>3758524</v>
      </c>
      <c r="X303" s="41"/>
      <c r="Y303" s="41"/>
      <c r="Z303" s="41"/>
      <c r="AA303" s="41"/>
    </row>
    <row r="304" spans="1:27" ht="20.25" customHeight="1" x14ac:dyDescent="0.25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27738</v>
      </c>
      <c r="G304" s="47">
        <v>22749</v>
      </c>
      <c r="H304" s="47">
        <v>1027</v>
      </c>
      <c r="I304" s="47">
        <v>14251</v>
      </c>
      <c r="J304" s="47">
        <v>20</v>
      </c>
      <c r="K304" s="47">
        <v>12577</v>
      </c>
      <c r="L304" s="47">
        <v>13446</v>
      </c>
      <c r="M304" s="47">
        <v>836964</v>
      </c>
      <c r="N304" s="153">
        <v>54625</v>
      </c>
      <c r="O304" s="147">
        <v>21</v>
      </c>
      <c r="P304" s="147">
        <v>0</v>
      </c>
      <c r="Q304" s="47">
        <v>586601</v>
      </c>
      <c r="R304" s="47">
        <v>0</v>
      </c>
      <c r="S304" s="47">
        <v>0</v>
      </c>
      <c r="T304" s="47">
        <v>0</v>
      </c>
      <c r="U304" s="47">
        <v>358234</v>
      </c>
      <c r="V304" s="47">
        <v>0</v>
      </c>
      <c r="W304" s="103">
        <v>1928253</v>
      </c>
      <c r="X304" s="41"/>
      <c r="Y304" s="41"/>
      <c r="Z304" s="41"/>
      <c r="AA304" s="41"/>
    </row>
    <row r="305" spans="1:27" ht="20.25" customHeight="1" x14ac:dyDescent="0.25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7037</v>
      </c>
      <c r="G305" s="47">
        <v>9435</v>
      </c>
      <c r="H305" s="47">
        <v>0</v>
      </c>
      <c r="I305" s="47">
        <v>26901</v>
      </c>
      <c r="J305" s="47">
        <v>61</v>
      </c>
      <c r="K305" s="47">
        <v>47704</v>
      </c>
      <c r="L305" s="47">
        <v>16868</v>
      </c>
      <c r="M305" s="47">
        <v>578764</v>
      </c>
      <c r="N305" s="153">
        <v>56629</v>
      </c>
      <c r="O305" s="147">
        <v>64</v>
      </c>
      <c r="P305" s="147">
        <v>0</v>
      </c>
      <c r="Q305" s="47">
        <v>65049</v>
      </c>
      <c r="R305" s="47">
        <v>0</v>
      </c>
      <c r="S305" s="47">
        <v>0</v>
      </c>
      <c r="T305" s="47">
        <v>0</v>
      </c>
      <c r="U305" s="47">
        <v>509961</v>
      </c>
      <c r="V305" s="47">
        <v>0</v>
      </c>
      <c r="W305" s="103">
        <v>1318473</v>
      </c>
      <c r="X305" s="41"/>
      <c r="Y305" s="41"/>
      <c r="Z305" s="41"/>
      <c r="AA305" s="41"/>
    </row>
    <row r="306" spans="1:27" ht="20.25" customHeight="1" x14ac:dyDescent="0.25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28505</v>
      </c>
      <c r="G306" s="47">
        <v>30550</v>
      </c>
      <c r="H306" s="47">
        <v>1353</v>
      </c>
      <c r="I306" s="47">
        <v>9224</v>
      </c>
      <c r="J306" s="47">
        <v>85</v>
      </c>
      <c r="K306" s="47">
        <v>30938</v>
      </c>
      <c r="L306" s="47">
        <v>9144</v>
      </c>
      <c r="M306" s="47">
        <v>685783</v>
      </c>
      <c r="N306" s="153">
        <v>11817</v>
      </c>
      <c r="O306" s="147">
        <v>118</v>
      </c>
      <c r="P306" s="147">
        <v>0</v>
      </c>
      <c r="Q306" s="47">
        <v>421072</v>
      </c>
      <c r="R306" s="47">
        <v>0</v>
      </c>
      <c r="S306" s="47">
        <v>0</v>
      </c>
      <c r="T306" s="47">
        <v>0</v>
      </c>
      <c r="U306" s="47">
        <v>408898</v>
      </c>
      <c r="V306" s="47">
        <v>0</v>
      </c>
      <c r="W306" s="103">
        <v>1637487</v>
      </c>
      <c r="X306" s="41"/>
      <c r="Y306" s="41"/>
      <c r="Z306" s="41"/>
      <c r="AA306" s="41"/>
    </row>
    <row r="307" spans="1:27" ht="20.25" customHeight="1" x14ac:dyDescent="0.25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2400</v>
      </c>
      <c r="G307" s="47">
        <v>0</v>
      </c>
      <c r="H307" s="47">
        <v>870</v>
      </c>
      <c r="I307" s="47">
        <v>2929</v>
      </c>
      <c r="J307" s="47">
        <v>14</v>
      </c>
      <c r="K307" s="47">
        <v>3426</v>
      </c>
      <c r="L307" s="47">
        <v>3006</v>
      </c>
      <c r="M307" s="47">
        <v>173530</v>
      </c>
      <c r="N307" s="153">
        <v>1910</v>
      </c>
      <c r="O307" s="147">
        <v>30</v>
      </c>
      <c r="P307" s="147">
        <v>0</v>
      </c>
      <c r="Q307" s="47">
        <v>193594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381709</v>
      </c>
      <c r="X307" s="41"/>
      <c r="Y307" s="41"/>
      <c r="Z307" s="41"/>
      <c r="AA307" s="41"/>
    </row>
    <row r="308" spans="1:27" ht="20.25" customHeight="1" x14ac:dyDescent="0.25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1164</v>
      </c>
      <c r="G308" s="47">
        <v>0</v>
      </c>
      <c r="H308" s="47">
        <v>0</v>
      </c>
      <c r="I308" s="47">
        <v>202</v>
      </c>
      <c r="J308" s="47">
        <v>4</v>
      </c>
      <c r="K308" s="47">
        <v>301</v>
      </c>
      <c r="L308" s="47">
        <v>834</v>
      </c>
      <c r="M308" s="47">
        <v>113383</v>
      </c>
      <c r="N308" s="153">
        <v>0</v>
      </c>
      <c r="O308" s="147">
        <v>0</v>
      </c>
      <c r="P308" s="147">
        <v>0</v>
      </c>
      <c r="Q308" s="47">
        <v>103929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219817</v>
      </c>
      <c r="X308" s="41"/>
      <c r="Y308" s="41"/>
      <c r="Z308" s="41"/>
      <c r="AA308" s="41"/>
    </row>
    <row r="309" spans="1:27" ht="20.25" customHeight="1" x14ac:dyDescent="0.25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2808</v>
      </c>
      <c r="G309" s="47">
        <v>0</v>
      </c>
      <c r="H309" s="47">
        <v>593</v>
      </c>
      <c r="I309" s="47">
        <v>2721</v>
      </c>
      <c r="J309" s="47">
        <v>11</v>
      </c>
      <c r="K309" s="47">
        <v>17953</v>
      </c>
      <c r="L309" s="47">
        <v>995</v>
      </c>
      <c r="M309" s="47">
        <v>139158</v>
      </c>
      <c r="N309" s="153">
        <v>9732</v>
      </c>
      <c r="O309" s="147">
        <v>0</v>
      </c>
      <c r="P309" s="147">
        <v>0</v>
      </c>
      <c r="Q309" s="47">
        <v>92712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266683</v>
      </c>
      <c r="X309" s="41"/>
      <c r="Y309" s="41"/>
      <c r="Z309" s="41"/>
      <c r="AA309" s="41"/>
    </row>
    <row r="310" spans="1:27" ht="20.25" customHeight="1" x14ac:dyDescent="0.25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6923</v>
      </c>
      <c r="G310" s="47">
        <v>1022</v>
      </c>
      <c r="H310" s="47">
        <v>2494</v>
      </c>
      <c r="I310" s="47">
        <v>14484</v>
      </c>
      <c r="J310" s="47">
        <v>43</v>
      </c>
      <c r="K310" s="47">
        <v>20386</v>
      </c>
      <c r="L310" s="47">
        <v>5401</v>
      </c>
      <c r="M310" s="47">
        <v>450733</v>
      </c>
      <c r="N310" s="153">
        <v>21906</v>
      </c>
      <c r="O310" s="147">
        <v>9</v>
      </c>
      <c r="P310" s="147">
        <v>0</v>
      </c>
      <c r="Q310" s="47">
        <v>124696</v>
      </c>
      <c r="R310" s="47">
        <v>0</v>
      </c>
      <c r="S310" s="47">
        <v>0</v>
      </c>
      <c r="T310" s="47">
        <v>0</v>
      </c>
      <c r="U310" s="47">
        <v>266513</v>
      </c>
      <c r="V310" s="47">
        <v>0</v>
      </c>
      <c r="W310" s="103">
        <v>914610</v>
      </c>
      <c r="X310" s="41"/>
      <c r="Y310" s="41"/>
      <c r="Z310" s="41"/>
      <c r="AA310" s="41"/>
    </row>
    <row r="311" spans="1:27" ht="20.25" customHeight="1" x14ac:dyDescent="0.25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14891</v>
      </c>
      <c r="G311" s="47">
        <v>0</v>
      </c>
      <c r="H311" s="47">
        <v>0</v>
      </c>
      <c r="I311" s="47">
        <v>1632</v>
      </c>
      <c r="J311" s="47">
        <v>18</v>
      </c>
      <c r="K311" s="47">
        <v>8519</v>
      </c>
      <c r="L311" s="47">
        <v>2570</v>
      </c>
      <c r="M311" s="47">
        <v>250452</v>
      </c>
      <c r="N311" s="153">
        <v>11406</v>
      </c>
      <c r="O311" s="147">
        <v>0</v>
      </c>
      <c r="P311" s="147">
        <v>0</v>
      </c>
      <c r="Q311" s="47">
        <v>227859</v>
      </c>
      <c r="R311" s="47">
        <v>0</v>
      </c>
      <c r="S311" s="47">
        <v>0</v>
      </c>
      <c r="T311" s="47">
        <v>0</v>
      </c>
      <c r="U311" s="47">
        <v>172046</v>
      </c>
      <c r="V311" s="47">
        <v>0</v>
      </c>
      <c r="W311" s="103">
        <v>689393</v>
      </c>
      <c r="X311" s="41"/>
      <c r="Y311" s="41"/>
      <c r="Z311" s="41"/>
      <c r="AA311" s="41"/>
    </row>
    <row r="312" spans="1:27" ht="20.25" customHeight="1" x14ac:dyDescent="0.25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23640</v>
      </c>
      <c r="G312" s="47">
        <v>0</v>
      </c>
      <c r="H312" s="47">
        <v>170</v>
      </c>
      <c r="I312" s="47">
        <v>7356</v>
      </c>
      <c r="J312" s="47">
        <v>117</v>
      </c>
      <c r="K312" s="47">
        <v>8479</v>
      </c>
      <c r="L312" s="47">
        <v>3381</v>
      </c>
      <c r="M312" s="47">
        <v>215585</v>
      </c>
      <c r="N312" s="153">
        <v>19765</v>
      </c>
      <c r="O312" s="147">
        <v>12</v>
      </c>
      <c r="P312" s="147">
        <v>0</v>
      </c>
      <c r="Q312" s="47">
        <v>80543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359048</v>
      </c>
      <c r="X312" s="41"/>
      <c r="Y312" s="41"/>
      <c r="Z312" s="41"/>
      <c r="AA312" s="41"/>
    </row>
    <row r="313" spans="1:27" ht="20.25" customHeight="1" x14ac:dyDescent="0.25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98</v>
      </c>
      <c r="I313" s="47">
        <v>1907</v>
      </c>
      <c r="J313" s="47">
        <v>12</v>
      </c>
      <c r="K313" s="47">
        <v>1055</v>
      </c>
      <c r="L313" s="47">
        <v>2217</v>
      </c>
      <c r="M313" s="47">
        <v>143279</v>
      </c>
      <c r="N313" s="153">
        <v>1097</v>
      </c>
      <c r="O313" s="147">
        <v>0</v>
      </c>
      <c r="P313" s="147">
        <v>0</v>
      </c>
      <c r="Q313" s="47">
        <v>50570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200853</v>
      </c>
      <c r="X313" s="41"/>
      <c r="Y313" s="41"/>
      <c r="Z313" s="41"/>
      <c r="AA313" s="41"/>
    </row>
    <row r="314" spans="1:27" ht="20.25" customHeight="1" x14ac:dyDescent="0.25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2260</v>
      </c>
      <c r="G314" s="47">
        <v>67782</v>
      </c>
      <c r="H314" s="47">
        <v>62</v>
      </c>
      <c r="I314" s="47">
        <v>11585</v>
      </c>
      <c r="J314" s="47">
        <v>21</v>
      </c>
      <c r="K314" s="47">
        <v>7997</v>
      </c>
      <c r="L314" s="47">
        <v>1698</v>
      </c>
      <c r="M314" s="47">
        <v>132986</v>
      </c>
      <c r="N314" s="153">
        <v>58547</v>
      </c>
      <c r="O314" s="147">
        <v>21</v>
      </c>
      <c r="P314" s="147">
        <v>0</v>
      </c>
      <c r="Q314" s="47">
        <v>4765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287724</v>
      </c>
      <c r="X314" s="41"/>
      <c r="Y314" s="41"/>
      <c r="Z314" s="41"/>
      <c r="AA314" s="41"/>
    </row>
    <row r="315" spans="1:27" ht="20.25" customHeight="1" x14ac:dyDescent="0.25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3925</v>
      </c>
      <c r="G315" s="47">
        <v>0</v>
      </c>
      <c r="H315" s="47">
        <v>55</v>
      </c>
      <c r="I315" s="47">
        <v>2874</v>
      </c>
      <c r="J315" s="47">
        <v>34</v>
      </c>
      <c r="K315" s="47">
        <v>19772</v>
      </c>
      <c r="L315" s="47">
        <v>2965</v>
      </c>
      <c r="M315" s="47">
        <v>133365</v>
      </c>
      <c r="N315" s="153">
        <v>3041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166031</v>
      </c>
      <c r="X315" s="41"/>
      <c r="Y315" s="41"/>
      <c r="Z315" s="41"/>
      <c r="AA315" s="41"/>
    </row>
    <row r="316" spans="1:27" ht="20.25" customHeight="1" x14ac:dyDescent="0.25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5785</v>
      </c>
      <c r="G316" s="47">
        <v>0</v>
      </c>
      <c r="H316" s="47">
        <v>517</v>
      </c>
      <c r="I316" s="47">
        <v>9631</v>
      </c>
      <c r="J316" s="47">
        <v>52</v>
      </c>
      <c r="K316" s="47">
        <v>20723</v>
      </c>
      <c r="L316" s="47">
        <v>5911</v>
      </c>
      <c r="M316" s="47">
        <v>484206</v>
      </c>
      <c r="N316" s="153">
        <v>10333</v>
      </c>
      <c r="O316" s="147">
        <v>61</v>
      </c>
      <c r="P316" s="147">
        <v>0</v>
      </c>
      <c r="Q316" s="47">
        <v>225927</v>
      </c>
      <c r="R316" s="47">
        <v>0</v>
      </c>
      <c r="S316" s="47">
        <v>0</v>
      </c>
      <c r="T316" s="47">
        <v>0</v>
      </c>
      <c r="U316" s="47">
        <v>492997</v>
      </c>
      <c r="V316" s="47">
        <v>0</v>
      </c>
      <c r="W316" s="103">
        <v>1256143</v>
      </c>
      <c r="X316" s="41"/>
      <c r="Y316" s="41"/>
      <c r="Z316" s="41"/>
      <c r="AA316" s="41"/>
    </row>
    <row r="317" spans="1:27" ht="20.25" customHeight="1" x14ac:dyDescent="0.25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1793</v>
      </c>
      <c r="G317" s="47">
        <v>0</v>
      </c>
      <c r="H317" s="47">
        <v>15538</v>
      </c>
      <c r="I317" s="47">
        <v>5012</v>
      </c>
      <c r="J317" s="47">
        <v>38</v>
      </c>
      <c r="K317" s="47">
        <v>10696</v>
      </c>
      <c r="L317" s="47">
        <v>4289</v>
      </c>
      <c r="M317" s="47">
        <v>282039</v>
      </c>
      <c r="N317" s="153">
        <v>11018</v>
      </c>
      <c r="O317" s="147">
        <v>47</v>
      </c>
      <c r="P317" s="147">
        <v>0</v>
      </c>
      <c r="Q317" s="47">
        <v>241735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572205</v>
      </c>
      <c r="X317" s="41"/>
      <c r="Y317" s="41"/>
      <c r="Z317" s="41"/>
      <c r="AA317" s="41"/>
    </row>
    <row r="318" spans="1:27" ht="20.25" customHeight="1" x14ac:dyDescent="0.25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1555</v>
      </c>
      <c r="G318" s="47">
        <v>0</v>
      </c>
      <c r="H318" s="47">
        <v>165</v>
      </c>
      <c r="I318" s="47">
        <v>10356</v>
      </c>
      <c r="J318" s="47">
        <v>5</v>
      </c>
      <c r="K318" s="47">
        <v>2</v>
      </c>
      <c r="L318" s="47">
        <v>533</v>
      </c>
      <c r="M318" s="47">
        <v>112024</v>
      </c>
      <c r="N318" s="153">
        <v>9874</v>
      </c>
      <c r="O318" s="147">
        <v>0</v>
      </c>
      <c r="P318" s="147">
        <v>0</v>
      </c>
      <c r="Q318" s="47">
        <v>488315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622829</v>
      </c>
      <c r="X318" s="41"/>
      <c r="Y318" s="41"/>
      <c r="Z318" s="41"/>
      <c r="AA318" s="41"/>
    </row>
    <row r="319" spans="1:27" ht="20.25" customHeight="1" x14ac:dyDescent="0.25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12587</v>
      </c>
      <c r="G319" s="47">
        <v>0</v>
      </c>
      <c r="H319" s="47">
        <v>1931</v>
      </c>
      <c r="I319" s="47">
        <v>432946</v>
      </c>
      <c r="J319" s="47">
        <v>788</v>
      </c>
      <c r="K319" s="47">
        <v>141286</v>
      </c>
      <c r="L319" s="47">
        <v>168522</v>
      </c>
      <c r="M319" s="47">
        <v>3374178</v>
      </c>
      <c r="N319" s="153">
        <v>103926</v>
      </c>
      <c r="O319" s="147">
        <v>1285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4237449</v>
      </c>
      <c r="X319" s="41"/>
      <c r="Y319" s="41"/>
      <c r="Z319" s="41"/>
      <c r="AA319" s="41"/>
    </row>
    <row r="320" spans="1:27" ht="20.25" customHeight="1" x14ac:dyDescent="0.25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6697</v>
      </c>
      <c r="G320" s="47">
        <v>0</v>
      </c>
      <c r="H320" s="47">
        <v>6166</v>
      </c>
      <c r="I320" s="47">
        <v>127255</v>
      </c>
      <c r="J320" s="47">
        <v>67272</v>
      </c>
      <c r="K320" s="47">
        <v>79840</v>
      </c>
      <c r="L320" s="47">
        <v>44516</v>
      </c>
      <c r="M320" s="47">
        <v>1240843</v>
      </c>
      <c r="N320" s="153">
        <v>244316</v>
      </c>
      <c r="O320" s="147">
        <v>342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1817247</v>
      </c>
      <c r="X320" s="41"/>
      <c r="Y320" s="41"/>
      <c r="Z320" s="41"/>
      <c r="AA320" s="41"/>
    </row>
    <row r="321" spans="1:27" ht="20.25" customHeight="1" x14ac:dyDescent="0.25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17409</v>
      </c>
      <c r="G321" s="47">
        <v>44410</v>
      </c>
      <c r="H321" s="47">
        <v>1938</v>
      </c>
      <c r="I321" s="47">
        <v>94688</v>
      </c>
      <c r="J321" s="47">
        <v>406</v>
      </c>
      <c r="K321" s="47">
        <v>89246</v>
      </c>
      <c r="L321" s="47">
        <v>58363</v>
      </c>
      <c r="M321" s="47">
        <v>2286891</v>
      </c>
      <c r="N321" s="153">
        <v>104549</v>
      </c>
      <c r="O321" s="147">
        <v>620</v>
      </c>
      <c r="P321" s="147">
        <v>0</v>
      </c>
      <c r="Q321" s="47">
        <v>820830</v>
      </c>
      <c r="R321" s="47">
        <v>0</v>
      </c>
      <c r="S321" s="47">
        <v>0</v>
      </c>
      <c r="T321" s="47">
        <v>0</v>
      </c>
      <c r="U321" s="47">
        <v>2392900</v>
      </c>
      <c r="V321" s="47">
        <v>0</v>
      </c>
      <c r="W321" s="103">
        <v>5912250</v>
      </c>
      <c r="X321" s="41"/>
      <c r="Y321" s="41"/>
      <c r="Z321" s="41"/>
      <c r="AA321" s="41"/>
    </row>
    <row r="322" spans="1:27" ht="20.25" customHeight="1" x14ac:dyDescent="0.25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15875</v>
      </c>
      <c r="G322" s="47">
        <v>22678</v>
      </c>
      <c r="H322" s="47">
        <v>1123</v>
      </c>
      <c r="I322" s="47">
        <v>45333</v>
      </c>
      <c r="J322" s="47">
        <v>253</v>
      </c>
      <c r="K322" s="47">
        <v>96230</v>
      </c>
      <c r="L322" s="47">
        <v>57568</v>
      </c>
      <c r="M322" s="47">
        <v>1791445</v>
      </c>
      <c r="N322" s="153">
        <v>151333</v>
      </c>
      <c r="O322" s="147">
        <v>240</v>
      </c>
      <c r="P322" s="147">
        <v>0</v>
      </c>
      <c r="Q322" s="47">
        <v>316479</v>
      </c>
      <c r="R322" s="47">
        <v>0</v>
      </c>
      <c r="S322" s="47">
        <v>0</v>
      </c>
      <c r="T322" s="47">
        <v>0</v>
      </c>
      <c r="U322" s="47">
        <v>1630510</v>
      </c>
      <c r="V322" s="47">
        <v>0</v>
      </c>
      <c r="W322" s="103">
        <v>4129067</v>
      </c>
      <c r="X322" s="41"/>
      <c r="Y322" s="41"/>
      <c r="Z322" s="41"/>
      <c r="AA322" s="41"/>
    </row>
    <row r="323" spans="1:27" ht="20.25" customHeight="1" x14ac:dyDescent="0.25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7831</v>
      </c>
      <c r="G323" s="47">
        <v>0</v>
      </c>
      <c r="H323" s="47">
        <v>755</v>
      </c>
      <c r="I323" s="47">
        <v>46294</v>
      </c>
      <c r="J323" s="47">
        <v>1712</v>
      </c>
      <c r="K323" s="47">
        <v>29976</v>
      </c>
      <c r="L323" s="47">
        <v>19230</v>
      </c>
      <c r="M323" s="47">
        <v>549201</v>
      </c>
      <c r="N323" s="153">
        <v>73057</v>
      </c>
      <c r="O323" s="147">
        <v>0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728056</v>
      </c>
      <c r="X323" s="41"/>
      <c r="Y323" s="41"/>
      <c r="Z323" s="41"/>
      <c r="AA323" s="41"/>
    </row>
    <row r="324" spans="1:27" ht="20.25" customHeight="1" x14ac:dyDescent="0.25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5033</v>
      </c>
      <c r="G324" s="47">
        <v>7417</v>
      </c>
      <c r="H324" s="47">
        <v>0</v>
      </c>
      <c r="I324" s="47">
        <v>65154</v>
      </c>
      <c r="J324" s="47">
        <v>5342</v>
      </c>
      <c r="K324" s="47">
        <v>47745</v>
      </c>
      <c r="L324" s="47">
        <v>20368</v>
      </c>
      <c r="M324" s="47">
        <v>589833</v>
      </c>
      <c r="N324" s="153">
        <v>149264</v>
      </c>
      <c r="O324" s="147">
        <v>664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890820</v>
      </c>
      <c r="X324" s="41"/>
      <c r="Y324" s="41"/>
      <c r="Z324" s="41"/>
      <c r="AA324" s="41"/>
    </row>
    <row r="325" spans="1:27" ht="20.25" customHeight="1" x14ac:dyDescent="0.25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24846</v>
      </c>
      <c r="G325" s="47">
        <v>8439</v>
      </c>
      <c r="H325" s="47">
        <v>24</v>
      </c>
      <c r="I325" s="47">
        <v>21452</v>
      </c>
      <c r="J325" s="47">
        <v>63</v>
      </c>
      <c r="K325" s="47">
        <v>21660</v>
      </c>
      <c r="L325" s="47">
        <v>13890</v>
      </c>
      <c r="M325" s="47">
        <v>476204</v>
      </c>
      <c r="N325" s="153">
        <v>148060</v>
      </c>
      <c r="O325" s="147">
        <v>78</v>
      </c>
      <c r="P325" s="1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714716</v>
      </c>
      <c r="X325" s="41"/>
      <c r="Y325" s="41"/>
      <c r="Z325" s="41"/>
      <c r="AA325" s="41"/>
    </row>
    <row r="326" spans="1:27" ht="20.25" customHeight="1" x14ac:dyDescent="0.25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9441</v>
      </c>
      <c r="G326" s="47">
        <v>5665</v>
      </c>
      <c r="H326" s="47">
        <v>434</v>
      </c>
      <c r="I326" s="47">
        <v>31437</v>
      </c>
      <c r="J326" s="47">
        <v>148</v>
      </c>
      <c r="K326" s="47">
        <v>12998</v>
      </c>
      <c r="L326" s="47">
        <v>10530</v>
      </c>
      <c r="M326" s="47">
        <v>389985</v>
      </c>
      <c r="N326" s="153">
        <v>37950</v>
      </c>
      <c r="O326" s="147">
        <v>120</v>
      </c>
      <c r="P326" s="147">
        <v>0</v>
      </c>
      <c r="Q326" s="47">
        <v>325246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823954</v>
      </c>
      <c r="X326" s="41"/>
      <c r="Y326" s="41"/>
      <c r="Z326" s="41"/>
      <c r="AA326" s="41"/>
    </row>
    <row r="327" spans="1:27" ht="20.25" customHeight="1" x14ac:dyDescent="0.25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17440</v>
      </c>
      <c r="G327" s="47">
        <v>0</v>
      </c>
      <c r="H327" s="47">
        <v>0</v>
      </c>
      <c r="I327" s="47">
        <v>61781</v>
      </c>
      <c r="J327" s="47">
        <v>127</v>
      </c>
      <c r="K327" s="47">
        <v>32442</v>
      </c>
      <c r="L327" s="47">
        <v>14460</v>
      </c>
      <c r="M327" s="47">
        <v>439266</v>
      </c>
      <c r="N327" s="153">
        <v>127947</v>
      </c>
      <c r="O327" s="147">
        <v>86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693549</v>
      </c>
      <c r="X327" s="41"/>
      <c r="Y327" s="41"/>
      <c r="Z327" s="41"/>
      <c r="AA327" s="41"/>
    </row>
    <row r="328" spans="1:27" ht="20.25" customHeight="1" x14ac:dyDescent="0.25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13040</v>
      </c>
      <c r="I328" s="47">
        <v>92058</v>
      </c>
      <c r="J328" s="47">
        <v>223</v>
      </c>
      <c r="K328" s="47">
        <v>54684</v>
      </c>
      <c r="L328" s="47">
        <v>31415</v>
      </c>
      <c r="M328" s="47">
        <v>845169</v>
      </c>
      <c r="N328" s="153">
        <v>234870</v>
      </c>
      <c r="O328" s="147">
        <v>24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1274516</v>
      </c>
      <c r="X328" s="41"/>
      <c r="Y328" s="41"/>
      <c r="Z328" s="41"/>
      <c r="AA328" s="41"/>
    </row>
    <row r="329" spans="1:27" ht="20.25" customHeight="1" x14ac:dyDescent="0.25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14161</v>
      </c>
      <c r="G329" s="47">
        <v>0</v>
      </c>
      <c r="H329" s="47">
        <v>944</v>
      </c>
      <c r="I329" s="47">
        <v>52218</v>
      </c>
      <c r="J329" s="47">
        <v>158</v>
      </c>
      <c r="K329" s="47">
        <v>49110</v>
      </c>
      <c r="L329" s="47">
        <v>24825</v>
      </c>
      <c r="M329" s="47">
        <v>644840</v>
      </c>
      <c r="N329" s="153">
        <v>82634</v>
      </c>
      <c r="O329" s="147">
        <v>771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869661</v>
      </c>
      <c r="X329" s="41"/>
      <c r="Y329" s="41"/>
      <c r="Z329" s="41"/>
      <c r="AA329" s="41"/>
    </row>
    <row r="330" spans="1:27" ht="20.25" customHeight="1" x14ac:dyDescent="0.25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14622</v>
      </c>
      <c r="G330" s="47">
        <v>0</v>
      </c>
      <c r="H330" s="47">
        <v>1112</v>
      </c>
      <c r="I330" s="47">
        <v>25021</v>
      </c>
      <c r="J330" s="47">
        <v>31</v>
      </c>
      <c r="K330" s="47">
        <v>15851</v>
      </c>
      <c r="L330" s="47">
        <v>6382</v>
      </c>
      <c r="M330" s="47">
        <v>336704</v>
      </c>
      <c r="N330" s="153">
        <v>45936</v>
      </c>
      <c r="O330" s="147">
        <v>84</v>
      </c>
      <c r="P330" s="147">
        <v>0</v>
      </c>
      <c r="Q330" s="47">
        <v>345112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790855</v>
      </c>
      <c r="X330" s="41"/>
      <c r="Y330" s="41"/>
      <c r="Z330" s="41"/>
      <c r="AA330" s="41"/>
    </row>
    <row r="331" spans="1:27" ht="20.25" customHeight="1" x14ac:dyDescent="0.25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33106</v>
      </c>
      <c r="G331" s="47">
        <v>0</v>
      </c>
      <c r="H331" s="47">
        <v>1419</v>
      </c>
      <c r="I331" s="47">
        <v>75805</v>
      </c>
      <c r="J331" s="47">
        <v>83</v>
      </c>
      <c r="K331" s="47">
        <v>18329</v>
      </c>
      <c r="L331" s="47">
        <v>14032</v>
      </c>
      <c r="M331" s="47">
        <v>467894</v>
      </c>
      <c r="N331" s="153">
        <v>25564</v>
      </c>
      <c r="O331" s="147">
        <v>112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636344</v>
      </c>
      <c r="X331" s="41"/>
      <c r="Y331" s="41"/>
      <c r="Z331" s="41"/>
      <c r="AA331" s="41"/>
    </row>
    <row r="332" spans="1:27" ht="20.25" customHeight="1" x14ac:dyDescent="0.25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9131</v>
      </c>
      <c r="G332" s="47">
        <v>16247</v>
      </c>
      <c r="H332" s="47">
        <v>669</v>
      </c>
      <c r="I332" s="47">
        <v>6141</v>
      </c>
      <c r="J332" s="47">
        <v>21</v>
      </c>
      <c r="K332" s="47">
        <v>10299</v>
      </c>
      <c r="L332" s="47">
        <v>5491</v>
      </c>
      <c r="M332" s="47">
        <v>232427</v>
      </c>
      <c r="N332" s="153">
        <v>5297</v>
      </c>
      <c r="O332" s="147">
        <v>70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285793</v>
      </c>
      <c r="X332" s="41"/>
      <c r="Y332" s="41"/>
      <c r="Z332" s="41"/>
      <c r="AA332" s="41"/>
    </row>
    <row r="333" spans="1:27" ht="20.25" customHeight="1" x14ac:dyDescent="0.25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2185</v>
      </c>
      <c r="G333" s="47">
        <v>0</v>
      </c>
      <c r="H333" s="47">
        <v>58</v>
      </c>
      <c r="I333" s="47">
        <v>7638</v>
      </c>
      <c r="J333" s="47">
        <v>43</v>
      </c>
      <c r="K333" s="47">
        <v>3500</v>
      </c>
      <c r="L333" s="47">
        <v>4676</v>
      </c>
      <c r="M333" s="47">
        <v>202664</v>
      </c>
      <c r="N333" s="153">
        <v>49020</v>
      </c>
      <c r="O333" s="147">
        <v>7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269791</v>
      </c>
      <c r="X333" s="41"/>
      <c r="Y333" s="41"/>
      <c r="Z333" s="41"/>
      <c r="AA333" s="41"/>
    </row>
    <row r="334" spans="1:27" ht="20.25" customHeight="1" x14ac:dyDescent="0.25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8850</v>
      </c>
      <c r="G334" s="47">
        <v>0</v>
      </c>
      <c r="H334" s="47">
        <v>19588</v>
      </c>
      <c r="I334" s="47">
        <v>7849</v>
      </c>
      <c r="J334" s="47">
        <v>2862</v>
      </c>
      <c r="K334" s="47">
        <v>20092</v>
      </c>
      <c r="L334" s="47">
        <v>9009</v>
      </c>
      <c r="M334" s="47">
        <v>297994</v>
      </c>
      <c r="N334" s="153">
        <v>7993</v>
      </c>
      <c r="O334" s="147">
        <v>44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374281</v>
      </c>
      <c r="X334" s="41"/>
      <c r="Y334" s="41"/>
      <c r="Z334" s="41"/>
      <c r="AA334" s="41"/>
    </row>
    <row r="335" spans="1:27" ht="20.25" customHeight="1" x14ac:dyDescent="0.25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12246</v>
      </c>
      <c r="G335" s="47">
        <v>1</v>
      </c>
      <c r="H335" s="47">
        <v>0</v>
      </c>
      <c r="I335" s="47">
        <v>145</v>
      </c>
      <c r="J335" s="47">
        <v>9</v>
      </c>
      <c r="K335" s="47">
        <v>3720</v>
      </c>
      <c r="L335" s="47">
        <v>2093</v>
      </c>
      <c r="M335" s="47">
        <v>198985</v>
      </c>
      <c r="N335" s="153">
        <v>17646</v>
      </c>
      <c r="O335" s="147">
        <v>0</v>
      </c>
      <c r="P335" s="147">
        <v>0</v>
      </c>
      <c r="Q335" s="47">
        <v>275820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510665</v>
      </c>
      <c r="X335" s="41"/>
      <c r="Y335" s="41"/>
      <c r="Z335" s="41"/>
      <c r="AA335" s="41"/>
    </row>
    <row r="336" spans="1:27" ht="20.25" customHeight="1" x14ac:dyDescent="0.25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5327</v>
      </c>
      <c r="G336" s="47">
        <v>38085</v>
      </c>
      <c r="H336" s="47">
        <v>4859</v>
      </c>
      <c r="I336" s="47">
        <v>6236</v>
      </c>
      <c r="J336" s="47">
        <v>10</v>
      </c>
      <c r="K336" s="47">
        <v>3573</v>
      </c>
      <c r="L336" s="47">
        <v>2324</v>
      </c>
      <c r="M336" s="47">
        <v>187047</v>
      </c>
      <c r="N336" s="153">
        <v>64283</v>
      </c>
      <c r="O336" s="147">
        <v>208</v>
      </c>
      <c r="P336" s="147">
        <v>0</v>
      </c>
      <c r="Q336" s="47">
        <v>276940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588892</v>
      </c>
      <c r="X336" s="41"/>
      <c r="Y336" s="41"/>
      <c r="Z336" s="41"/>
      <c r="AA336" s="41"/>
    </row>
    <row r="337" spans="1:27" ht="20.25" customHeight="1" x14ac:dyDescent="0.25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15209</v>
      </c>
      <c r="G337" s="47">
        <v>10056</v>
      </c>
      <c r="H337" s="47">
        <v>273</v>
      </c>
      <c r="I337" s="47">
        <v>8840</v>
      </c>
      <c r="J337" s="47">
        <v>13</v>
      </c>
      <c r="K337" s="47">
        <v>2190</v>
      </c>
      <c r="L337" s="47">
        <v>3293</v>
      </c>
      <c r="M337" s="47">
        <v>195879</v>
      </c>
      <c r="N337" s="153">
        <v>16807</v>
      </c>
      <c r="O337" s="147">
        <v>159</v>
      </c>
      <c r="P337" s="147">
        <v>0</v>
      </c>
      <c r="Q337" s="47">
        <v>213155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465874</v>
      </c>
      <c r="X337" s="41"/>
      <c r="Y337" s="41"/>
      <c r="Z337" s="41"/>
      <c r="AA337" s="41"/>
    </row>
    <row r="338" spans="1:27" ht="20.25" customHeight="1" x14ac:dyDescent="0.25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8666</v>
      </c>
      <c r="G338" s="47">
        <v>1587</v>
      </c>
      <c r="H338" s="47">
        <v>2464</v>
      </c>
      <c r="I338" s="47">
        <v>2661</v>
      </c>
      <c r="J338" s="47">
        <v>10</v>
      </c>
      <c r="K338" s="47">
        <v>5942</v>
      </c>
      <c r="L338" s="47">
        <v>2803</v>
      </c>
      <c r="M338" s="47">
        <v>175690</v>
      </c>
      <c r="N338" s="153">
        <v>36446</v>
      </c>
      <c r="O338" s="147">
        <v>0</v>
      </c>
      <c r="P338" s="147">
        <v>0</v>
      </c>
      <c r="Q338" s="47">
        <v>266522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502791</v>
      </c>
      <c r="X338" s="41"/>
      <c r="Y338" s="41"/>
      <c r="Z338" s="41"/>
      <c r="AA338" s="41"/>
    </row>
    <row r="339" spans="1:27" ht="20.25" customHeight="1" x14ac:dyDescent="0.25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5532</v>
      </c>
      <c r="G339" s="47">
        <v>10229</v>
      </c>
      <c r="H339" s="47">
        <v>0</v>
      </c>
      <c r="I339" s="47">
        <v>6233</v>
      </c>
      <c r="J339" s="47">
        <v>14</v>
      </c>
      <c r="K339" s="47">
        <v>2963</v>
      </c>
      <c r="L339" s="47">
        <v>1694</v>
      </c>
      <c r="M339" s="47">
        <v>159451</v>
      </c>
      <c r="N339" s="153">
        <v>4292</v>
      </c>
      <c r="O339" s="147">
        <v>34</v>
      </c>
      <c r="P339" s="147">
        <v>0</v>
      </c>
      <c r="Q339" s="47">
        <v>118711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309153</v>
      </c>
      <c r="X339" s="41"/>
      <c r="Y339" s="41"/>
      <c r="Z339" s="41"/>
      <c r="AA339" s="41"/>
    </row>
    <row r="340" spans="1:27" ht="20.25" customHeight="1" x14ac:dyDescent="0.25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9490</v>
      </c>
      <c r="G340" s="47">
        <v>18738</v>
      </c>
      <c r="H340" s="47">
        <v>62</v>
      </c>
      <c r="I340" s="47">
        <v>18851</v>
      </c>
      <c r="J340" s="47">
        <v>14</v>
      </c>
      <c r="K340" s="47">
        <v>790</v>
      </c>
      <c r="L340" s="47">
        <v>3112</v>
      </c>
      <c r="M340" s="47">
        <v>216240</v>
      </c>
      <c r="N340" s="153">
        <v>25987</v>
      </c>
      <c r="O340" s="147">
        <v>266</v>
      </c>
      <c r="P340" s="147">
        <v>0</v>
      </c>
      <c r="Q340" s="47">
        <v>245048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538598</v>
      </c>
      <c r="X340" s="41"/>
      <c r="Y340" s="41"/>
      <c r="Z340" s="41"/>
      <c r="AA340" s="41"/>
    </row>
    <row r="341" spans="1:27" ht="20.25" customHeight="1" x14ac:dyDescent="0.25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29998</v>
      </c>
      <c r="G341" s="47">
        <v>20329</v>
      </c>
      <c r="H341" s="47">
        <v>1541</v>
      </c>
      <c r="I341" s="47">
        <v>3234</v>
      </c>
      <c r="J341" s="47">
        <v>9</v>
      </c>
      <c r="K341" s="47">
        <v>2643</v>
      </c>
      <c r="L341" s="47">
        <v>1843</v>
      </c>
      <c r="M341" s="47">
        <v>155782</v>
      </c>
      <c r="N341" s="153">
        <v>2118</v>
      </c>
      <c r="O341" s="147">
        <v>46</v>
      </c>
      <c r="P341" s="147">
        <v>0</v>
      </c>
      <c r="Q341" s="47">
        <v>122952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340495</v>
      </c>
      <c r="X341" s="41"/>
      <c r="Y341" s="41"/>
      <c r="Z341" s="41"/>
      <c r="AA341" s="41"/>
    </row>
    <row r="342" spans="1:27" ht="20.25" customHeight="1" x14ac:dyDescent="0.25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8568</v>
      </c>
      <c r="G342" s="47">
        <v>50229</v>
      </c>
      <c r="H342" s="47">
        <v>299</v>
      </c>
      <c r="I342" s="47">
        <v>183</v>
      </c>
      <c r="J342" s="47">
        <v>19</v>
      </c>
      <c r="K342" s="47">
        <v>823</v>
      </c>
      <c r="L342" s="47">
        <v>2904</v>
      </c>
      <c r="M342" s="47">
        <v>216069</v>
      </c>
      <c r="N342" s="153">
        <v>2038</v>
      </c>
      <c r="O342" s="147">
        <v>115</v>
      </c>
      <c r="P342" s="147">
        <v>0</v>
      </c>
      <c r="Q342" s="47">
        <v>82501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363748</v>
      </c>
      <c r="X342" s="41"/>
      <c r="Y342" s="41"/>
      <c r="Z342" s="41"/>
      <c r="AA342" s="41"/>
    </row>
    <row r="343" spans="1:27" ht="20.25" customHeight="1" x14ac:dyDescent="0.25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14173</v>
      </c>
      <c r="G343" s="47">
        <v>83177</v>
      </c>
      <c r="H343" s="47">
        <v>5978</v>
      </c>
      <c r="I343" s="47">
        <v>6272</v>
      </c>
      <c r="J343" s="47">
        <v>5</v>
      </c>
      <c r="K343" s="47">
        <v>2057</v>
      </c>
      <c r="L343" s="47">
        <v>941</v>
      </c>
      <c r="M343" s="47">
        <v>134428</v>
      </c>
      <c r="N343" s="153">
        <v>14947</v>
      </c>
      <c r="O343" s="147">
        <v>53</v>
      </c>
      <c r="P343" s="147">
        <v>0</v>
      </c>
      <c r="Q343" s="47">
        <v>159027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421058</v>
      </c>
      <c r="X343" s="41"/>
      <c r="Y343" s="41"/>
      <c r="Z343" s="41"/>
      <c r="AA343" s="41"/>
    </row>
    <row r="344" spans="1:27" ht="20.25" customHeight="1" x14ac:dyDescent="0.25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4924</v>
      </c>
      <c r="G344" s="47">
        <v>6282</v>
      </c>
      <c r="H344" s="47">
        <v>0</v>
      </c>
      <c r="I344" s="47">
        <v>4424</v>
      </c>
      <c r="J344" s="47">
        <v>8</v>
      </c>
      <c r="K344" s="47">
        <v>12990</v>
      </c>
      <c r="L344" s="47">
        <v>1422</v>
      </c>
      <c r="M344" s="47">
        <v>137881</v>
      </c>
      <c r="N344" s="153">
        <v>677</v>
      </c>
      <c r="O344" s="147">
        <v>0</v>
      </c>
      <c r="P344" s="147">
        <v>0</v>
      </c>
      <c r="Q344" s="47">
        <v>124871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293479</v>
      </c>
      <c r="X344" s="41"/>
      <c r="Y344" s="41"/>
      <c r="Z344" s="41"/>
      <c r="AA344" s="41"/>
    </row>
    <row r="345" spans="1:27" ht="20.25" customHeight="1" x14ac:dyDescent="0.25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8546</v>
      </c>
      <c r="G345" s="47">
        <v>30</v>
      </c>
      <c r="H345" s="47">
        <v>7558</v>
      </c>
      <c r="I345" s="47">
        <v>7651</v>
      </c>
      <c r="J345" s="47">
        <v>13</v>
      </c>
      <c r="K345" s="47">
        <v>5686</v>
      </c>
      <c r="L345" s="47">
        <v>1532</v>
      </c>
      <c r="M345" s="47">
        <v>156953</v>
      </c>
      <c r="N345" s="153">
        <v>10424</v>
      </c>
      <c r="O345" s="147">
        <v>190</v>
      </c>
      <c r="P345" s="147">
        <v>0</v>
      </c>
      <c r="Q345" s="47">
        <v>148327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346910</v>
      </c>
      <c r="X345" s="41"/>
      <c r="Y345" s="41"/>
      <c r="Z345" s="41"/>
      <c r="AA345" s="41"/>
    </row>
    <row r="346" spans="1:27" ht="20.25" customHeight="1" x14ac:dyDescent="0.25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15581</v>
      </c>
      <c r="G346" s="47">
        <v>27066</v>
      </c>
      <c r="H346" s="47">
        <v>1387</v>
      </c>
      <c r="I346" s="47">
        <v>17337</v>
      </c>
      <c r="J346" s="47">
        <v>65</v>
      </c>
      <c r="K346" s="47">
        <v>24177</v>
      </c>
      <c r="L346" s="47">
        <v>9541</v>
      </c>
      <c r="M346" s="47">
        <v>364318</v>
      </c>
      <c r="N346" s="153">
        <v>40760</v>
      </c>
      <c r="O346" s="147">
        <v>36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500268</v>
      </c>
      <c r="X346" s="41"/>
      <c r="Y346" s="41"/>
      <c r="Z346" s="41"/>
      <c r="AA346" s="41"/>
    </row>
    <row r="347" spans="1:27" ht="20.25" customHeight="1" x14ac:dyDescent="0.25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1214</v>
      </c>
      <c r="G347" s="47">
        <v>0</v>
      </c>
      <c r="H347" s="47">
        <v>1285</v>
      </c>
      <c r="I347" s="47">
        <v>21332</v>
      </c>
      <c r="J347" s="47">
        <v>55</v>
      </c>
      <c r="K347" s="47">
        <v>5088</v>
      </c>
      <c r="L347" s="47">
        <v>5140</v>
      </c>
      <c r="M347" s="47">
        <v>300074</v>
      </c>
      <c r="N347" s="153">
        <v>57946</v>
      </c>
      <c r="O347" s="147">
        <v>220</v>
      </c>
      <c r="P347" s="147">
        <v>0</v>
      </c>
      <c r="Q347" s="47">
        <v>451771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844125</v>
      </c>
      <c r="X347" s="41"/>
      <c r="Y347" s="41"/>
      <c r="Z347" s="41"/>
      <c r="AA347" s="41"/>
    </row>
    <row r="348" spans="1:27" ht="20.25" customHeight="1" x14ac:dyDescent="0.25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592</v>
      </c>
      <c r="G348" s="47">
        <v>4</v>
      </c>
      <c r="H348" s="47">
        <v>0</v>
      </c>
      <c r="I348" s="47">
        <v>6200</v>
      </c>
      <c r="J348" s="47">
        <v>18</v>
      </c>
      <c r="K348" s="47">
        <v>4466</v>
      </c>
      <c r="L348" s="47">
        <v>3451</v>
      </c>
      <c r="M348" s="47">
        <v>256324</v>
      </c>
      <c r="N348" s="153">
        <v>36246</v>
      </c>
      <c r="O348" s="147">
        <v>0</v>
      </c>
      <c r="P348" s="147">
        <v>0</v>
      </c>
      <c r="Q348" s="47">
        <v>292268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599569</v>
      </c>
      <c r="X348" s="41"/>
      <c r="Y348" s="41"/>
      <c r="Z348" s="41"/>
      <c r="AA348" s="41"/>
    </row>
    <row r="349" spans="1:27" ht="20.25" customHeight="1" x14ac:dyDescent="0.25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55257</v>
      </c>
      <c r="G349" s="47">
        <v>0</v>
      </c>
      <c r="H349" s="47">
        <v>0</v>
      </c>
      <c r="I349" s="47">
        <v>7583</v>
      </c>
      <c r="J349" s="47">
        <v>32</v>
      </c>
      <c r="K349" s="47">
        <v>8692</v>
      </c>
      <c r="L349" s="47">
        <v>5672</v>
      </c>
      <c r="M349" s="47">
        <v>256626</v>
      </c>
      <c r="N349" s="153">
        <v>7958</v>
      </c>
      <c r="O349" s="147">
        <v>114</v>
      </c>
      <c r="P349" s="147">
        <v>0</v>
      </c>
      <c r="Q349" s="47">
        <v>451891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793825</v>
      </c>
      <c r="X349" s="41"/>
      <c r="Y349" s="41"/>
      <c r="Z349" s="41"/>
      <c r="AA349" s="41"/>
    </row>
    <row r="350" spans="1:27" ht="20.25" customHeight="1" x14ac:dyDescent="0.25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2718</v>
      </c>
      <c r="G350" s="47">
        <v>21075</v>
      </c>
      <c r="H350" s="47">
        <v>290</v>
      </c>
      <c r="I350" s="47">
        <v>5130</v>
      </c>
      <c r="J350" s="47">
        <v>16</v>
      </c>
      <c r="K350" s="47">
        <v>2844</v>
      </c>
      <c r="L350" s="47">
        <v>2537</v>
      </c>
      <c r="M350" s="47">
        <v>211336</v>
      </c>
      <c r="N350" s="153">
        <v>608</v>
      </c>
      <c r="O350" s="147">
        <v>42</v>
      </c>
      <c r="P350" s="147">
        <v>0</v>
      </c>
      <c r="Q350" s="47">
        <v>345613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592209</v>
      </c>
      <c r="X350" s="41"/>
      <c r="Y350" s="41"/>
      <c r="Z350" s="41"/>
      <c r="AA350" s="41"/>
    </row>
    <row r="351" spans="1:27" ht="20.25" customHeight="1" x14ac:dyDescent="0.25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900</v>
      </c>
      <c r="I351" s="47">
        <v>23479</v>
      </c>
      <c r="J351" s="47">
        <v>39</v>
      </c>
      <c r="K351" s="47">
        <v>5125</v>
      </c>
      <c r="L351" s="47">
        <v>2532</v>
      </c>
      <c r="M351" s="47">
        <v>167953</v>
      </c>
      <c r="N351" s="153">
        <v>15263</v>
      </c>
      <c r="O351" s="147">
        <v>33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215324</v>
      </c>
      <c r="X351" s="41"/>
      <c r="Y351" s="41"/>
      <c r="Z351" s="41"/>
      <c r="AA351" s="41"/>
    </row>
    <row r="352" spans="1:27" ht="20.25" customHeight="1" x14ac:dyDescent="0.25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5439</v>
      </c>
      <c r="G352" s="47">
        <v>13011</v>
      </c>
      <c r="H352" s="47">
        <v>3968</v>
      </c>
      <c r="I352" s="47">
        <v>2583</v>
      </c>
      <c r="J352" s="47">
        <v>37</v>
      </c>
      <c r="K352" s="47">
        <v>21695</v>
      </c>
      <c r="L352" s="47">
        <v>8139</v>
      </c>
      <c r="M352" s="47">
        <v>426418</v>
      </c>
      <c r="N352" s="153">
        <v>19554</v>
      </c>
      <c r="O352" s="147">
        <v>0</v>
      </c>
      <c r="P352" s="147">
        <v>0</v>
      </c>
      <c r="Q352" s="47">
        <v>458191</v>
      </c>
      <c r="R352" s="47">
        <v>0</v>
      </c>
      <c r="S352" s="47">
        <v>0</v>
      </c>
      <c r="T352" s="47">
        <v>0</v>
      </c>
      <c r="U352" s="47">
        <v>184815</v>
      </c>
      <c r="V352" s="47">
        <v>0</v>
      </c>
      <c r="W352" s="103">
        <v>1143850</v>
      </c>
      <c r="X352" s="41"/>
      <c r="Y352" s="41"/>
      <c r="Z352" s="41"/>
      <c r="AA352" s="41"/>
    </row>
    <row r="353" spans="1:27" ht="20.25" customHeight="1" x14ac:dyDescent="0.25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9103</v>
      </c>
      <c r="H353" s="47">
        <v>28656</v>
      </c>
      <c r="I353" s="47">
        <v>44284</v>
      </c>
      <c r="J353" s="47">
        <v>26</v>
      </c>
      <c r="K353" s="47">
        <v>7051</v>
      </c>
      <c r="L353" s="47">
        <v>4811</v>
      </c>
      <c r="M353" s="47">
        <v>268344</v>
      </c>
      <c r="N353" s="153">
        <v>3622</v>
      </c>
      <c r="O353" s="147">
        <v>0</v>
      </c>
      <c r="P353" s="147">
        <v>0</v>
      </c>
      <c r="Q353" s="47">
        <v>278461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644358</v>
      </c>
      <c r="X353" s="41"/>
      <c r="Y353" s="41"/>
      <c r="Z353" s="41"/>
      <c r="AA353" s="41"/>
    </row>
    <row r="354" spans="1:27" ht="20.25" customHeight="1" x14ac:dyDescent="0.25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21688</v>
      </c>
      <c r="G354" s="47">
        <v>0</v>
      </c>
      <c r="H354" s="47">
        <v>17958</v>
      </c>
      <c r="I354" s="47">
        <v>47565</v>
      </c>
      <c r="J354" s="47">
        <v>923</v>
      </c>
      <c r="K354" s="47">
        <v>140969</v>
      </c>
      <c r="L354" s="47">
        <v>177220</v>
      </c>
      <c r="M354" s="47">
        <v>3722959</v>
      </c>
      <c r="N354" s="153">
        <v>125091</v>
      </c>
      <c r="O354" s="147">
        <v>1484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4255857</v>
      </c>
      <c r="X354" s="41"/>
      <c r="Y354" s="41"/>
      <c r="Z354" s="41"/>
      <c r="AA354" s="41"/>
    </row>
    <row r="355" spans="1:27" ht="20.25" customHeight="1" x14ac:dyDescent="0.25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5843</v>
      </c>
      <c r="G355" s="47">
        <v>0</v>
      </c>
      <c r="H355" s="47">
        <v>6733</v>
      </c>
      <c r="I355" s="47">
        <v>47843</v>
      </c>
      <c r="J355" s="47">
        <v>558</v>
      </c>
      <c r="K355" s="47">
        <v>121603</v>
      </c>
      <c r="L355" s="47">
        <v>66895</v>
      </c>
      <c r="M355" s="47">
        <v>1908694</v>
      </c>
      <c r="N355" s="153">
        <v>88617</v>
      </c>
      <c r="O355" s="147">
        <v>106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534339</v>
      </c>
      <c r="V355" s="47">
        <v>0</v>
      </c>
      <c r="W355" s="103">
        <v>2781231</v>
      </c>
      <c r="X355" s="41"/>
      <c r="Y355" s="41"/>
      <c r="Z355" s="41"/>
      <c r="AA355" s="41"/>
    </row>
    <row r="356" spans="1:27" ht="20.25" customHeight="1" x14ac:dyDescent="0.25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39048</v>
      </c>
      <c r="G356" s="47">
        <v>0</v>
      </c>
      <c r="H356" s="47">
        <v>17059</v>
      </c>
      <c r="I356" s="47">
        <v>85653</v>
      </c>
      <c r="J356" s="47">
        <v>1979</v>
      </c>
      <c r="K356" s="47">
        <v>293593</v>
      </c>
      <c r="L356" s="47">
        <v>201698</v>
      </c>
      <c r="M356" s="47">
        <v>4429444</v>
      </c>
      <c r="N356" s="153">
        <v>240913</v>
      </c>
      <c r="O356" s="147">
        <v>1620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5311007</v>
      </c>
      <c r="X356" s="41"/>
      <c r="Y356" s="41"/>
      <c r="Z356" s="41"/>
      <c r="AA356" s="41"/>
    </row>
    <row r="357" spans="1:27" ht="20.25" customHeight="1" x14ac:dyDescent="0.25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42158</v>
      </c>
      <c r="G357" s="47">
        <v>42299</v>
      </c>
      <c r="H357" s="47">
        <v>1406</v>
      </c>
      <c r="I357" s="47">
        <v>121034</v>
      </c>
      <c r="J357" s="47">
        <v>1072</v>
      </c>
      <c r="K357" s="47">
        <v>307063</v>
      </c>
      <c r="L357" s="47">
        <v>179721</v>
      </c>
      <c r="M357" s="47">
        <v>4360617</v>
      </c>
      <c r="N357" s="153">
        <v>274978</v>
      </c>
      <c r="O357" s="147">
        <v>3837</v>
      </c>
      <c r="P357" s="147">
        <v>0</v>
      </c>
      <c r="Q357" s="47">
        <v>0</v>
      </c>
      <c r="R357" s="47">
        <v>977079</v>
      </c>
      <c r="S357" s="47">
        <v>0</v>
      </c>
      <c r="T357" s="47">
        <v>0</v>
      </c>
      <c r="U357" s="47">
        <v>0</v>
      </c>
      <c r="V357" s="47">
        <v>74221</v>
      </c>
      <c r="W357" s="103">
        <v>6385485</v>
      </c>
      <c r="X357" s="41"/>
      <c r="Y357" s="41"/>
      <c r="Z357" s="41"/>
      <c r="AA357" s="41"/>
    </row>
    <row r="358" spans="1:27" ht="20.25" customHeight="1" x14ac:dyDescent="0.25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13779</v>
      </c>
      <c r="G358" s="47">
        <v>9019</v>
      </c>
      <c r="H358" s="47">
        <v>21123</v>
      </c>
      <c r="I358" s="47">
        <v>40710</v>
      </c>
      <c r="J358" s="47">
        <v>200</v>
      </c>
      <c r="K358" s="47">
        <v>22723</v>
      </c>
      <c r="L358" s="47">
        <v>33223</v>
      </c>
      <c r="M358" s="47">
        <v>1096866</v>
      </c>
      <c r="N358" s="153">
        <v>55043</v>
      </c>
      <c r="O358" s="147">
        <v>1386</v>
      </c>
      <c r="P358" s="1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854729</v>
      </c>
      <c r="V358" s="47">
        <v>0</v>
      </c>
      <c r="W358" s="103">
        <v>2148801</v>
      </c>
      <c r="X358" s="41"/>
      <c r="Y358" s="41"/>
      <c r="Z358" s="41"/>
      <c r="AA358" s="41"/>
    </row>
    <row r="359" spans="1:27" ht="20.25" customHeight="1" x14ac:dyDescent="0.25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9289</v>
      </c>
      <c r="G359" s="47">
        <v>0</v>
      </c>
      <c r="H359" s="47">
        <v>1242</v>
      </c>
      <c r="I359" s="47">
        <v>15680</v>
      </c>
      <c r="J359" s="47">
        <v>259</v>
      </c>
      <c r="K359" s="47">
        <v>53148</v>
      </c>
      <c r="L359" s="47">
        <v>34378</v>
      </c>
      <c r="M359" s="47">
        <v>1178067</v>
      </c>
      <c r="N359" s="153">
        <v>63019</v>
      </c>
      <c r="O359" s="147">
        <v>0</v>
      </c>
      <c r="P359" s="1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764860</v>
      </c>
      <c r="V359" s="47">
        <v>0</v>
      </c>
      <c r="W359" s="103">
        <v>2119942</v>
      </c>
      <c r="X359" s="41"/>
      <c r="Y359" s="41"/>
      <c r="Z359" s="41"/>
      <c r="AA359" s="41"/>
    </row>
    <row r="360" spans="1:27" ht="20.25" customHeight="1" x14ac:dyDescent="0.25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8436</v>
      </c>
      <c r="G360" s="47">
        <v>24142</v>
      </c>
      <c r="H360" s="47">
        <v>0</v>
      </c>
      <c r="I360" s="47">
        <v>33734</v>
      </c>
      <c r="J360" s="47">
        <v>161</v>
      </c>
      <c r="K360" s="47">
        <v>24494</v>
      </c>
      <c r="L360" s="47">
        <v>20119</v>
      </c>
      <c r="M360" s="47">
        <v>975488</v>
      </c>
      <c r="N360" s="153">
        <v>61426</v>
      </c>
      <c r="O360" s="147">
        <v>48</v>
      </c>
      <c r="P360" s="147">
        <v>0</v>
      </c>
      <c r="Q360" s="47">
        <v>234967</v>
      </c>
      <c r="R360" s="47">
        <v>0</v>
      </c>
      <c r="S360" s="47">
        <v>0</v>
      </c>
      <c r="T360" s="47">
        <v>0</v>
      </c>
      <c r="U360" s="47">
        <v>394843</v>
      </c>
      <c r="V360" s="47">
        <v>0</v>
      </c>
      <c r="W360" s="103">
        <v>1777858</v>
      </c>
      <c r="X360" s="41"/>
      <c r="Y360" s="41"/>
      <c r="Z360" s="41"/>
      <c r="AA360" s="41"/>
    </row>
    <row r="361" spans="1:27" ht="20.25" customHeight="1" x14ac:dyDescent="0.25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6397</v>
      </c>
      <c r="G361" s="47">
        <v>0</v>
      </c>
      <c r="H361" s="47">
        <v>8240</v>
      </c>
      <c r="I361" s="47">
        <v>21716</v>
      </c>
      <c r="J361" s="47">
        <v>77</v>
      </c>
      <c r="K361" s="47">
        <v>65653</v>
      </c>
      <c r="L361" s="47">
        <v>16785</v>
      </c>
      <c r="M361" s="47">
        <v>533530</v>
      </c>
      <c r="N361" s="153">
        <v>3026</v>
      </c>
      <c r="O361" s="147">
        <v>202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28263</v>
      </c>
      <c r="W361" s="103">
        <v>683889</v>
      </c>
      <c r="X361" s="41"/>
      <c r="Y361" s="41"/>
      <c r="Z361" s="41"/>
      <c r="AA361" s="41"/>
    </row>
    <row r="362" spans="1:27" ht="20.25" customHeight="1" x14ac:dyDescent="0.25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56445</v>
      </c>
      <c r="G362" s="47">
        <v>0</v>
      </c>
      <c r="H362" s="47">
        <v>3130</v>
      </c>
      <c r="I362" s="47">
        <v>32905</v>
      </c>
      <c r="J362" s="47">
        <v>237</v>
      </c>
      <c r="K362" s="47">
        <v>33336</v>
      </c>
      <c r="L362" s="47">
        <v>23886</v>
      </c>
      <c r="M362" s="47">
        <v>1055272</v>
      </c>
      <c r="N362" s="153">
        <v>91644</v>
      </c>
      <c r="O362" s="147">
        <v>268</v>
      </c>
      <c r="P362" s="147">
        <v>0</v>
      </c>
      <c r="Q362" s="47">
        <v>319763</v>
      </c>
      <c r="R362" s="47">
        <v>0</v>
      </c>
      <c r="S362" s="47">
        <v>0</v>
      </c>
      <c r="T362" s="47">
        <v>0</v>
      </c>
      <c r="U362" s="47">
        <v>706318</v>
      </c>
      <c r="V362" s="47">
        <v>0</v>
      </c>
      <c r="W362" s="103">
        <v>2323204</v>
      </c>
      <c r="X362" s="41"/>
      <c r="Y362" s="41"/>
      <c r="Z362" s="41"/>
      <c r="AA362" s="41"/>
    </row>
    <row r="363" spans="1:27" ht="20.25" customHeight="1" x14ac:dyDescent="0.25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190937</v>
      </c>
      <c r="G363" s="47">
        <v>22258</v>
      </c>
      <c r="H363" s="47">
        <v>0</v>
      </c>
      <c r="I363" s="47">
        <v>15907</v>
      </c>
      <c r="J363" s="47">
        <v>106</v>
      </c>
      <c r="K363" s="47">
        <v>29896</v>
      </c>
      <c r="L363" s="47">
        <v>12572</v>
      </c>
      <c r="M363" s="47">
        <v>825135</v>
      </c>
      <c r="N363" s="153">
        <v>53757</v>
      </c>
      <c r="O363" s="147">
        <v>11</v>
      </c>
      <c r="P363" s="147">
        <v>0</v>
      </c>
      <c r="Q363" s="47">
        <v>176098</v>
      </c>
      <c r="R363" s="47">
        <v>0</v>
      </c>
      <c r="S363" s="47">
        <v>0</v>
      </c>
      <c r="T363" s="47">
        <v>0</v>
      </c>
      <c r="U363" s="47">
        <v>936363</v>
      </c>
      <c r="V363" s="47">
        <v>0</v>
      </c>
      <c r="W363" s="103">
        <v>2263040</v>
      </c>
      <c r="X363" s="41"/>
      <c r="Y363" s="41"/>
      <c r="Z363" s="41"/>
      <c r="AA363" s="41"/>
    </row>
    <row r="364" spans="1:27" ht="20.25" customHeight="1" x14ac:dyDescent="0.25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17451</v>
      </c>
      <c r="G364" s="47">
        <v>0</v>
      </c>
      <c r="H364" s="47">
        <v>9154</v>
      </c>
      <c r="I364" s="47">
        <v>22708</v>
      </c>
      <c r="J364" s="47">
        <v>199</v>
      </c>
      <c r="K364" s="47">
        <v>61185</v>
      </c>
      <c r="L364" s="47">
        <v>31991</v>
      </c>
      <c r="M364" s="47">
        <v>1126268</v>
      </c>
      <c r="N364" s="153">
        <v>67007</v>
      </c>
      <c r="O364" s="147">
        <v>499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659320</v>
      </c>
      <c r="V364" s="47">
        <v>7095</v>
      </c>
      <c r="W364" s="103">
        <v>2002877</v>
      </c>
      <c r="X364" s="41"/>
      <c r="Y364" s="41"/>
      <c r="Z364" s="41"/>
      <c r="AA364" s="41"/>
    </row>
    <row r="365" spans="1:27" ht="20.25" customHeight="1" x14ac:dyDescent="0.25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27020</v>
      </c>
      <c r="G365" s="47">
        <v>0</v>
      </c>
      <c r="H365" s="47">
        <v>1666</v>
      </c>
      <c r="I365" s="47">
        <v>16795</v>
      </c>
      <c r="J365" s="47">
        <v>144</v>
      </c>
      <c r="K365" s="47">
        <v>16656</v>
      </c>
      <c r="L365" s="47">
        <v>25491</v>
      </c>
      <c r="M365" s="47">
        <v>1109356</v>
      </c>
      <c r="N365" s="153">
        <v>58650</v>
      </c>
      <c r="O365" s="147">
        <v>704</v>
      </c>
      <c r="P365" s="147">
        <v>0</v>
      </c>
      <c r="Q365" s="47">
        <v>29270</v>
      </c>
      <c r="R365" s="47">
        <v>0</v>
      </c>
      <c r="S365" s="47">
        <v>0</v>
      </c>
      <c r="T365" s="47">
        <v>0</v>
      </c>
      <c r="U365" s="47">
        <v>856722</v>
      </c>
      <c r="V365" s="47">
        <v>0</v>
      </c>
      <c r="W365" s="103">
        <v>2142474</v>
      </c>
      <c r="X365" s="41"/>
      <c r="Y365" s="41"/>
      <c r="Z365" s="41"/>
      <c r="AA365" s="41"/>
    </row>
    <row r="366" spans="1:27" ht="20.25" customHeight="1" x14ac:dyDescent="0.25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33739</v>
      </c>
      <c r="G366" s="47">
        <v>0</v>
      </c>
      <c r="H366" s="47">
        <v>25724</v>
      </c>
      <c r="I366" s="47">
        <v>10094</v>
      </c>
      <c r="J366" s="47">
        <v>136</v>
      </c>
      <c r="K366" s="47">
        <v>17369</v>
      </c>
      <c r="L366" s="47">
        <v>15368</v>
      </c>
      <c r="M366" s="47">
        <v>543883</v>
      </c>
      <c r="N366" s="153">
        <v>90114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736427</v>
      </c>
      <c r="X366" s="41"/>
      <c r="Y366" s="41"/>
      <c r="Z366" s="41"/>
      <c r="AA366" s="41"/>
    </row>
    <row r="367" spans="1:27" ht="20.25" customHeight="1" x14ac:dyDescent="0.25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2679</v>
      </c>
      <c r="G367" s="47">
        <v>0</v>
      </c>
      <c r="H367" s="47">
        <v>381</v>
      </c>
      <c r="I367" s="47">
        <v>11817</v>
      </c>
      <c r="J367" s="47">
        <v>32</v>
      </c>
      <c r="K367" s="47">
        <v>3132</v>
      </c>
      <c r="L367" s="47">
        <v>5370</v>
      </c>
      <c r="M367" s="47">
        <v>225738</v>
      </c>
      <c r="N367" s="153">
        <v>9497</v>
      </c>
      <c r="O367" s="147">
        <v>9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258655</v>
      </c>
      <c r="X367" s="41"/>
      <c r="Y367" s="41"/>
      <c r="Z367" s="41"/>
      <c r="AA367" s="41"/>
    </row>
    <row r="368" spans="1:27" ht="20.25" customHeight="1" x14ac:dyDescent="0.25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850</v>
      </c>
      <c r="G368" s="47">
        <v>0</v>
      </c>
      <c r="H368" s="47">
        <v>199</v>
      </c>
      <c r="I368" s="47">
        <v>25665</v>
      </c>
      <c r="J368" s="47">
        <v>32</v>
      </c>
      <c r="K368" s="47">
        <v>6055</v>
      </c>
      <c r="L368" s="47">
        <v>3564</v>
      </c>
      <c r="M368" s="47">
        <v>197125</v>
      </c>
      <c r="N368" s="153">
        <v>50665</v>
      </c>
      <c r="O368" s="147">
        <v>128</v>
      </c>
      <c r="P368" s="147">
        <v>0</v>
      </c>
      <c r="Q368" s="47">
        <v>0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284283</v>
      </c>
      <c r="X368" s="41"/>
      <c r="Y368" s="41"/>
      <c r="Z368" s="41"/>
      <c r="AA368" s="41"/>
    </row>
    <row r="369" spans="1:27" ht="20.25" customHeight="1" x14ac:dyDescent="0.25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64351</v>
      </c>
      <c r="G369" s="47">
        <v>4279</v>
      </c>
      <c r="H369" s="47">
        <v>0</v>
      </c>
      <c r="I369" s="47">
        <v>2236</v>
      </c>
      <c r="J369" s="47">
        <v>40</v>
      </c>
      <c r="K369" s="47">
        <v>9708</v>
      </c>
      <c r="L369" s="47">
        <v>4897</v>
      </c>
      <c r="M369" s="47">
        <v>248035</v>
      </c>
      <c r="N369" s="153">
        <v>22643</v>
      </c>
      <c r="O369" s="147">
        <v>77</v>
      </c>
      <c r="P369" s="147">
        <v>0</v>
      </c>
      <c r="Q369" s="47">
        <v>48434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404700</v>
      </c>
      <c r="X369" s="41"/>
      <c r="Y369" s="41"/>
      <c r="Z369" s="41"/>
      <c r="AA369" s="41"/>
    </row>
    <row r="370" spans="1:27" ht="20.25" customHeight="1" x14ac:dyDescent="0.25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8990</v>
      </c>
      <c r="G370" s="47">
        <v>0</v>
      </c>
      <c r="H370" s="47">
        <v>0</v>
      </c>
      <c r="I370" s="47">
        <v>9418</v>
      </c>
      <c r="J370" s="47">
        <v>722</v>
      </c>
      <c r="K370" s="47">
        <v>6300</v>
      </c>
      <c r="L370" s="47">
        <v>2372</v>
      </c>
      <c r="M370" s="47">
        <v>177969</v>
      </c>
      <c r="N370" s="153">
        <v>37194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242965</v>
      </c>
      <c r="X370" s="41"/>
      <c r="Y370" s="41"/>
      <c r="Z370" s="41"/>
      <c r="AA370" s="41"/>
    </row>
    <row r="371" spans="1:27" ht="20.25" customHeight="1" x14ac:dyDescent="0.25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327</v>
      </c>
      <c r="G371" s="47">
        <v>0</v>
      </c>
      <c r="H371" s="47">
        <v>276</v>
      </c>
      <c r="I371" s="47">
        <v>11475</v>
      </c>
      <c r="J371" s="47">
        <v>26</v>
      </c>
      <c r="K371" s="47">
        <v>11887</v>
      </c>
      <c r="L371" s="47">
        <v>5237</v>
      </c>
      <c r="M371" s="47">
        <v>229386</v>
      </c>
      <c r="N371" s="153">
        <v>18091</v>
      </c>
      <c r="O371" s="147">
        <v>0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276705</v>
      </c>
      <c r="X371" s="41"/>
      <c r="Y371" s="41"/>
      <c r="Z371" s="41"/>
      <c r="AA371" s="41"/>
    </row>
    <row r="372" spans="1:27" ht="20.25" customHeight="1" x14ac:dyDescent="0.25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15095</v>
      </c>
      <c r="G372" s="47">
        <v>28921</v>
      </c>
      <c r="H372" s="47">
        <v>0</v>
      </c>
      <c r="I372" s="47">
        <v>13029</v>
      </c>
      <c r="J372" s="47">
        <v>16</v>
      </c>
      <c r="K372" s="47">
        <v>6657</v>
      </c>
      <c r="L372" s="47">
        <v>1769</v>
      </c>
      <c r="M372" s="47">
        <v>170312</v>
      </c>
      <c r="N372" s="153">
        <v>35419</v>
      </c>
      <c r="O372" s="147">
        <v>53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271271</v>
      </c>
      <c r="X372" s="41"/>
      <c r="Y372" s="41"/>
      <c r="Z372" s="41"/>
      <c r="AA372" s="41"/>
    </row>
    <row r="373" spans="1:27" ht="20.25" customHeight="1" x14ac:dyDescent="0.25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1734</v>
      </c>
      <c r="G373" s="47">
        <v>0</v>
      </c>
      <c r="H373" s="47">
        <v>494</v>
      </c>
      <c r="I373" s="47">
        <v>388</v>
      </c>
      <c r="J373" s="47">
        <v>20</v>
      </c>
      <c r="K373" s="47">
        <v>8343</v>
      </c>
      <c r="L373" s="47">
        <v>2080</v>
      </c>
      <c r="M373" s="47">
        <v>204223</v>
      </c>
      <c r="N373" s="153">
        <v>8693</v>
      </c>
      <c r="O373" s="147">
        <v>27</v>
      </c>
      <c r="P373" s="147">
        <v>0</v>
      </c>
      <c r="Q373" s="47">
        <v>77146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303148</v>
      </c>
      <c r="X373" s="41"/>
      <c r="Y373" s="41"/>
      <c r="Z373" s="41"/>
      <c r="AA373" s="41"/>
    </row>
    <row r="374" spans="1:27" ht="20.25" customHeight="1" x14ac:dyDescent="0.25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1962</v>
      </c>
      <c r="G374" s="47">
        <v>0</v>
      </c>
      <c r="H374" s="47">
        <v>0</v>
      </c>
      <c r="I374" s="47">
        <v>6796</v>
      </c>
      <c r="J374" s="47">
        <v>2</v>
      </c>
      <c r="K374" s="47">
        <v>0</v>
      </c>
      <c r="L374" s="47">
        <v>204</v>
      </c>
      <c r="M374" s="47">
        <v>89241</v>
      </c>
      <c r="N374" s="153">
        <v>20797</v>
      </c>
      <c r="O374" s="147">
        <v>0</v>
      </c>
      <c r="P374" s="147">
        <v>0</v>
      </c>
      <c r="Q374" s="47">
        <v>128500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247502</v>
      </c>
      <c r="X374" s="41"/>
      <c r="Y374" s="41"/>
      <c r="Z374" s="41"/>
      <c r="AA374" s="41"/>
    </row>
    <row r="375" spans="1:27" ht="20.25" customHeight="1" x14ac:dyDescent="0.25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30992</v>
      </c>
      <c r="G375" s="47">
        <v>85178</v>
      </c>
      <c r="H375" s="47">
        <v>77</v>
      </c>
      <c r="I375" s="47">
        <v>11430</v>
      </c>
      <c r="J375" s="47">
        <v>8</v>
      </c>
      <c r="K375" s="47">
        <v>5352</v>
      </c>
      <c r="L375" s="47">
        <v>1682</v>
      </c>
      <c r="M375" s="47">
        <v>221192</v>
      </c>
      <c r="N375" s="153">
        <v>12296</v>
      </c>
      <c r="O375" s="147">
        <v>325</v>
      </c>
      <c r="P375" s="147">
        <v>0</v>
      </c>
      <c r="Q375" s="47">
        <v>173923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542455</v>
      </c>
      <c r="X375" s="41"/>
      <c r="Y375" s="41"/>
      <c r="Z375" s="41"/>
      <c r="AA375" s="41"/>
    </row>
    <row r="376" spans="1:27" ht="20.25" customHeight="1" x14ac:dyDescent="0.25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79905</v>
      </c>
      <c r="G376" s="47">
        <v>0</v>
      </c>
      <c r="H376" s="47">
        <v>1124</v>
      </c>
      <c r="I376" s="47">
        <v>12747</v>
      </c>
      <c r="J376" s="47">
        <v>50</v>
      </c>
      <c r="K376" s="47">
        <v>16531</v>
      </c>
      <c r="L376" s="47">
        <v>6937</v>
      </c>
      <c r="M376" s="47">
        <v>524823</v>
      </c>
      <c r="N376" s="153">
        <v>92577</v>
      </c>
      <c r="O376" s="147">
        <v>72</v>
      </c>
      <c r="P376" s="147">
        <v>0</v>
      </c>
      <c r="Q376" s="47">
        <v>300059</v>
      </c>
      <c r="R376" s="47">
        <v>0</v>
      </c>
      <c r="S376" s="47">
        <v>0</v>
      </c>
      <c r="T376" s="47">
        <v>0</v>
      </c>
      <c r="U376" s="47">
        <v>252736</v>
      </c>
      <c r="V376" s="47">
        <v>0</v>
      </c>
      <c r="W376" s="103">
        <v>1287561</v>
      </c>
      <c r="X376" s="41"/>
      <c r="Y376" s="41"/>
      <c r="Z376" s="41"/>
      <c r="AA376" s="41"/>
    </row>
    <row r="377" spans="1:27" ht="20.25" customHeight="1" x14ac:dyDescent="0.25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106</v>
      </c>
      <c r="G377" s="47">
        <v>11419</v>
      </c>
      <c r="H377" s="47">
        <v>145</v>
      </c>
      <c r="I377" s="47">
        <v>7489</v>
      </c>
      <c r="J377" s="47">
        <v>10</v>
      </c>
      <c r="K377" s="47">
        <v>2586</v>
      </c>
      <c r="L377" s="47">
        <v>797</v>
      </c>
      <c r="M377" s="47">
        <v>128366</v>
      </c>
      <c r="N377" s="153">
        <v>22333</v>
      </c>
      <c r="O377" s="147">
        <v>45</v>
      </c>
      <c r="P377" s="147">
        <v>0</v>
      </c>
      <c r="Q377" s="47">
        <v>136986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310282</v>
      </c>
      <c r="X377" s="41"/>
      <c r="Y377" s="41"/>
      <c r="Z377" s="41"/>
      <c r="AA377" s="41"/>
    </row>
    <row r="378" spans="1:27" ht="20.25" customHeight="1" x14ac:dyDescent="0.25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5105</v>
      </c>
      <c r="G378" s="47">
        <v>33986</v>
      </c>
      <c r="H378" s="47">
        <v>90</v>
      </c>
      <c r="I378" s="47">
        <v>13203</v>
      </c>
      <c r="J378" s="47">
        <v>16</v>
      </c>
      <c r="K378" s="47">
        <v>792</v>
      </c>
      <c r="L378" s="47">
        <v>2320</v>
      </c>
      <c r="M378" s="47">
        <v>200462</v>
      </c>
      <c r="N378" s="153">
        <v>7799</v>
      </c>
      <c r="O378" s="147">
        <v>130</v>
      </c>
      <c r="P378" s="147">
        <v>0</v>
      </c>
      <c r="Q378" s="47">
        <v>346310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610213</v>
      </c>
      <c r="X378" s="41"/>
      <c r="Y378" s="41"/>
      <c r="Z378" s="41"/>
      <c r="AA378" s="41"/>
    </row>
    <row r="379" spans="1:27" ht="20.25" customHeight="1" x14ac:dyDescent="0.25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13391</v>
      </c>
      <c r="J379" s="47">
        <v>6</v>
      </c>
      <c r="K379" s="47">
        <v>2248</v>
      </c>
      <c r="L379" s="47">
        <v>1646</v>
      </c>
      <c r="M379" s="47">
        <v>133070</v>
      </c>
      <c r="N379" s="153">
        <v>10268</v>
      </c>
      <c r="O379" s="147">
        <v>0</v>
      </c>
      <c r="P379" s="147">
        <v>0</v>
      </c>
      <c r="Q379" s="47">
        <v>406143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566772</v>
      </c>
      <c r="X379" s="41"/>
      <c r="Y379" s="41"/>
      <c r="Z379" s="41"/>
      <c r="AA379" s="41"/>
    </row>
    <row r="380" spans="1:27" ht="20.25" customHeight="1" x14ac:dyDescent="0.25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1108</v>
      </c>
      <c r="G380" s="47">
        <v>0</v>
      </c>
      <c r="H380" s="47">
        <v>334</v>
      </c>
      <c r="I380" s="47">
        <v>8348</v>
      </c>
      <c r="J380" s="47">
        <v>47</v>
      </c>
      <c r="K380" s="47">
        <v>34958</v>
      </c>
      <c r="L380" s="47">
        <v>5536</v>
      </c>
      <c r="M380" s="47">
        <v>307878</v>
      </c>
      <c r="N380" s="153">
        <v>13970</v>
      </c>
      <c r="O380" s="147">
        <v>0</v>
      </c>
      <c r="P380" s="147">
        <v>0</v>
      </c>
      <c r="Q380" s="47">
        <v>275332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647511</v>
      </c>
      <c r="X380" s="41"/>
      <c r="Y380" s="41"/>
      <c r="Z380" s="41"/>
      <c r="AA380" s="41"/>
    </row>
    <row r="381" spans="1:27" ht="20.25" customHeight="1" x14ac:dyDescent="0.25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1967</v>
      </c>
      <c r="G381" s="47">
        <v>0</v>
      </c>
      <c r="H381" s="47">
        <v>0</v>
      </c>
      <c r="I381" s="47">
        <v>1626</v>
      </c>
      <c r="J381" s="47">
        <v>479</v>
      </c>
      <c r="K381" s="47">
        <v>25402</v>
      </c>
      <c r="L381" s="47">
        <v>6332</v>
      </c>
      <c r="M381" s="47">
        <v>273767</v>
      </c>
      <c r="N381" s="153">
        <v>28118</v>
      </c>
      <c r="O381" s="147">
        <v>0</v>
      </c>
      <c r="P381" s="147">
        <v>0</v>
      </c>
      <c r="Q381" s="47">
        <v>326019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663710</v>
      </c>
      <c r="X381" s="41"/>
      <c r="Y381" s="41"/>
      <c r="Z381" s="41"/>
      <c r="AA381" s="41"/>
    </row>
    <row r="382" spans="1:27" ht="20.25" customHeight="1" x14ac:dyDescent="0.25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2614</v>
      </c>
      <c r="J382" s="47">
        <v>8</v>
      </c>
      <c r="K382" s="47">
        <v>343</v>
      </c>
      <c r="L382" s="47">
        <v>1227</v>
      </c>
      <c r="M382" s="47">
        <v>93556</v>
      </c>
      <c r="N382" s="153">
        <v>2976</v>
      </c>
      <c r="O382" s="147">
        <v>0</v>
      </c>
      <c r="P382" s="147">
        <v>0</v>
      </c>
      <c r="Q382" s="47">
        <v>124072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224796</v>
      </c>
      <c r="X382" s="41"/>
      <c r="Y382" s="41"/>
      <c r="Z382" s="41"/>
      <c r="AA382" s="41"/>
    </row>
    <row r="383" spans="1:27" ht="20.25" customHeight="1" x14ac:dyDescent="0.25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16265</v>
      </c>
      <c r="G383" s="47">
        <v>37666</v>
      </c>
      <c r="H383" s="47">
        <v>267</v>
      </c>
      <c r="I383" s="47">
        <v>2299</v>
      </c>
      <c r="J383" s="47">
        <v>8</v>
      </c>
      <c r="K383" s="47">
        <v>4830</v>
      </c>
      <c r="L383" s="47">
        <v>1111</v>
      </c>
      <c r="M383" s="47">
        <v>137764</v>
      </c>
      <c r="N383" s="153">
        <v>5838</v>
      </c>
      <c r="O383" s="147">
        <v>0</v>
      </c>
      <c r="P383" s="147">
        <v>0</v>
      </c>
      <c r="Q383" s="47">
        <v>180893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386941</v>
      </c>
      <c r="X383" s="41"/>
      <c r="Y383" s="41"/>
      <c r="Z383" s="41"/>
      <c r="AA383" s="41"/>
    </row>
    <row r="384" spans="1:27" ht="20.25" customHeight="1" x14ac:dyDescent="0.25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4257</v>
      </c>
      <c r="G384" s="47">
        <v>2702</v>
      </c>
      <c r="H384" s="47">
        <v>406</v>
      </c>
      <c r="I384" s="47">
        <v>1256</v>
      </c>
      <c r="J384" s="47">
        <v>6</v>
      </c>
      <c r="K384" s="47">
        <v>476</v>
      </c>
      <c r="L384" s="47">
        <v>858</v>
      </c>
      <c r="M384" s="47">
        <v>77328</v>
      </c>
      <c r="N384" s="153">
        <v>7602</v>
      </c>
      <c r="O384" s="147">
        <v>10</v>
      </c>
      <c r="P384" s="147">
        <v>0</v>
      </c>
      <c r="Q384" s="47">
        <v>134213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229114</v>
      </c>
      <c r="X384" s="41"/>
      <c r="Y384" s="41"/>
      <c r="Z384" s="41"/>
      <c r="AA384" s="41"/>
    </row>
    <row r="385" spans="1:27" ht="20.25" customHeight="1" x14ac:dyDescent="0.25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11002</v>
      </c>
      <c r="G385" s="47">
        <v>75568</v>
      </c>
      <c r="H385" s="47">
        <v>518</v>
      </c>
      <c r="I385" s="47">
        <v>480</v>
      </c>
      <c r="J385" s="47">
        <v>10</v>
      </c>
      <c r="K385" s="47">
        <v>2813</v>
      </c>
      <c r="L385" s="47">
        <v>689</v>
      </c>
      <c r="M385" s="47">
        <v>120554</v>
      </c>
      <c r="N385" s="153">
        <v>5713</v>
      </c>
      <c r="O385" s="147">
        <v>0</v>
      </c>
      <c r="P385" s="147">
        <v>0</v>
      </c>
      <c r="Q385" s="47">
        <v>145088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362435</v>
      </c>
      <c r="X385" s="41"/>
      <c r="Y385" s="41"/>
      <c r="Z385" s="41"/>
      <c r="AA385" s="41"/>
    </row>
    <row r="386" spans="1:27" ht="20.25" customHeight="1" x14ac:dyDescent="0.25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1802</v>
      </c>
      <c r="G386" s="47">
        <v>0</v>
      </c>
      <c r="H386" s="47">
        <v>27</v>
      </c>
      <c r="I386" s="47">
        <v>1937</v>
      </c>
      <c r="J386" s="47">
        <v>3</v>
      </c>
      <c r="K386" s="47">
        <v>907</v>
      </c>
      <c r="L386" s="47">
        <v>317</v>
      </c>
      <c r="M386" s="47">
        <v>83480</v>
      </c>
      <c r="N386" s="153">
        <v>6001</v>
      </c>
      <c r="O386" s="147">
        <v>0</v>
      </c>
      <c r="P386" s="147">
        <v>0</v>
      </c>
      <c r="Q386" s="47">
        <v>98568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193042</v>
      </c>
      <c r="X386" s="41"/>
      <c r="Y386" s="41"/>
      <c r="Z386" s="41"/>
      <c r="AA386" s="41"/>
    </row>
    <row r="387" spans="1:27" ht="20.25" customHeight="1" x14ac:dyDescent="0.25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13661</v>
      </c>
      <c r="G387" s="47">
        <v>7950</v>
      </c>
      <c r="H387" s="47">
        <v>0</v>
      </c>
      <c r="I387" s="47">
        <v>4345</v>
      </c>
      <c r="J387" s="47">
        <v>37</v>
      </c>
      <c r="K387" s="47">
        <v>43904</v>
      </c>
      <c r="L387" s="47">
        <v>6889</v>
      </c>
      <c r="M387" s="47">
        <v>471860</v>
      </c>
      <c r="N387" s="153">
        <v>9467</v>
      </c>
      <c r="O387" s="147">
        <v>16</v>
      </c>
      <c r="P387" s="147">
        <v>0</v>
      </c>
      <c r="Q387" s="47">
        <v>124603</v>
      </c>
      <c r="R387" s="47">
        <v>0</v>
      </c>
      <c r="S387" s="47">
        <v>0</v>
      </c>
      <c r="T387" s="47">
        <v>0</v>
      </c>
      <c r="U387" s="47">
        <v>224924</v>
      </c>
      <c r="V387" s="47">
        <v>0</v>
      </c>
      <c r="W387" s="103">
        <v>907656</v>
      </c>
      <c r="X387" s="41"/>
      <c r="Y387" s="41"/>
      <c r="Z387" s="41"/>
      <c r="AA387" s="41"/>
    </row>
    <row r="388" spans="1:27" ht="20.25" customHeight="1" x14ac:dyDescent="0.25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3561</v>
      </c>
      <c r="F388" s="47">
        <v>6</v>
      </c>
      <c r="G388" s="47">
        <v>0</v>
      </c>
      <c r="H388" s="47">
        <v>0</v>
      </c>
      <c r="I388" s="47">
        <v>6422</v>
      </c>
      <c r="J388" s="47">
        <v>69</v>
      </c>
      <c r="K388" s="47">
        <v>10813</v>
      </c>
      <c r="L388" s="47">
        <v>13814</v>
      </c>
      <c r="M388" s="47">
        <v>457335</v>
      </c>
      <c r="N388" s="153">
        <v>7542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496001</v>
      </c>
      <c r="X388" s="41"/>
      <c r="Y388" s="41"/>
      <c r="Z388" s="41"/>
      <c r="AA388" s="41"/>
    </row>
    <row r="389" spans="1:27" ht="20.25" customHeight="1" x14ac:dyDescent="0.25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1100</v>
      </c>
      <c r="G389" s="47">
        <v>0</v>
      </c>
      <c r="H389" s="47">
        <v>0</v>
      </c>
      <c r="I389" s="47">
        <v>2455</v>
      </c>
      <c r="J389" s="47">
        <v>26</v>
      </c>
      <c r="K389" s="47">
        <v>6152</v>
      </c>
      <c r="L389" s="47">
        <v>2815</v>
      </c>
      <c r="M389" s="47">
        <v>174465</v>
      </c>
      <c r="N389" s="153">
        <v>24087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211100</v>
      </c>
      <c r="X389" s="41"/>
      <c r="Y389" s="41"/>
      <c r="Z389" s="41"/>
      <c r="AA389" s="41"/>
    </row>
    <row r="390" spans="1:27" ht="20.25" customHeight="1" x14ac:dyDescent="0.25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120</v>
      </c>
      <c r="G390" s="47">
        <v>0</v>
      </c>
      <c r="H390" s="47">
        <v>0</v>
      </c>
      <c r="I390" s="47">
        <v>2594</v>
      </c>
      <c r="J390" s="47">
        <v>12</v>
      </c>
      <c r="K390" s="47">
        <v>2155</v>
      </c>
      <c r="L390" s="47">
        <v>1911</v>
      </c>
      <c r="M390" s="47">
        <v>119162</v>
      </c>
      <c r="N390" s="153">
        <v>14995</v>
      </c>
      <c r="O390" s="147">
        <v>6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140955</v>
      </c>
      <c r="X390" s="41"/>
      <c r="Y390" s="41"/>
      <c r="Z390" s="41"/>
      <c r="AA390" s="41"/>
    </row>
    <row r="391" spans="1:27" ht="20.25" customHeight="1" x14ac:dyDescent="0.25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2814</v>
      </c>
      <c r="G391" s="47">
        <v>0</v>
      </c>
      <c r="H391" s="47">
        <v>635</v>
      </c>
      <c r="I391" s="47">
        <v>28059</v>
      </c>
      <c r="J391" s="47">
        <v>66</v>
      </c>
      <c r="K391" s="47">
        <v>16414</v>
      </c>
      <c r="L391" s="47">
        <v>6790</v>
      </c>
      <c r="M391" s="47">
        <v>286036</v>
      </c>
      <c r="N391" s="153">
        <v>26566</v>
      </c>
      <c r="O391" s="147">
        <v>153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367533</v>
      </c>
      <c r="X391" s="41"/>
      <c r="Y391" s="41"/>
      <c r="Z391" s="41"/>
      <c r="AA391" s="41"/>
    </row>
    <row r="392" spans="1:27" ht="20.25" customHeight="1" x14ac:dyDescent="0.25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51205</v>
      </c>
      <c r="G392" s="47">
        <v>88922</v>
      </c>
      <c r="H392" s="47">
        <v>0</v>
      </c>
      <c r="I392" s="47">
        <v>31387</v>
      </c>
      <c r="J392" s="47">
        <v>52</v>
      </c>
      <c r="K392" s="47">
        <v>5272</v>
      </c>
      <c r="L392" s="47">
        <v>7383</v>
      </c>
      <c r="M392" s="47">
        <v>274355</v>
      </c>
      <c r="N392" s="153">
        <v>150519</v>
      </c>
      <c r="O392" s="147">
        <v>3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609098</v>
      </c>
      <c r="X392" s="41"/>
      <c r="Y392" s="41"/>
      <c r="Z392" s="41"/>
      <c r="AA392" s="41"/>
    </row>
    <row r="393" spans="1:27" ht="20.25" customHeight="1" x14ac:dyDescent="0.25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2246</v>
      </c>
      <c r="G393" s="47">
        <v>7709</v>
      </c>
      <c r="H393" s="47">
        <v>38</v>
      </c>
      <c r="I393" s="47">
        <v>2240</v>
      </c>
      <c r="J393" s="47">
        <v>16</v>
      </c>
      <c r="K393" s="47">
        <v>7723</v>
      </c>
      <c r="L393" s="47">
        <v>3319</v>
      </c>
      <c r="M393" s="47">
        <v>159143</v>
      </c>
      <c r="N393" s="153">
        <v>5761</v>
      </c>
      <c r="O393" s="147">
        <v>0</v>
      </c>
      <c r="P393" s="147">
        <v>0</v>
      </c>
      <c r="Q393" s="47">
        <v>284994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473189</v>
      </c>
      <c r="X393" s="41"/>
      <c r="Y393" s="41"/>
      <c r="Z393" s="41"/>
      <c r="AA393" s="41"/>
    </row>
    <row r="394" spans="1:27" ht="20.25" customHeight="1" x14ac:dyDescent="0.25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4703</v>
      </c>
      <c r="G394" s="47">
        <v>4763</v>
      </c>
      <c r="H394" s="47">
        <v>544</v>
      </c>
      <c r="I394" s="47">
        <v>6455</v>
      </c>
      <c r="J394" s="47">
        <v>0</v>
      </c>
      <c r="K394" s="47">
        <v>3070</v>
      </c>
      <c r="L394" s="47">
        <v>3336</v>
      </c>
      <c r="M394" s="47">
        <v>208282</v>
      </c>
      <c r="N394" s="153">
        <v>27846</v>
      </c>
      <c r="O394" s="147">
        <v>842</v>
      </c>
      <c r="P394" s="147">
        <v>0</v>
      </c>
      <c r="Q394" s="47">
        <v>245460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505301</v>
      </c>
      <c r="X394" s="41"/>
      <c r="Y394" s="41"/>
      <c r="Z394" s="41"/>
      <c r="AA394" s="41"/>
    </row>
    <row r="395" spans="1:27" ht="20.25" customHeight="1" x14ac:dyDescent="0.25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9785</v>
      </c>
      <c r="G395" s="47">
        <v>49161</v>
      </c>
      <c r="H395" s="47">
        <v>59</v>
      </c>
      <c r="I395" s="47">
        <v>4285</v>
      </c>
      <c r="J395" s="47">
        <v>7</v>
      </c>
      <c r="K395" s="47">
        <v>4208</v>
      </c>
      <c r="L395" s="47">
        <v>1096</v>
      </c>
      <c r="M395" s="47">
        <v>123826</v>
      </c>
      <c r="N395" s="153">
        <v>34146</v>
      </c>
      <c r="O395" s="147">
        <v>0</v>
      </c>
      <c r="P395" s="147">
        <v>0</v>
      </c>
      <c r="Q395" s="47">
        <v>58330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284903</v>
      </c>
      <c r="X395" s="41"/>
      <c r="Y395" s="41"/>
      <c r="Z395" s="41"/>
      <c r="AA395" s="41"/>
    </row>
    <row r="396" spans="1:27" ht="20.25" customHeight="1" x14ac:dyDescent="0.25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14716</v>
      </c>
      <c r="G396" s="47">
        <v>0</v>
      </c>
      <c r="H396" s="47">
        <v>0</v>
      </c>
      <c r="I396" s="47">
        <v>45077</v>
      </c>
      <c r="J396" s="47">
        <v>56</v>
      </c>
      <c r="K396" s="47">
        <v>12489</v>
      </c>
      <c r="L396" s="47">
        <v>6590</v>
      </c>
      <c r="M396" s="47">
        <v>278194</v>
      </c>
      <c r="N396" s="153">
        <v>22380</v>
      </c>
      <c r="O396" s="147">
        <v>0</v>
      </c>
      <c r="P396" s="147">
        <v>0</v>
      </c>
      <c r="Q396" s="47">
        <v>78282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457784</v>
      </c>
      <c r="X396" s="41"/>
      <c r="Y396" s="41"/>
      <c r="Z396" s="41"/>
      <c r="AA396" s="41"/>
    </row>
    <row r="397" spans="1:27" ht="20.25" customHeight="1" x14ac:dyDescent="0.25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4448</v>
      </c>
      <c r="G397" s="47">
        <v>3148</v>
      </c>
      <c r="H397" s="47">
        <v>8368</v>
      </c>
      <c r="I397" s="47">
        <v>7156</v>
      </c>
      <c r="J397" s="47">
        <v>24</v>
      </c>
      <c r="K397" s="47">
        <v>1834</v>
      </c>
      <c r="L397" s="47">
        <v>2337</v>
      </c>
      <c r="M397" s="47">
        <v>157946</v>
      </c>
      <c r="N397" s="153">
        <v>13776</v>
      </c>
      <c r="O397" s="147">
        <v>63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199100</v>
      </c>
      <c r="X397" s="41"/>
      <c r="Y397" s="41"/>
      <c r="Z397" s="41"/>
      <c r="AA397" s="41"/>
    </row>
    <row r="398" spans="1:27" ht="20.25" customHeight="1" x14ac:dyDescent="0.25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6728</v>
      </c>
      <c r="G398" s="47">
        <v>30289</v>
      </c>
      <c r="H398" s="47">
        <v>674</v>
      </c>
      <c r="I398" s="47">
        <v>611</v>
      </c>
      <c r="J398" s="47">
        <v>0</v>
      </c>
      <c r="K398" s="47">
        <v>3356</v>
      </c>
      <c r="L398" s="47">
        <v>1806</v>
      </c>
      <c r="M398" s="47">
        <v>164812</v>
      </c>
      <c r="N398" s="153">
        <v>48167</v>
      </c>
      <c r="O398" s="147">
        <v>0</v>
      </c>
      <c r="P398" s="147">
        <v>0</v>
      </c>
      <c r="Q398" s="47">
        <v>220508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476951</v>
      </c>
      <c r="X398" s="41"/>
      <c r="Y398" s="41"/>
      <c r="Z398" s="41"/>
      <c r="AA398" s="41"/>
    </row>
    <row r="399" spans="1:27" ht="20.25" customHeight="1" x14ac:dyDescent="0.25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7359</v>
      </c>
      <c r="G399" s="47">
        <v>0</v>
      </c>
      <c r="H399" s="47">
        <v>442</v>
      </c>
      <c r="I399" s="47">
        <v>4873</v>
      </c>
      <c r="J399" s="47">
        <v>22</v>
      </c>
      <c r="K399" s="47">
        <v>6431</v>
      </c>
      <c r="L399" s="47">
        <v>2217</v>
      </c>
      <c r="M399" s="47">
        <v>150206</v>
      </c>
      <c r="N399" s="153">
        <v>4949</v>
      </c>
      <c r="O399" s="147">
        <v>33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176532</v>
      </c>
      <c r="X399" s="41"/>
      <c r="Y399" s="41"/>
      <c r="Z399" s="41"/>
      <c r="AA399" s="41"/>
    </row>
    <row r="400" spans="1:27" ht="20.25" customHeight="1" x14ac:dyDescent="0.25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478</v>
      </c>
      <c r="G400" s="47">
        <v>100178</v>
      </c>
      <c r="H400" s="47">
        <v>0</v>
      </c>
      <c r="I400" s="47">
        <v>3708</v>
      </c>
      <c r="J400" s="47">
        <v>12</v>
      </c>
      <c r="K400" s="47">
        <v>2</v>
      </c>
      <c r="L400" s="47">
        <v>1650</v>
      </c>
      <c r="M400" s="47">
        <v>158494</v>
      </c>
      <c r="N400" s="153">
        <v>2450</v>
      </c>
      <c r="O400" s="147">
        <v>67</v>
      </c>
      <c r="P400" s="147">
        <v>0</v>
      </c>
      <c r="Q400" s="47">
        <v>272015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539054</v>
      </c>
      <c r="X400" s="41"/>
      <c r="Y400" s="41"/>
      <c r="Z400" s="41"/>
      <c r="AA400" s="41"/>
    </row>
    <row r="401" spans="1:27" ht="20.25" customHeight="1" x14ac:dyDescent="0.25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5260</v>
      </c>
      <c r="G401" s="47">
        <v>0</v>
      </c>
      <c r="H401" s="47">
        <v>0</v>
      </c>
      <c r="I401" s="47">
        <v>5040</v>
      </c>
      <c r="J401" s="47">
        <v>44</v>
      </c>
      <c r="K401" s="47">
        <v>8380</v>
      </c>
      <c r="L401" s="47">
        <v>7296</v>
      </c>
      <c r="M401" s="47">
        <v>286380</v>
      </c>
      <c r="N401" s="153">
        <v>43873</v>
      </c>
      <c r="O401" s="147">
        <v>78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356351</v>
      </c>
      <c r="X401" s="41"/>
      <c r="Y401" s="41"/>
      <c r="Z401" s="41"/>
      <c r="AA401" s="41"/>
    </row>
    <row r="402" spans="1:27" ht="20.25" customHeight="1" x14ac:dyDescent="0.25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4794</v>
      </c>
      <c r="G402" s="47">
        <v>0</v>
      </c>
      <c r="H402" s="47">
        <v>0</v>
      </c>
      <c r="I402" s="47">
        <v>15159</v>
      </c>
      <c r="J402" s="47">
        <v>42</v>
      </c>
      <c r="K402" s="47">
        <v>4348</v>
      </c>
      <c r="L402" s="47">
        <v>4010</v>
      </c>
      <c r="M402" s="47">
        <v>210420</v>
      </c>
      <c r="N402" s="153">
        <v>17110</v>
      </c>
      <c r="O402" s="147">
        <v>0</v>
      </c>
      <c r="P402" s="147">
        <v>0</v>
      </c>
      <c r="Q402" s="47">
        <v>111560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367443</v>
      </c>
      <c r="X402" s="41"/>
      <c r="Y402" s="41"/>
      <c r="Z402" s="41"/>
      <c r="AA402" s="41"/>
    </row>
    <row r="403" spans="1:27" ht="20.25" customHeight="1" x14ac:dyDescent="0.25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3561</v>
      </c>
      <c r="F403" s="47">
        <v>0</v>
      </c>
      <c r="G403" s="47">
        <v>0</v>
      </c>
      <c r="H403" s="47">
        <v>0</v>
      </c>
      <c r="I403" s="47">
        <v>471</v>
      </c>
      <c r="J403" s="47">
        <v>0</v>
      </c>
      <c r="K403" s="47">
        <v>2356</v>
      </c>
      <c r="L403" s="47">
        <v>4254</v>
      </c>
      <c r="M403" s="47">
        <v>116684</v>
      </c>
      <c r="N403" s="153">
        <v>200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123965</v>
      </c>
      <c r="X403" s="41"/>
      <c r="Y403" s="41"/>
      <c r="Z403" s="41"/>
      <c r="AA403" s="41"/>
    </row>
    <row r="404" spans="1:27" ht="20.25" customHeight="1" x14ac:dyDescent="0.25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270</v>
      </c>
      <c r="J404" s="47">
        <v>50</v>
      </c>
      <c r="K404" s="47">
        <v>630</v>
      </c>
      <c r="L404" s="47">
        <v>6015</v>
      </c>
      <c r="M404" s="47">
        <v>235153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6969</v>
      </c>
      <c r="W404" s="103">
        <v>249087</v>
      </c>
      <c r="X404" s="41"/>
      <c r="Y404" s="41"/>
      <c r="Z404" s="41"/>
      <c r="AA404" s="41"/>
    </row>
    <row r="405" spans="1:27" ht="20.25" customHeight="1" x14ac:dyDescent="0.25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460</v>
      </c>
      <c r="J405" s="47">
        <v>31</v>
      </c>
      <c r="K405" s="47">
        <v>41039</v>
      </c>
      <c r="L405" s="47">
        <v>9886</v>
      </c>
      <c r="M405" s="47">
        <v>298756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350172</v>
      </c>
      <c r="X405" s="41"/>
      <c r="Y405" s="41"/>
      <c r="Z405" s="41"/>
      <c r="AA405" s="41"/>
    </row>
    <row r="406" spans="1:27" ht="20.25" customHeight="1" x14ac:dyDescent="0.25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1616</v>
      </c>
      <c r="G406" s="47">
        <v>21082</v>
      </c>
      <c r="H406" s="47">
        <v>0</v>
      </c>
      <c r="I406" s="47">
        <v>266</v>
      </c>
      <c r="J406" s="47">
        <v>4</v>
      </c>
      <c r="K406" s="47">
        <v>377</v>
      </c>
      <c r="L406" s="47">
        <v>816</v>
      </c>
      <c r="M406" s="47">
        <v>115013</v>
      </c>
      <c r="N406" s="153">
        <v>2082</v>
      </c>
      <c r="O406" s="147">
        <v>0</v>
      </c>
      <c r="P406" s="147">
        <v>0</v>
      </c>
      <c r="Q406" s="47">
        <v>56413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197669</v>
      </c>
      <c r="X406" s="41"/>
      <c r="Y406" s="41"/>
      <c r="Z406" s="41"/>
      <c r="AA406" s="41"/>
    </row>
    <row r="407" spans="1:27" ht="20.25" customHeight="1" x14ac:dyDescent="0.25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311</v>
      </c>
      <c r="J407" s="47">
        <v>0</v>
      </c>
      <c r="K407" s="47">
        <v>721</v>
      </c>
      <c r="L407" s="47">
        <v>12504</v>
      </c>
      <c r="M407" s="47">
        <v>120991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134527</v>
      </c>
      <c r="X407" s="41"/>
      <c r="Y407" s="41"/>
      <c r="Z407" s="41"/>
      <c r="AA407" s="41"/>
    </row>
    <row r="408" spans="1:27" ht="20.25" customHeight="1" x14ac:dyDescent="0.25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1772</v>
      </c>
      <c r="J408" s="47">
        <v>18</v>
      </c>
      <c r="K408" s="47">
        <v>666</v>
      </c>
      <c r="L408" s="47">
        <v>3944</v>
      </c>
      <c r="M408" s="47">
        <v>200489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206889</v>
      </c>
      <c r="X408" s="41"/>
      <c r="Y408" s="41"/>
      <c r="Z408" s="41"/>
      <c r="AA408" s="41"/>
    </row>
    <row r="409" spans="1:27" ht="20.25" customHeight="1" x14ac:dyDescent="0.25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0</v>
      </c>
      <c r="G409" s="47">
        <v>618</v>
      </c>
      <c r="H409" s="47">
        <v>4362</v>
      </c>
      <c r="I409" s="47">
        <v>4174</v>
      </c>
      <c r="J409" s="47">
        <v>91</v>
      </c>
      <c r="K409" s="47">
        <v>13102</v>
      </c>
      <c r="L409" s="47">
        <v>8945</v>
      </c>
      <c r="M409" s="47">
        <v>318238</v>
      </c>
      <c r="N409" s="153">
        <v>20</v>
      </c>
      <c r="O409" s="147">
        <v>0</v>
      </c>
      <c r="P409" s="147">
        <v>0</v>
      </c>
      <c r="Q409" s="47">
        <v>0</v>
      </c>
      <c r="R409" s="47">
        <v>0</v>
      </c>
      <c r="S409" s="47">
        <v>0</v>
      </c>
      <c r="T409" s="47">
        <v>0</v>
      </c>
      <c r="U409" s="47">
        <v>0</v>
      </c>
      <c r="V409" s="47">
        <v>1171</v>
      </c>
      <c r="W409" s="103">
        <v>350721</v>
      </c>
      <c r="X409" s="41"/>
      <c r="Y409" s="41"/>
      <c r="Z409" s="41"/>
      <c r="AA409" s="41"/>
    </row>
    <row r="410" spans="1:27" ht="20.25" customHeight="1" x14ac:dyDescent="0.25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10305</v>
      </c>
      <c r="G410" s="47">
        <v>1642</v>
      </c>
      <c r="H410" s="47">
        <v>0</v>
      </c>
      <c r="I410" s="47">
        <v>377</v>
      </c>
      <c r="J410" s="47">
        <v>4</v>
      </c>
      <c r="K410" s="47">
        <v>167</v>
      </c>
      <c r="L410" s="47">
        <v>315</v>
      </c>
      <c r="M410" s="47">
        <v>63972</v>
      </c>
      <c r="N410" s="153">
        <v>2949</v>
      </c>
      <c r="O410" s="147">
        <v>0</v>
      </c>
      <c r="P410" s="147">
        <v>0</v>
      </c>
      <c r="Q410" s="47">
        <v>56490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136221</v>
      </c>
      <c r="X410" s="41"/>
      <c r="Y410" s="41"/>
      <c r="Z410" s="41"/>
      <c r="AA410" s="41"/>
    </row>
    <row r="411" spans="1:27" ht="20.25" customHeight="1" x14ac:dyDescent="0.25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5714</v>
      </c>
      <c r="G411" s="47">
        <v>0</v>
      </c>
      <c r="H411" s="47">
        <v>0</v>
      </c>
      <c r="I411" s="47">
        <v>4074</v>
      </c>
      <c r="J411" s="47">
        <v>14</v>
      </c>
      <c r="K411" s="47">
        <v>8537</v>
      </c>
      <c r="L411" s="47">
        <v>2978</v>
      </c>
      <c r="M411" s="47">
        <v>216194</v>
      </c>
      <c r="N411" s="153">
        <v>140</v>
      </c>
      <c r="O411" s="147">
        <v>106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240157</v>
      </c>
      <c r="X411" s="41"/>
      <c r="Y411" s="41"/>
      <c r="Z411" s="41"/>
      <c r="AA411" s="41"/>
    </row>
    <row r="412" spans="1:27" ht="20.25" customHeight="1" x14ac:dyDescent="0.25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11815</v>
      </c>
      <c r="G412" s="47">
        <v>9713</v>
      </c>
      <c r="H412" s="47">
        <v>394</v>
      </c>
      <c r="I412" s="47">
        <v>6100</v>
      </c>
      <c r="J412" s="47">
        <v>69</v>
      </c>
      <c r="K412" s="47">
        <v>1180</v>
      </c>
      <c r="L412" s="47">
        <v>1213</v>
      </c>
      <c r="M412" s="47">
        <v>168507</v>
      </c>
      <c r="N412" s="153">
        <v>720</v>
      </c>
      <c r="O412" s="147">
        <v>0</v>
      </c>
      <c r="P412" s="147">
        <v>0</v>
      </c>
      <c r="Q412" s="47">
        <v>171890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371601</v>
      </c>
      <c r="X412" s="41"/>
      <c r="Y412" s="41"/>
      <c r="Z412" s="41"/>
      <c r="AA412" s="41"/>
    </row>
    <row r="413" spans="1:27" ht="20.25" customHeight="1" x14ac:dyDescent="0.25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7</v>
      </c>
      <c r="G413" s="47">
        <v>0</v>
      </c>
      <c r="H413" s="47">
        <v>10614</v>
      </c>
      <c r="I413" s="47">
        <v>171367</v>
      </c>
      <c r="J413" s="47">
        <v>63599</v>
      </c>
      <c r="K413" s="47">
        <v>240333</v>
      </c>
      <c r="L413" s="47">
        <v>196665</v>
      </c>
      <c r="M413" s="47">
        <v>3592182</v>
      </c>
      <c r="N413" s="153">
        <v>183046</v>
      </c>
      <c r="O413" s="147">
        <v>2831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238350</v>
      </c>
      <c r="V413" s="47">
        <v>300008</v>
      </c>
      <c r="W413" s="103">
        <v>4999002</v>
      </c>
      <c r="X413" s="41"/>
      <c r="Y413" s="41"/>
      <c r="Z413" s="41"/>
      <c r="AA413" s="41"/>
    </row>
    <row r="414" spans="1:27" ht="20.25" customHeight="1" x14ac:dyDescent="0.25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3712</v>
      </c>
      <c r="G414" s="47">
        <v>0</v>
      </c>
      <c r="H414" s="47">
        <v>662</v>
      </c>
      <c r="I414" s="47">
        <v>88866</v>
      </c>
      <c r="J414" s="47">
        <v>671</v>
      </c>
      <c r="K414" s="47">
        <v>122815</v>
      </c>
      <c r="L414" s="47">
        <v>122711</v>
      </c>
      <c r="M414" s="47">
        <v>2638689</v>
      </c>
      <c r="N414" s="153">
        <v>440003</v>
      </c>
      <c r="O414" s="147">
        <v>1539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748743</v>
      </c>
      <c r="V414" s="47">
        <v>554306</v>
      </c>
      <c r="W414" s="103">
        <v>4722717</v>
      </c>
      <c r="X414" s="41"/>
      <c r="Y414" s="41"/>
      <c r="Z414" s="41"/>
      <c r="AA414" s="41"/>
    </row>
    <row r="415" spans="1:27" ht="20.25" customHeight="1" x14ac:dyDescent="0.25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66</v>
      </c>
      <c r="G415" s="47">
        <v>0</v>
      </c>
      <c r="H415" s="47">
        <v>11237</v>
      </c>
      <c r="I415" s="47">
        <v>87416</v>
      </c>
      <c r="J415" s="47">
        <v>507</v>
      </c>
      <c r="K415" s="47">
        <v>94090</v>
      </c>
      <c r="L415" s="47">
        <v>107029</v>
      </c>
      <c r="M415" s="47">
        <v>1962987</v>
      </c>
      <c r="N415" s="153">
        <v>155724</v>
      </c>
      <c r="O415" s="147">
        <v>650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904603</v>
      </c>
      <c r="V415" s="47">
        <v>0</v>
      </c>
      <c r="W415" s="103">
        <v>3324309</v>
      </c>
      <c r="X415" s="41"/>
      <c r="Y415" s="41"/>
      <c r="Z415" s="41"/>
      <c r="AA415" s="41"/>
    </row>
    <row r="416" spans="1:27" ht="20.25" customHeight="1" x14ac:dyDescent="0.25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5107</v>
      </c>
      <c r="G416" s="47">
        <v>0</v>
      </c>
      <c r="H416" s="47">
        <v>1605</v>
      </c>
      <c r="I416" s="47">
        <v>27059</v>
      </c>
      <c r="J416" s="47">
        <v>32728</v>
      </c>
      <c r="K416" s="47">
        <v>57048</v>
      </c>
      <c r="L416" s="47">
        <v>79994</v>
      </c>
      <c r="M416" s="47">
        <v>2018558</v>
      </c>
      <c r="N416" s="153">
        <v>96591</v>
      </c>
      <c r="O416" s="147">
        <v>345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1619581</v>
      </c>
      <c r="V416" s="47">
        <v>0</v>
      </c>
      <c r="W416" s="103">
        <v>3938616</v>
      </c>
      <c r="X416" s="41"/>
      <c r="Y416" s="41"/>
      <c r="Z416" s="41"/>
      <c r="AA416" s="41"/>
    </row>
    <row r="417" spans="1:27" ht="20.25" customHeight="1" x14ac:dyDescent="0.25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2689</v>
      </c>
      <c r="G417" s="47">
        <v>0</v>
      </c>
      <c r="H417" s="47">
        <v>1630</v>
      </c>
      <c r="I417" s="47">
        <v>20737</v>
      </c>
      <c r="J417" s="47">
        <v>164</v>
      </c>
      <c r="K417" s="47">
        <v>34355</v>
      </c>
      <c r="L417" s="47">
        <v>40992</v>
      </c>
      <c r="M417" s="47">
        <v>1146335</v>
      </c>
      <c r="N417" s="153">
        <v>66348</v>
      </c>
      <c r="O417" s="147">
        <v>0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382038</v>
      </c>
      <c r="V417" s="47">
        <v>0</v>
      </c>
      <c r="W417" s="103">
        <v>1695288</v>
      </c>
      <c r="X417" s="41"/>
      <c r="Y417" s="41"/>
      <c r="Z417" s="41"/>
      <c r="AA417" s="41"/>
    </row>
    <row r="418" spans="1:27" ht="20.25" customHeight="1" x14ac:dyDescent="0.25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661</v>
      </c>
      <c r="G418" s="47">
        <v>0</v>
      </c>
      <c r="H418" s="47">
        <v>0</v>
      </c>
      <c r="I418" s="47">
        <v>28034</v>
      </c>
      <c r="J418" s="47">
        <v>4845</v>
      </c>
      <c r="K418" s="47">
        <v>33596</v>
      </c>
      <c r="L418" s="47">
        <v>27334</v>
      </c>
      <c r="M418" s="47">
        <v>712471</v>
      </c>
      <c r="N418" s="153">
        <v>54674</v>
      </c>
      <c r="O418" s="147">
        <v>380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861995</v>
      </c>
      <c r="X418" s="41"/>
      <c r="Y418" s="41"/>
      <c r="Z418" s="41"/>
      <c r="AA418" s="41"/>
    </row>
    <row r="419" spans="1:27" ht="20.25" customHeight="1" x14ac:dyDescent="0.25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30078</v>
      </c>
      <c r="I419" s="47">
        <v>58869</v>
      </c>
      <c r="J419" s="47">
        <v>16188</v>
      </c>
      <c r="K419" s="47">
        <v>52314</v>
      </c>
      <c r="L419" s="47">
        <v>47182</v>
      </c>
      <c r="M419" s="47">
        <v>1070758</v>
      </c>
      <c r="N419" s="153">
        <v>24193</v>
      </c>
      <c r="O419" s="147">
        <v>8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1299855</v>
      </c>
      <c r="X419" s="41"/>
      <c r="Y419" s="41"/>
      <c r="Z419" s="41"/>
      <c r="AA419" s="41"/>
    </row>
    <row r="420" spans="1:27" ht="20.25" customHeight="1" x14ac:dyDescent="0.25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11051</v>
      </c>
      <c r="G420" s="47">
        <v>0</v>
      </c>
      <c r="H420" s="47">
        <v>2073</v>
      </c>
      <c r="I420" s="47">
        <v>35685</v>
      </c>
      <c r="J420" s="47">
        <v>124</v>
      </c>
      <c r="K420" s="47">
        <v>29209</v>
      </c>
      <c r="L420" s="47">
        <v>21532</v>
      </c>
      <c r="M420" s="47">
        <v>673424</v>
      </c>
      <c r="N420" s="153">
        <v>110320</v>
      </c>
      <c r="O420" s="147">
        <v>134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365663</v>
      </c>
      <c r="V420" s="47">
        <v>0</v>
      </c>
      <c r="W420" s="103">
        <v>1249215</v>
      </c>
      <c r="X420" s="41"/>
      <c r="Y420" s="41"/>
      <c r="Z420" s="41"/>
      <c r="AA420" s="41"/>
    </row>
    <row r="421" spans="1:27" ht="20.25" customHeight="1" x14ac:dyDescent="0.25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130952</v>
      </c>
      <c r="G421" s="47">
        <v>0</v>
      </c>
      <c r="H421" s="47">
        <v>984</v>
      </c>
      <c r="I421" s="47">
        <v>11858</v>
      </c>
      <c r="J421" s="47">
        <v>30732</v>
      </c>
      <c r="K421" s="47">
        <v>67730</v>
      </c>
      <c r="L421" s="47">
        <v>40009</v>
      </c>
      <c r="M421" s="47">
        <v>1042329</v>
      </c>
      <c r="N421" s="153">
        <v>127235</v>
      </c>
      <c r="O421" s="147">
        <v>105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465743</v>
      </c>
      <c r="V421" s="47">
        <v>0</v>
      </c>
      <c r="W421" s="103">
        <v>1917677</v>
      </c>
      <c r="X421" s="41"/>
      <c r="Y421" s="41"/>
      <c r="Z421" s="41"/>
      <c r="AA421" s="41"/>
    </row>
    <row r="422" spans="1:27" ht="20.25" customHeight="1" x14ac:dyDescent="0.25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3482</v>
      </c>
      <c r="G422" s="47">
        <v>0</v>
      </c>
      <c r="H422" s="47">
        <v>2107</v>
      </c>
      <c r="I422" s="47">
        <v>21123</v>
      </c>
      <c r="J422" s="47">
        <v>120</v>
      </c>
      <c r="K422" s="47">
        <v>14263</v>
      </c>
      <c r="L422" s="47">
        <v>26325</v>
      </c>
      <c r="M422" s="47">
        <v>964204</v>
      </c>
      <c r="N422" s="153">
        <v>76119</v>
      </c>
      <c r="O422" s="147">
        <v>283</v>
      </c>
      <c r="P422" s="147">
        <v>0</v>
      </c>
      <c r="Q422" s="47">
        <v>447033</v>
      </c>
      <c r="R422" s="47">
        <v>0</v>
      </c>
      <c r="S422" s="47">
        <v>0</v>
      </c>
      <c r="T422" s="47">
        <v>0</v>
      </c>
      <c r="U422" s="47">
        <v>308765</v>
      </c>
      <c r="V422" s="47">
        <v>18194</v>
      </c>
      <c r="W422" s="103">
        <v>1882018</v>
      </c>
      <c r="X422" s="41"/>
      <c r="Y422" s="41"/>
      <c r="Z422" s="41"/>
      <c r="AA422" s="41"/>
    </row>
    <row r="423" spans="1:27" ht="20.25" customHeight="1" x14ac:dyDescent="0.25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18447</v>
      </c>
      <c r="G423" s="47">
        <v>15572</v>
      </c>
      <c r="H423" s="47">
        <v>0</v>
      </c>
      <c r="I423" s="47">
        <v>19865</v>
      </c>
      <c r="J423" s="47">
        <v>63</v>
      </c>
      <c r="K423" s="47">
        <v>10198</v>
      </c>
      <c r="L423" s="47">
        <v>17893</v>
      </c>
      <c r="M423" s="47">
        <v>473259</v>
      </c>
      <c r="N423" s="153">
        <v>54133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610016</v>
      </c>
      <c r="X423" s="41"/>
      <c r="Y423" s="41"/>
      <c r="Z423" s="41"/>
      <c r="AA423" s="41"/>
    </row>
    <row r="424" spans="1:27" ht="20.25" customHeight="1" x14ac:dyDescent="0.25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4150</v>
      </c>
      <c r="G424" s="47">
        <v>0</v>
      </c>
      <c r="H424" s="47">
        <v>0</v>
      </c>
      <c r="I424" s="47">
        <v>20513</v>
      </c>
      <c r="J424" s="47">
        <v>31614</v>
      </c>
      <c r="K424" s="47">
        <v>48191</v>
      </c>
      <c r="L424" s="47">
        <v>23543</v>
      </c>
      <c r="M424" s="47">
        <v>663578</v>
      </c>
      <c r="N424" s="153">
        <v>101418</v>
      </c>
      <c r="O424" s="147">
        <v>433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893440</v>
      </c>
      <c r="X424" s="41"/>
      <c r="Y424" s="41"/>
      <c r="Z424" s="41"/>
      <c r="AA424" s="41"/>
    </row>
    <row r="425" spans="1:27" ht="20.25" customHeight="1" x14ac:dyDescent="0.25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6925</v>
      </c>
      <c r="G425" s="47">
        <v>0</v>
      </c>
      <c r="H425" s="47">
        <v>0</v>
      </c>
      <c r="I425" s="47">
        <v>11848</v>
      </c>
      <c r="J425" s="47">
        <v>220</v>
      </c>
      <c r="K425" s="47">
        <v>34081</v>
      </c>
      <c r="L425" s="47">
        <v>37197</v>
      </c>
      <c r="M425" s="47">
        <v>1225413</v>
      </c>
      <c r="N425" s="153">
        <v>88406</v>
      </c>
      <c r="O425" s="147">
        <v>320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1181487</v>
      </c>
      <c r="V425" s="47">
        <v>0</v>
      </c>
      <c r="W425" s="103">
        <v>2585897</v>
      </c>
      <c r="X425" s="41"/>
      <c r="Y425" s="41"/>
      <c r="Z425" s="41"/>
      <c r="AA425" s="41"/>
    </row>
    <row r="426" spans="1:27" ht="20.25" customHeight="1" x14ac:dyDescent="0.25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1882</v>
      </c>
      <c r="G426" s="47">
        <v>0</v>
      </c>
      <c r="H426" s="47">
        <v>0</v>
      </c>
      <c r="I426" s="47">
        <v>26256</v>
      </c>
      <c r="J426" s="47">
        <v>156151</v>
      </c>
      <c r="K426" s="47">
        <v>72655</v>
      </c>
      <c r="L426" s="47">
        <v>103714</v>
      </c>
      <c r="M426" s="47">
        <v>1779629</v>
      </c>
      <c r="N426" s="153">
        <v>79614</v>
      </c>
      <c r="O426" s="147">
        <v>964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853056</v>
      </c>
      <c r="V426" s="47">
        <v>0</v>
      </c>
      <c r="W426" s="103">
        <v>3073921</v>
      </c>
      <c r="X426" s="41"/>
      <c r="Y426" s="41"/>
      <c r="Z426" s="41"/>
      <c r="AA426" s="41"/>
    </row>
    <row r="427" spans="1:27" ht="20.25" customHeight="1" x14ac:dyDescent="0.25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9784</v>
      </c>
      <c r="I427" s="47">
        <v>63331</v>
      </c>
      <c r="J427" s="47">
        <v>211</v>
      </c>
      <c r="K427" s="47">
        <v>37543</v>
      </c>
      <c r="L427" s="47">
        <v>52084</v>
      </c>
      <c r="M427" s="47">
        <v>1030328</v>
      </c>
      <c r="N427" s="153">
        <v>64323</v>
      </c>
      <c r="O427" s="147">
        <v>351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1257955</v>
      </c>
      <c r="X427" s="41"/>
      <c r="Y427" s="41"/>
      <c r="Z427" s="41"/>
      <c r="AA427" s="41"/>
    </row>
    <row r="428" spans="1:27" ht="20.25" customHeight="1" x14ac:dyDescent="0.25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18970</v>
      </c>
      <c r="I428" s="47">
        <v>39562</v>
      </c>
      <c r="J428" s="47">
        <v>794</v>
      </c>
      <c r="K428" s="47">
        <v>110052</v>
      </c>
      <c r="L428" s="47">
        <v>172338</v>
      </c>
      <c r="M428" s="47">
        <v>1491565</v>
      </c>
      <c r="N428" s="153">
        <v>191894</v>
      </c>
      <c r="O428" s="147">
        <v>335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773189</v>
      </c>
      <c r="V428" s="47">
        <v>0</v>
      </c>
      <c r="W428" s="103">
        <v>2799153</v>
      </c>
      <c r="X428" s="41"/>
      <c r="Y428" s="41"/>
      <c r="Z428" s="41"/>
      <c r="AA428" s="41"/>
    </row>
    <row r="429" spans="1:27" ht="20.25" customHeight="1" x14ac:dyDescent="0.25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691</v>
      </c>
      <c r="G429" s="47">
        <v>0</v>
      </c>
      <c r="H429" s="47">
        <v>1409</v>
      </c>
      <c r="I429" s="47">
        <v>69394</v>
      </c>
      <c r="J429" s="47">
        <v>150848</v>
      </c>
      <c r="K429" s="47">
        <v>168374</v>
      </c>
      <c r="L429" s="47">
        <v>93259</v>
      </c>
      <c r="M429" s="47">
        <v>1725132</v>
      </c>
      <c r="N429" s="153">
        <v>190669</v>
      </c>
      <c r="O429" s="147">
        <v>141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243530</v>
      </c>
      <c r="W429" s="103">
        <v>2643447</v>
      </c>
      <c r="X429" s="41"/>
      <c r="Y429" s="41"/>
      <c r="Z429" s="41"/>
      <c r="AA429" s="41"/>
    </row>
    <row r="430" spans="1:27" ht="20.25" customHeight="1" x14ac:dyDescent="0.25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15980</v>
      </c>
      <c r="G430" s="47">
        <v>0</v>
      </c>
      <c r="H430" s="47">
        <v>0</v>
      </c>
      <c r="I430" s="47">
        <v>54063</v>
      </c>
      <c r="J430" s="47">
        <v>33965</v>
      </c>
      <c r="K430" s="47">
        <v>22558</v>
      </c>
      <c r="L430" s="47">
        <v>34471</v>
      </c>
      <c r="M430" s="47">
        <v>701930</v>
      </c>
      <c r="N430" s="153">
        <v>61352</v>
      </c>
      <c r="O430" s="147">
        <v>620</v>
      </c>
      <c r="P430" s="147">
        <v>0</v>
      </c>
      <c r="Q430" s="47">
        <v>0</v>
      </c>
      <c r="R430" s="47">
        <v>254207</v>
      </c>
      <c r="S430" s="47">
        <v>0</v>
      </c>
      <c r="T430" s="47">
        <v>0</v>
      </c>
      <c r="U430" s="47">
        <v>0</v>
      </c>
      <c r="V430" s="47">
        <v>0</v>
      </c>
      <c r="W430" s="103">
        <v>1179146</v>
      </c>
      <c r="X430" s="41"/>
      <c r="Y430" s="41"/>
      <c r="Z430" s="41"/>
      <c r="AA430" s="41"/>
    </row>
    <row r="431" spans="1:27" ht="20.25" customHeight="1" x14ac:dyDescent="0.25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7147</v>
      </c>
      <c r="G431" s="47">
        <v>0</v>
      </c>
      <c r="H431" s="47">
        <v>1156</v>
      </c>
      <c r="I431" s="47">
        <v>22267</v>
      </c>
      <c r="J431" s="47">
        <v>1154</v>
      </c>
      <c r="K431" s="47">
        <v>19128</v>
      </c>
      <c r="L431" s="47">
        <v>13784</v>
      </c>
      <c r="M431" s="47">
        <v>489657</v>
      </c>
      <c r="N431" s="153">
        <v>108906</v>
      </c>
      <c r="O431" s="147">
        <v>0</v>
      </c>
      <c r="P431" s="1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366846</v>
      </c>
      <c r="V431" s="47">
        <v>0</v>
      </c>
      <c r="W431" s="103">
        <v>1030045</v>
      </c>
      <c r="X431" s="41"/>
      <c r="Y431" s="41"/>
      <c r="Z431" s="41"/>
      <c r="AA431" s="41"/>
    </row>
    <row r="432" spans="1:27" ht="20.25" customHeight="1" x14ac:dyDescent="0.25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7379</v>
      </c>
      <c r="I432" s="47">
        <v>504</v>
      </c>
      <c r="J432" s="47">
        <v>480</v>
      </c>
      <c r="K432" s="47">
        <v>69951</v>
      </c>
      <c r="L432" s="47">
        <v>40263</v>
      </c>
      <c r="M432" s="47">
        <v>517978</v>
      </c>
      <c r="N432" s="153">
        <v>7867</v>
      </c>
      <c r="O432" s="147">
        <v>212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644634</v>
      </c>
      <c r="X432" s="41"/>
      <c r="Y432" s="41"/>
      <c r="Z432" s="41"/>
      <c r="AA432" s="41"/>
    </row>
    <row r="433" spans="1:27" ht="20.25" customHeight="1" x14ac:dyDescent="0.25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6091</v>
      </c>
      <c r="G433" s="47">
        <v>0</v>
      </c>
      <c r="H433" s="47">
        <v>1226</v>
      </c>
      <c r="I433" s="47">
        <v>2924</v>
      </c>
      <c r="J433" s="47">
        <v>9156</v>
      </c>
      <c r="K433" s="47">
        <v>9338</v>
      </c>
      <c r="L433" s="47">
        <v>20927</v>
      </c>
      <c r="M433" s="47">
        <v>921842</v>
      </c>
      <c r="N433" s="153">
        <v>142422</v>
      </c>
      <c r="O433" s="147">
        <v>0</v>
      </c>
      <c r="P433" s="147">
        <v>0</v>
      </c>
      <c r="Q433" s="47">
        <v>403477</v>
      </c>
      <c r="R433" s="47">
        <v>0</v>
      </c>
      <c r="S433" s="47">
        <v>0</v>
      </c>
      <c r="T433" s="47">
        <v>0</v>
      </c>
      <c r="U433" s="47">
        <v>489902</v>
      </c>
      <c r="V433" s="47">
        <v>0</v>
      </c>
      <c r="W433" s="103">
        <v>2007305</v>
      </c>
      <c r="X433" s="41"/>
      <c r="Y433" s="41"/>
      <c r="Z433" s="41"/>
      <c r="AA433" s="41"/>
    </row>
    <row r="434" spans="1:27" ht="20.25" customHeight="1" x14ac:dyDescent="0.25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842</v>
      </c>
      <c r="G434" s="47">
        <v>0</v>
      </c>
      <c r="H434" s="47">
        <v>2798</v>
      </c>
      <c r="I434" s="47">
        <v>9025</v>
      </c>
      <c r="J434" s="47">
        <v>119</v>
      </c>
      <c r="K434" s="47">
        <v>19169</v>
      </c>
      <c r="L434" s="47">
        <v>27120</v>
      </c>
      <c r="M434" s="47">
        <v>811612</v>
      </c>
      <c r="N434" s="153">
        <v>37711</v>
      </c>
      <c r="O434" s="147">
        <v>39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404957</v>
      </c>
      <c r="V434" s="47">
        <v>23862</v>
      </c>
      <c r="W434" s="103">
        <v>1337254</v>
      </c>
      <c r="X434" s="41"/>
      <c r="Y434" s="41"/>
      <c r="Z434" s="41"/>
      <c r="AA434" s="41"/>
    </row>
    <row r="435" spans="1:27" ht="20.25" customHeight="1" x14ac:dyDescent="0.25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1767</v>
      </c>
      <c r="I435" s="47">
        <v>24847</v>
      </c>
      <c r="J435" s="47">
        <v>73729</v>
      </c>
      <c r="K435" s="47">
        <v>57315</v>
      </c>
      <c r="L435" s="47">
        <v>63911</v>
      </c>
      <c r="M435" s="47">
        <v>1701711</v>
      </c>
      <c r="N435" s="153">
        <v>480356</v>
      </c>
      <c r="O435" s="147">
        <v>765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951781</v>
      </c>
      <c r="V435" s="47">
        <v>0</v>
      </c>
      <c r="W435" s="103">
        <v>3357375</v>
      </c>
      <c r="X435" s="41"/>
      <c r="Y435" s="41"/>
      <c r="Z435" s="41"/>
      <c r="AA435" s="41"/>
    </row>
    <row r="436" spans="1:27" ht="20.25" customHeight="1" x14ac:dyDescent="0.25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3611</v>
      </c>
      <c r="G436" s="47">
        <v>0</v>
      </c>
      <c r="H436" s="47">
        <v>5670</v>
      </c>
      <c r="I436" s="47">
        <v>41965</v>
      </c>
      <c r="J436" s="47">
        <v>133</v>
      </c>
      <c r="K436" s="47">
        <v>93173</v>
      </c>
      <c r="L436" s="47">
        <v>26776</v>
      </c>
      <c r="M436" s="47">
        <v>862209</v>
      </c>
      <c r="N436" s="153">
        <v>77295</v>
      </c>
      <c r="O436" s="147">
        <v>137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555528</v>
      </c>
      <c r="V436" s="47">
        <v>0</v>
      </c>
      <c r="W436" s="103">
        <v>1666497</v>
      </c>
      <c r="X436" s="41"/>
      <c r="Y436" s="41"/>
      <c r="Z436" s="41"/>
      <c r="AA436" s="41"/>
    </row>
    <row r="437" spans="1:27" ht="20.25" customHeight="1" x14ac:dyDescent="0.25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5934</v>
      </c>
      <c r="I437" s="47">
        <v>22015</v>
      </c>
      <c r="J437" s="47">
        <v>273</v>
      </c>
      <c r="K437" s="47">
        <v>19046</v>
      </c>
      <c r="L437" s="47">
        <v>33701</v>
      </c>
      <c r="M437" s="47">
        <v>881185</v>
      </c>
      <c r="N437" s="153">
        <v>121686</v>
      </c>
      <c r="O437" s="147">
        <v>179</v>
      </c>
      <c r="P437" s="1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866777</v>
      </c>
      <c r="V437" s="47">
        <v>0</v>
      </c>
      <c r="W437" s="103">
        <v>1950796</v>
      </c>
      <c r="X437" s="41"/>
      <c r="Y437" s="41"/>
      <c r="Z437" s="41"/>
      <c r="AA437" s="41"/>
    </row>
    <row r="438" spans="1:27" ht="20.25" customHeight="1" x14ac:dyDescent="0.25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982</v>
      </c>
      <c r="I438" s="47">
        <v>5257</v>
      </c>
      <c r="J438" s="47">
        <v>107</v>
      </c>
      <c r="K438" s="47">
        <v>8927</v>
      </c>
      <c r="L438" s="47">
        <v>22596</v>
      </c>
      <c r="M438" s="47">
        <v>696584</v>
      </c>
      <c r="N438" s="153">
        <v>70948</v>
      </c>
      <c r="O438" s="147">
        <v>0</v>
      </c>
      <c r="P438" s="1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497612</v>
      </c>
      <c r="V438" s="47">
        <v>0</v>
      </c>
      <c r="W438" s="103">
        <v>1303013</v>
      </c>
      <c r="X438" s="41"/>
      <c r="Y438" s="41"/>
      <c r="Z438" s="41"/>
      <c r="AA438" s="41"/>
    </row>
    <row r="439" spans="1:27" ht="20.25" customHeight="1" x14ac:dyDescent="0.25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2566</v>
      </c>
      <c r="G439" s="47">
        <v>0</v>
      </c>
      <c r="H439" s="47">
        <v>1719</v>
      </c>
      <c r="I439" s="47">
        <v>7215</v>
      </c>
      <c r="J439" s="47">
        <v>84</v>
      </c>
      <c r="K439" s="47">
        <v>28284</v>
      </c>
      <c r="L439" s="47">
        <v>20503</v>
      </c>
      <c r="M439" s="47">
        <v>751813</v>
      </c>
      <c r="N439" s="153">
        <v>29349</v>
      </c>
      <c r="O439" s="147">
        <v>216</v>
      </c>
      <c r="P439" s="1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297890</v>
      </c>
      <c r="V439" s="47">
        <v>0</v>
      </c>
      <c r="W439" s="103">
        <v>1139639</v>
      </c>
      <c r="X439" s="41"/>
      <c r="Y439" s="41"/>
      <c r="Z439" s="41"/>
      <c r="AA439" s="41"/>
    </row>
    <row r="440" spans="1:27" ht="20.25" customHeight="1" x14ac:dyDescent="0.25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22985</v>
      </c>
      <c r="J440" s="47">
        <v>18708</v>
      </c>
      <c r="K440" s="47">
        <v>51001</v>
      </c>
      <c r="L440" s="47">
        <v>65816</v>
      </c>
      <c r="M440" s="47">
        <v>948110</v>
      </c>
      <c r="N440" s="153">
        <v>56143</v>
      </c>
      <c r="O440" s="147">
        <v>452</v>
      </c>
      <c r="P440" s="147">
        <v>0</v>
      </c>
      <c r="Q440" s="47">
        <v>0</v>
      </c>
      <c r="R440" s="47">
        <v>232214</v>
      </c>
      <c r="S440" s="47">
        <v>0</v>
      </c>
      <c r="T440" s="47">
        <v>0</v>
      </c>
      <c r="U440" s="47">
        <v>70610</v>
      </c>
      <c r="V440" s="47">
        <v>0</v>
      </c>
      <c r="W440" s="103">
        <v>1466039</v>
      </c>
      <c r="X440" s="41"/>
      <c r="Y440" s="41"/>
      <c r="Z440" s="41"/>
      <c r="AA440" s="41"/>
    </row>
    <row r="441" spans="1:27" ht="20.25" customHeight="1" x14ac:dyDescent="0.25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26772</v>
      </c>
      <c r="G441" s="47">
        <v>0</v>
      </c>
      <c r="H441" s="47">
        <v>917</v>
      </c>
      <c r="I441" s="47">
        <v>1598</v>
      </c>
      <c r="J441" s="47">
        <v>105</v>
      </c>
      <c r="K441" s="47">
        <v>6785</v>
      </c>
      <c r="L441" s="47">
        <v>13275</v>
      </c>
      <c r="M441" s="47">
        <v>676881</v>
      </c>
      <c r="N441" s="153">
        <v>132299</v>
      </c>
      <c r="O441" s="147">
        <v>0</v>
      </c>
      <c r="P441" s="147">
        <v>0</v>
      </c>
      <c r="Q441" s="47">
        <v>0</v>
      </c>
      <c r="R441" s="47">
        <v>0</v>
      </c>
      <c r="S441" s="47">
        <v>0</v>
      </c>
      <c r="T441" s="47">
        <v>0</v>
      </c>
      <c r="U441" s="47">
        <v>545530</v>
      </c>
      <c r="V441" s="47">
        <v>0</v>
      </c>
      <c r="W441" s="103">
        <v>1404162</v>
      </c>
      <c r="X441" s="41"/>
      <c r="Y441" s="41"/>
      <c r="Z441" s="41"/>
      <c r="AA441" s="41"/>
    </row>
    <row r="442" spans="1:27" ht="20.25" customHeight="1" x14ac:dyDescent="0.25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14872</v>
      </c>
      <c r="G442" s="47">
        <v>0</v>
      </c>
      <c r="H442" s="47">
        <v>0</v>
      </c>
      <c r="I442" s="47">
        <v>20228</v>
      </c>
      <c r="J442" s="47">
        <v>101</v>
      </c>
      <c r="K442" s="47">
        <v>15509</v>
      </c>
      <c r="L442" s="47">
        <v>16758</v>
      </c>
      <c r="M442" s="47">
        <v>790175</v>
      </c>
      <c r="N442" s="153">
        <v>91161</v>
      </c>
      <c r="O442" s="147">
        <v>1541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491075</v>
      </c>
      <c r="V442" s="47">
        <v>0</v>
      </c>
      <c r="W442" s="103">
        <v>1441420</v>
      </c>
      <c r="X442" s="41"/>
      <c r="Y442" s="41"/>
      <c r="Z442" s="41"/>
      <c r="AA442" s="41"/>
    </row>
    <row r="443" spans="1:27" ht="20.25" customHeight="1" x14ac:dyDescent="0.25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20561</v>
      </c>
      <c r="J443" s="47">
        <v>729</v>
      </c>
      <c r="K443" s="47">
        <v>48320</v>
      </c>
      <c r="L443" s="47">
        <v>25753</v>
      </c>
      <c r="M443" s="47">
        <v>656780</v>
      </c>
      <c r="N443" s="153">
        <v>58389</v>
      </c>
      <c r="O443" s="147">
        <v>93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558820</v>
      </c>
      <c r="V443" s="47">
        <v>0</v>
      </c>
      <c r="W443" s="103">
        <v>1369445</v>
      </c>
      <c r="X443" s="41"/>
      <c r="Y443" s="41"/>
      <c r="Z443" s="41"/>
      <c r="AA443" s="41"/>
    </row>
    <row r="444" spans="1:27" ht="20.25" customHeight="1" x14ac:dyDescent="0.25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196</v>
      </c>
      <c r="G444" s="47">
        <v>0</v>
      </c>
      <c r="H444" s="47">
        <v>839</v>
      </c>
      <c r="I444" s="47">
        <v>42194</v>
      </c>
      <c r="J444" s="47">
        <v>167</v>
      </c>
      <c r="K444" s="47">
        <v>14459</v>
      </c>
      <c r="L444" s="47">
        <v>25450</v>
      </c>
      <c r="M444" s="47">
        <v>868684</v>
      </c>
      <c r="N444" s="153">
        <v>61756</v>
      </c>
      <c r="O444" s="147">
        <v>612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826368</v>
      </c>
      <c r="V444" s="47">
        <v>0</v>
      </c>
      <c r="W444" s="103">
        <v>1840725</v>
      </c>
      <c r="X444" s="41"/>
      <c r="Y444" s="41"/>
      <c r="Z444" s="41"/>
      <c r="AA444" s="41"/>
    </row>
    <row r="445" spans="1:27" ht="20.25" customHeight="1" x14ac:dyDescent="0.25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2</v>
      </c>
      <c r="G445" s="47">
        <v>0</v>
      </c>
      <c r="H445" s="47">
        <v>0</v>
      </c>
      <c r="I445" s="47">
        <v>22952</v>
      </c>
      <c r="J445" s="47">
        <v>93</v>
      </c>
      <c r="K445" s="47">
        <v>14597</v>
      </c>
      <c r="L445" s="47">
        <v>12770</v>
      </c>
      <c r="M445" s="47">
        <v>469906</v>
      </c>
      <c r="N445" s="153">
        <v>43708</v>
      </c>
      <c r="O445" s="147">
        <v>0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48910</v>
      </c>
      <c r="W445" s="103">
        <v>612938</v>
      </c>
      <c r="X445" s="41"/>
      <c r="Y445" s="41"/>
      <c r="Z445" s="41"/>
      <c r="AA445" s="41"/>
    </row>
    <row r="446" spans="1:27" ht="20.25" customHeight="1" x14ac:dyDescent="0.25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133</v>
      </c>
      <c r="G446" s="47">
        <v>0</v>
      </c>
      <c r="H446" s="47">
        <v>153</v>
      </c>
      <c r="I446" s="47">
        <v>7534</v>
      </c>
      <c r="J446" s="47">
        <v>54</v>
      </c>
      <c r="K446" s="47">
        <v>18479</v>
      </c>
      <c r="L446" s="47">
        <v>8568</v>
      </c>
      <c r="M446" s="47">
        <v>325841</v>
      </c>
      <c r="N446" s="153">
        <v>28449</v>
      </c>
      <c r="O446" s="147">
        <v>152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26799</v>
      </c>
      <c r="W446" s="103">
        <v>416162</v>
      </c>
      <c r="X446" s="41"/>
      <c r="Y446" s="41"/>
      <c r="Z446" s="41"/>
      <c r="AA446" s="41"/>
    </row>
    <row r="447" spans="1:27" ht="20.25" customHeight="1" x14ac:dyDescent="0.25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4586</v>
      </c>
      <c r="G447" s="47">
        <v>0</v>
      </c>
      <c r="H447" s="47">
        <v>920</v>
      </c>
      <c r="I447" s="47">
        <v>2622</v>
      </c>
      <c r="J447" s="47">
        <v>43</v>
      </c>
      <c r="K447" s="47">
        <v>4403</v>
      </c>
      <c r="L447" s="47">
        <v>8650</v>
      </c>
      <c r="M447" s="47">
        <v>439822</v>
      </c>
      <c r="N447" s="153">
        <v>12795</v>
      </c>
      <c r="O447" s="147">
        <v>0</v>
      </c>
      <c r="P447" s="147">
        <v>0</v>
      </c>
      <c r="Q447" s="47">
        <v>43959</v>
      </c>
      <c r="R447" s="47">
        <v>0</v>
      </c>
      <c r="S447" s="47">
        <v>0</v>
      </c>
      <c r="T447" s="47">
        <v>0</v>
      </c>
      <c r="U447" s="47">
        <v>141875</v>
      </c>
      <c r="V447" s="47">
        <v>0</v>
      </c>
      <c r="W447" s="103">
        <v>659675</v>
      </c>
      <c r="X447" s="41"/>
      <c r="Y447" s="41"/>
      <c r="Z447" s="41"/>
      <c r="AA447" s="41"/>
    </row>
    <row r="448" spans="1:27" ht="20.25" customHeight="1" x14ac:dyDescent="0.25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1</v>
      </c>
      <c r="G448" s="47">
        <v>0</v>
      </c>
      <c r="H448" s="47">
        <v>259</v>
      </c>
      <c r="I448" s="47">
        <v>12749</v>
      </c>
      <c r="J448" s="47">
        <v>73</v>
      </c>
      <c r="K448" s="47">
        <v>63160</v>
      </c>
      <c r="L448" s="47">
        <v>26273</v>
      </c>
      <c r="M448" s="47">
        <v>243969</v>
      </c>
      <c r="N448" s="153">
        <v>9244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40696</v>
      </c>
      <c r="W448" s="103">
        <v>396424</v>
      </c>
      <c r="X448" s="41"/>
      <c r="Y448" s="41"/>
      <c r="Z448" s="41"/>
      <c r="AA448" s="41"/>
    </row>
    <row r="449" spans="1:27" ht="20.25" customHeight="1" x14ac:dyDescent="0.25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9913</v>
      </c>
      <c r="G449" s="47">
        <v>0</v>
      </c>
      <c r="H449" s="47">
        <v>0</v>
      </c>
      <c r="I449" s="47">
        <v>10292</v>
      </c>
      <c r="J449" s="47">
        <v>44</v>
      </c>
      <c r="K449" s="47">
        <v>1759</v>
      </c>
      <c r="L449" s="47">
        <v>6911</v>
      </c>
      <c r="M449" s="47">
        <v>329295</v>
      </c>
      <c r="N449" s="153">
        <v>25673</v>
      </c>
      <c r="O449" s="147">
        <v>0</v>
      </c>
      <c r="P449" s="147">
        <v>0</v>
      </c>
      <c r="Q449" s="47">
        <v>423716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807603</v>
      </c>
      <c r="X449" s="41"/>
      <c r="Y449" s="41"/>
      <c r="Z449" s="41"/>
      <c r="AA449" s="41"/>
    </row>
    <row r="450" spans="1:27" ht="20.25" customHeight="1" x14ac:dyDescent="0.25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17714</v>
      </c>
      <c r="J450" s="47">
        <v>10393</v>
      </c>
      <c r="K450" s="47">
        <v>12109</v>
      </c>
      <c r="L450" s="47">
        <v>14957</v>
      </c>
      <c r="M450" s="47">
        <v>335538</v>
      </c>
      <c r="N450" s="153">
        <v>32521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424738</v>
      </c>
      <c r="X450" s="41"/>
      <c r="Y450" s="41"/>
      <c r="Z450" s="41"/>
      <c r="AA450" s="41"/>
    </row>
    <row r="451" spans="1:27" ht="20.25" customHeight="1" x14ac:dyDescent="0.25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1580</v>
      </c>
      <c r="I451" s="47">
        <v>13664</v>
      </c>
      <c r="J451" s="47">
        <v>131</v>
      </c>
      <c r="K451" s="47">
        <v>38027</v>
      </c>
      <c r="L451" s="47">
        <v>40243</v>
      </c>
      <c r="M451" s="47">
        <v>613628</v>
      </c>
      <c r="N451" s="153">
        <v>51574</v>
      </c>
      <c r="O451" s="147">
        <v>98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758945</v>
      </c>
      <c r="X451" s="41"/>
      <c r="Y451" s="41"/>
      <c r="Z451" s="41"/>
      <c r="AA451" s="41"/>
    </row>
    <row r="452" spans="1:27" ht="20.25" customHeight="1" x14ac:dyDescent="0.25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711</v>
      </c>
      <c r="I452" s="47">
        <v>5595</v>
      </c>
      <c r="J452" s="47">
        <v>56</v>
      </c>
      <c r="K452" s="47">
        <v>3064</v>
      </c>
      <c r="L452" s="47">
        <v>4492</v>
      </c>
      <c r="M452" s="47">
        <v>196124</v>
      </c>
      <c r="N452" s="153">
        <v>5131</v>
      </c>
      <c r="O452" s="147">
        <v>0</v>
      </c>
      <c r="P452" s="1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215173</v>
      </c>
      <c r="X452" s="41"/>
      <c r="Y452" s="41"/>
      <c r="Z452" s="41"/>
      <c r="AA452" s="41"/>
    </row>
    <row r="453" spans="1:27" ht="20.25" customHeight="1" x14ac:dyDescent="0.25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1641</v>
      </c>
      <c r="G453" s="47">
        <v>0</v>
      </c>
      <c r="H453" s="47">
        <v>1350</v>
      </c>
      <c r="I453" s="47">
        <v>15974</v>
      </c>
      <c r="J453" s="47">
        <v>43</v>
      </c>
      <c r="K453" s="47">
        <v>16455</v>
      </c>
      <c r="L453" s="47">
        <v>8288</v>
      </c>
      <c r="M453" s="47">
        <v>334284</v>
      </c>
      <c r="N453" s="153">
        <v>50685</v>
      </c>
      <c r="O453" s="147">
        <v>106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428826</v>
      </c>
      <c r="X453" s="41"/>
      <c r="Y453" s="41"/>
      <c r="Z453" s="41"/>
      <c r="AA453" s="41"/>
    </row>
    <row r="454" spans="1:27" ht="20.25" customHeight="1" x14ac:dyDescent="0.25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1843</v>
      </c>
      <c r="G454" s="47">
        <v>0</v>
      </c>
      <c r="H454" s="47">
        <v>0</v>
      </c>
      <c r="I454" s="47">
        <v>4091</v>
      </c>
      <c r="J454" s="47">
        <v>30</v>
      </c>
      <c r="K454" s="47">
        <v>10759</v>
      </c>
      <c r="L454" s="47">
        <v>6407</v>
      </c>
      <c r="M454" s="47">
        <v>220398</v>
      </c>
      <c r="N454" s="153">
        <v>10325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253853</v>
      </c>
      <c r="X454" s="41"/>
      <c r="Y454" s="41"/>
      <c r="Z454" s="41"/>
      <c r="AA454" s="41"/>
    </row>
    <row r="455" spans="1:27" ht="20.25" customHeight="1" x14ac:dyDescent="0.25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7103</v>
      </c>
      <c r="G455" s="47">
        <v>0</v>
      </c>
      <c r="H455" s="47">
        <v>834</v>
      </c>
      <c r="I455" s="47">
        <v>20821</v>
      </c>
      <c r="J455" s="47">
        <v>8031</v>
      </c>
      <c r="K455" s="47">
        <v>20423</v>
      </c>
      <c r="L455" s="47">
        <v>12173</v>
      </c>
      <c r="M455" s="47">
        <v>397449</v>
      </c>
      <c r="N455" s="153">
        <v>79617</v>
      </c>
      <c r="O455" s="147">
        <v>271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546722</v>
      </c>
      <c r="X455" s="41"/>
      <c r="Y455" s="41"/>
      <c r="Z455" s="41"/>
      <c r="AA455" s="41"/>
    </row>
    <row r="456" spans="1:27" ht="20.25" customHeight="1" x14ac:dyDescent="0.25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0</v>
      </c>
      <c r="G456" s="47">
        <v>0</v>
      </c>
      <c r="H456" s="47">
        <v>7736</v>
      </c>
      <c r="I456" s="47">
        <v>14608</v>
      </c>
      <c r="J456" s="47">
        <v>21</v>
      </c>
      <c r="K456" s="47">
        <v>4937</v>
      </c>
      <c r="L456" s="47">
        <v>10310</v>
      </c>
      <c r="M456" s="47">
        <v>267205</v>
      </c>
      <c r="N456" s="153">
        <v>10507</v>
      </c>
      <c r="O456" s="147">
        <v>0</v>
      </c>
      <c r="P456" s="147">
        <v>0</v>
      </c>
      <c r="Q456" s="47">
        <v>2771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318095</v>
      </c>
      <c r="X456" s="41"/>
      <c r="Y456" s="41"/>
      <c r="Z456" s="41"/>
      <c r="AA456" s="41"/>
    </row>
    <row r="457" spans="1:27" ht="20.25" customHeight="1" x14ac:dyDescent="0.25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51394</v>
      </c>
      <c r="G457" s="47">
        <v>0</v>
      </c>
      <c r="H457" s="47">
        <v>27420</v>
      </c>
      <c r="I457" s="47">
        <v>331822</v>
      </c>
      <c r="J457" s="47">
        <v>137613</v>
      </c>
      <c r="K457" s="47">
        <v>504330</v>
      </c>
      <c r="L457" s="47">
        <v>408402</v>
      </c>
      <c r="M457" s="47">
        <v>4571010</v>
      </c>
      <c r="N457" s="153">
        <v>204830</v>
      </c>
      <c r="O457" s="147">
        <v>1323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6238144</v>
      </c>
      <c r="X457" s="41"/>
      <c r="Y457" s="41"/>
      <c r="Z457" s="41"/>
      <c r="AA457" s="41"/>
    </row>
    <row r="458" spans="1:27" ht="20.25" customHeight="1" x14ac:dyDescent="0.25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4911</v>
      </c>
      <c r="G458" s="47">
        <v>0</v>
      </c>
      <c r="H458" s="47">
        <v>0</v>
      </c>
      <c r="I458" s="47">
        <v>45151</v>
      </c>
      <c r="J458" s="47">
        <v>409</v>
      </c>
      <c r="K458" s="47">
        <v>51604</v>
      </c>
      <c r="L458" s="47">
        <v>85992</v>
      </c>
      <c r="M458" s="47">
        <v>2011357</v>
      </c>
      <c r="N458" s="153">
        <v>77832</v>
      </c>
      <c r="O458" s="147">
        <v>548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2277804</v>
      </c>
      <c r="X458" s="41"/>
      <c r="Y458" s="41"/>
      <c r="Z458" s="41"/>
      <c r="AA458" s="41"/>
    </row>
    <row r="459" spans="1:27" ht="20.25" customHeight="1" x14ac:dyDescent="0.25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44357</v>
      </c>
      <c r="G459" s="47">
        <v>0</v>
      </c>
      <c r="H459" s="47">
        <v>5822</v>
      </c>
      <c r="I459" s="47">
        <v>118677</v>
      </c>
      <c r="J459" s="47">
        <v>489</v>
      </c>
      <c r="K459" s="47">
        <v>76640</v>
      </c>
      <c r="L459" s="47">
        <v>83743</v>
      </c>
      <c r="M459" s="47">
        <v>2491436</v>
      </c>
      <c r="N459" s="153">
        <v>320685</v>
      </c>
      <c r="O459" s="147">
        <v>471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3142320</v>
      </c>
      <c r="X459" s="41"/>
      <c r="Y459" s="41"/>
      <c r="Z459" s="41"/>
      <c r="AA459" s="41"/>
    </row>
    <row r="460" spans="1:27" ht="20.25" customHeight="1" x14ac:dyDescent="0.25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5314</v>
      </c>
      <c r="G460" s="47">
        <v>24</v>
      </c>
      <c r="H460" s="47">
        <v>9431</v>
      </c>
      <c r="I460" s="47">
        <v>3065</v>
      </c>
      <c r="J460" s="47">
        <v>395</v>
      </c>
      <c r="K460" s="47">
        <v>8678</v>
      </c>
      <c r="L460" s="47">
        <v>65398</v>
      </c>
      <c r="M460" s="47">
        <v>1785200</v>
      </c>
      <c r="N460" s="153">
        <v>47829</v>
      </c>
      <c r="O460" s="147">
        <v>1147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980030</v>
      </c>
      <c r="V460" s="47">
        <v>0</v>
      </c>
      <c r="W460" s="103">
        <v>2906511</v>
      </c>
      <c r="X460" s="41"/>
      <c r="Y460" s="41"/>
      <c r="Z460" s="41"/>
      <c r="AA460" s="41"/>
    </row>
    <row r="461" spans="1:27" ht="20.25" customHeight="1" x14ac:dyDescent="0.25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30008</v>
      </c>
      <c r="G461" s="47">
        <v>36455</v>
      </c>
      <c r="H461" s="47">
        <v>0</v>
      </c>
      <c r="I461" s="47">
        <v>11457</v>
      </c>
      <c r="J461" s="47">
        <v>692</v>
      </c>
      <c r="K461" s="47">
        <v>52021</v>
      </c>
      <c r="L461" s="47">
        <v>60328</v>
      </c>
      <c r="M461" s="47">
        <v>1517936</v>
      </c>
      <c r="N461" s="153">
        <v>59560</v>
      </c>
      <c r="O461" s="147">
        <v>701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697843</v>
      </c>
      <c r="V461" s="47">
        <v>0</v>
      </c>
      <c r="W461" s="103">
        <v>2467001</v>
      </c>
      <c r="X461" s="41"/>
      <c r="Y461" s="41"/>
      <c r="Z461" s="41"/>
      <c r="AA461" s="41"/>
    </row>
    <row r="462" spans="1:27" ht="20.25" customHeight="1" x14ac:dyDescent="0.25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51559</v>
      </c>
      <c r="G462" s="47">
        <v>30580</v>
      </c>
      <c r="H462" s="47">
        <v>2930</v>
      </c>
      <c r="I462" s="47">
        <v>16077</v>
      </c>
      <c r="J462" s="47">
        <v>456</v>
      </c>
      <c r="K462" s="47">
        <v>40061</v>
      </c>
      <c r="L462" s="47">
        <v>48499</v>
      </c>
      <c r="M462" s="47">
        <v>1738554</v>
      </c>
      <c r="N462" s="153">
        <v>147126</v>
      </c>
      <c r="O462" s="147">
        <v>0</v>
      </c>
      <c r="P462" s="147">
        <v>0</v>
      </c>
      <c r="Q462" s="47">
        <v>271504</v>
      </c>
      <c r="R462" s="47">
        <v>0</v>
      </c>
      <c r="S462" s="47">
        <v>0</v>
      </c>
      <c r="T462" s="47">
        <v>0</v>
      </c>
      <c r="U462" s="47">
        <v>1758408</v>
      </c>
      <c r="V462" s="47">
        <v>0</v>
      </c>
      <c r="W462" s="103">
        <v>4105754</v>
      </c>
      <c r="X462" s="41"/>
      <c r="Y462" s="41"/>
      <c r="Z462" s="41"/>
      <c r="AA462" s="41"/>
    </row>
    <row r="463" spans="1:27" ht="20.25" customHeight="1" x14ac:dyDescent="0.25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19579</v>
      </c>
      <c r="G463" s="47">
        <v>0</v>
      </c>
      <c r="H463" s="47">
        <v>6667</v>
      </c>
      <c r="I463" s="47">
        <v>72344</v>
      </c>
      <c r="J463" s="47">
        <v>21985</v>
      </c>
      <c r="K463" s="47">
        <v>142390</v>
      </c>
      <c r="L463" s="47">
        <v>102620</v>
      </c>
      <c r="M463" s="47">
        <v>1623527</v>
      </c>
      <c r="N463" s="153">
        <v>45854</v>
      </c>
      <c r="O463" s="147">
        <v>112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2035078</v>
      </c>
      <c r="X463" s="41"/>
      <c r="Y463" s="41"/>
      <c r="Z463" s="41"/>
      <c r="AA463" s="41"/>
    </row>
    <row r="464" spans="1:27" ht="20.25" customHeight="1" x14ac:dyDescent="0.25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52011</v>
      </c>
      <c r="J464" s="47">
        <v>13642</v>
      </c>
      <c r="K464" s="47">
        <v>43790</v>
      </c>
      <c r="L464" s="47">
        <v>51342</v>
      </c>
      <c r="M464" s="47">
        <v>1214557</v>
      </c>
      <c r="N464" s="153">
        <v>88792</v>
      </c>
      <c r="O464" s="147">
        <v>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1464713</v>
      </c>
      <c r="X464" s="41"/>
      <c r="Y464" s="41"/>
      <c r="Z464" s="41"/>
      <c r="AA464" s="41"/>
    </row>
    <row r="465" spans="1:27" ht="20.25" customHeight="1" x14ac:dyDescent="0.25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6972</v>
      </c>
      <c r="G465" s="47">
        <v>0</v>
      </c>
      <c r="H465" s="47">
        <v>6158</v>
      </c>
      <c r="I465" s="47">
        <v>40349</v>
      </c>
      <c r="J465" s="47">
        <v>5139</v>
      </c>
      <c r="K465" s="47">
        <v>36486</v>
      </c>
      <c r="L465" s="47">
        <v>41471</v>
      </c>
      <c r="M465" s="47">
        <v>1260229</v>
      </c>
      <c r="N465" s="153">
        <v>34164</v>
      </c>
      <c r="O465" s="147">
        <v>44</v>
      </c>
      <c r="P465" s="1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1022113</v>
      </c>
      <c r="V465" s="47">
        <v>0</v>
      </c>
      <c r="W465" s="103">
        <v>2453125</v>
      </c>
      <c r="X465" s="41"/>
      <c r="Y465" s="41"/>
      <c r="Z465" s="41"/>
      <c r="AA465" s="41"/>
    </row>
    <row r="466" spans="1:27" ht="20.25" customHeight="1" x14ac:dyDescent="0.25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1778</v>
      </c>
      <c r="G466" s="47">
        <v>0</v>
      </c>
      <c r="H466" s="47">
        <v>0</v>
      </c>
      <c r="I466" s="47">
        <v>13653</v>
      </c>
      <c r="J466" s="47">
        <v>91</v>
      </c>
      <c r="K466" s="47">
        <v>45731</v>
      </c>
      <c r="L466" s="47">
        <v>23527</v>
      </c>
      <c r="M466" s="47">
        <v>543115</v>
      </c>
      <c r="N466" s="153">
        <v>38529</v>
      </c>
      <c r="O466" s="147">
        <v>81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666505</v>
      </c>
      <c r="X466" s="41"/>
      <c r="Y466" s="41"/>
      <c r="Z466" s="41"/>
      <c r="AA466" s="41"/>
    </row>
    <row r="467" spans="1:27" ht="20.25" customHeight="1" x14ac:dyDescent="0.25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9909</v>
      </c>
      <c r="G467" s="47">
        <v>0</v>
      </c>
      <c r="H467" s="47">
        <v>2318</v>
      </c>
      <c r="I467" s="47">
        <v>40415</v>
      </c>
      <c r="J467" s="47">
        <v>365</v>
      </c>
      <c r="K467" s="47">
        <v>59917</v>
      </c>
      <c r="L467" s="47">
        <v>63952</v>
      </c>
      <c r="M467" s="47">
        <v>1833927</v>
      </c>
      <c r="N467" s="153">
        <v>209849</v>
      </c>
      <c r="O467" s="147">
        <v>31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1141958</v>
      </c>
      <c r="V467" s="47">
        <v>0</v>
      </c>
      <c r="W467" s="103">
        <v>3362641</v>
      </c>
      <c r="X467" s="41"/>
      <c r="Y467" s="41"/>
      <c r="Z467" s="41"/>
      <c r="AA467" s="41"/>
    </row>
    <row r="468" spans="1:27" ht="20.25" customHeight="1" x14ac:dyDescent="0.25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1054</v>
      </c>
      <c r="G468" s="47">
        <v>6</v>
      </c>
      <c r="H468" s="47">
        <v>0</v>
      </c>
      <c r="I468" s="47">
        <v>3172</v>
      </c>
      <c r="J468" s="47">
        <v>134</v>
      </c>
      <c r="K468" s="47">
        <v>6143</v>
      </c>
      <c r="L468" s="47">
        <v>20535</v>
      </c>
      <c r="M468" s="47">
        <v>687921</v>
      </c>
      <c r="N468" s="153">
        <v>22956</v>
      </c>
      <c r="O468" s="147">
        <v>16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546804</v>
      </c>
      <c r="V468" s="47">
        <v>0</v>
      </c>
      <c r="W468" s="103">
        <v>1288741</v>
      </c>
      <c r="X468" s="41"/>
      <c r="Y468" s="41"/>
      <c r="Z468" s="41"/>
      <c r="AA468" s="41"/>
    </row>
    <row r="469" spans="1:27" ht="20.25" customHeight="1" x14ac:dyDescent="0.25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2956</v>
      </c>
      <c r="G469" s="47">
        <v>31670</v>
      </c>
      <c r="H469" s="47">
        <v>0</v>
      </c>
      <c r="I469" s="47">
        <v>5349</v>
      </c>
      <c r="J469" s="47">
        <v>61</v>
      </c>
      <c r="K469" s="47">
        <v>5114</v>
      </c>
      <c r="L469" s="47">
        <v>13283</v>
      </c>
      <c r="M469" s="47">
        <v>506272</v>
      </c>
      <c r="N469" s="153">
        <v>44234</v>
      </c>
      <c r="O469" s="147">
        <v>0</v>
      </c>
      <c r="P469" s="1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483582</v>
      </c>
      <c r="V469" s="47">
        <v>0</v>
      </c>
      <c r="W469" s="103">
        <v>1092521</v>
      </c>
      <c r="X469" s="41"/>
      <c r="Y469" s="41"/>
      <c r="Z469" s="41"/>
      <c r="AA469" s="41"/>
    </row>
    <row r="470" spans="1:27" ht="20.25" customHeight="1" x14ac:dyDescent="0.25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1985</v>
      </c>
      <c r="G470" s="47">
        <v>0</v>
      </c>
      <c r="H470" s="47">
        <v>1175</v>
      </c>
      <c r="I470" s="47">
        <v>15009</v>
      </c>
      <c r="J470" s="47">
        <v>156</v>
      </c>
      <c r="K470" s="47">
        <v>30220</v>
      </c>
      <c r="L470" s="47">
        <v>38340</v>
      </c>
      <c r="M470" s="47">
        <v>990406</v>
      </c>
      <c r="N470" s="153">
        <v>85585</v>
      </c>
      <c r="O470" s="147">
        <v>0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1304010</v>
      </c>
      <c r="V470" s="47">
        <v>0</v>
      </c>
      <c r="W470" s="103">
        <v>2466886</v>
      </c>
      <c r="X470" s="41"/>
      <c r="Y470" s="41"/>
      <c r="Z470" s="41"/>
      <c r="AA470" s="41"/>
    </row>
    <row r="471" spans="1:27" ht="20.25" customHeight="1" x14ac:dyDescent="0.25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4096</v>
      </c>
      <c r="G471" s="47">
        <v>0</v>
      </c>
      <c r="H471" s="47">
        <v>662</v>
      </c>
      <c r="I471" s="47">
        <v>20992</v>
      </c>
      <c r="J471" s="47">
        <v>116</v>
      </c>
      <c r="K471" s="47">
        <v>6642</v>
      </c>
      <c r="L471" s="47">
        <v>22217</v>
      </c>
      <c r="M471" s="47">
        <v>426908</v>
      </c>
      <c r="N471" s="153">
        <v>62811</v>
      </c>
      <c r="O471" s="147">
        <v>232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544676</v>
      </c>
      <c r="X471" s="41"/>
      <c r="Y471" s="41"/>
      <c r="Z471" s="41"/>
      <c r="AA471" s="41"/>
    </row>
    <row r="472" spans="1:27" ht="20.25" customHeight="1" x14ac:dyDescent="0.25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1638</v>
      </c>
      <c r="G472" s="47">
        <v>0</v>
      </c>
      <c r="H472" s="47">
        <v>0</v>
      </c>
      <c r="I472" s="47">
        <v>5769</v>
      </c>
      <c r="J472" s="47">
        <v>64</v>
      </c>
      <c r="K472" s="47">
        <v>30333</v>
      </c>
      <c r="L472" s="47">
        <v>9848</v>
      </c>
      <c r="M472" s="47">
        <v>354760</v>
      </c>
      <c r="N472" s="153">
        <v>124277</v>
      </c>
      <c r="O472" s="147">
        <v>0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526689</v>
      </c>
      <c r="X472" s="41"/>
      <c r="Y472" s="41"/>
      <c r="Z472" s="41"/>
      <c r="AA472" s="41"/>
    </row>
    <row r="473" spans="1:27" ht="20.25" customHeight="1" x14ac:dyDescent="0.25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6309</v>
      </c>
      <c r="G473" s="47">
        <v>0</v>
      </c>
      <c r="H473" s="47">
        <v>607</v>
      </c>
      <c r="I473" s="47">
        <v>1837</v>
      </c>
      <c r="J473" s="47">
        <v>30</v>
      </c>
      <c r="K473" s="47">
        <v>14444</v>
      </c>
      <c r="L473" s="47">
        <v>6115</v>
      </c>
      <c r="M473" s="47">
        <v>276437</v>
      </c>
      <c r="N473" s="153">
        <v>45903</v>
      </c>
      <c r="O473" s="147">
        <v>104</v>
      </c>
      <c r="P473" s="147">
        <v>0</v>
      </c>
      <c r="Q473" s="47">
        <v>197815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549601</v>
      </c>
      <c r="X473" s="41"/>
      <c r="Y473" s="41"/>
      <c r="Z473" s="41"/>
      <c r="AA473" s="41"/>
    </row>
    <row r="474" spans="1:27" ht="20.25" customHeight="1" x14ac:dyDescent="0.25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2</v>
      </c>
      <c r="G474" s="47">
        <v>17151</v>
      </c>
      <c r="H474" s="47">
        <v>0</v>
      </c>
      <c r="I474" s="47">
        <v>383</v>
      </c>
      <c r="J474" s="47">
        <v>31</v>
      </c>
      <c r="K474" s="47">
        <v>32935</v>
      </c>
      <c r="L474" s="47">
        <v>13772</v>
      </c>
      <c r="M474" s="47">
        <v>237151</v>
      </c>
      <c r="N474" s="153">
        <v>9438</v>
      </c>
      <c r="O474" s="147">
        <v>0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310863</v>
      </c>
      <c r="X474" s="41"/>
      <c r="Y474" s="41"/>
      <c r="Z474" s="41"/>
      <c r="AA474" s="41"/>
    </row>
    <row r="475" spans="1:27" ht="20.25" customHeight="1" x14ac:dyDescent="0.25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305</v>
      </c>
      <c r="J475" s="47">
        <v>5749</v>
      </c>
      <c r="K475" s="47">
        <v>22619</v>
      </c>
      <c r="L475" s="47">
        <v>18650</v>
      </c>
      <c r="M475" s="47">
        <v>212432</v>
      </c>
      <c r="N475" s="153">
        <v>32351</v>
      </c>
      <c r="O475" s="147">
        <v>0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292106</v>
      </c>
      <c r="X475" s="41"/>
      <c r="Y475" s="41"/>
      <c r="Z475" s="41"/>
      <c r="AA475" s="41"/>
    </row>
    <row r="476" spans="1:27" ht="20.25" customHeight="1" x14ac:dyDescent="0.25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16844</v>
      </c>
      <c r="G476" s="47">
        <v>0</v>
      </c>
      <c r="H476" s="47">
        <v>204</v>
      </c>
      <c r="I476" s="47">
        <v>16059</v>
      </c>
      <c r="J476" s="47">
        <v>107</v>
      </c>
      <c r="K476" s="47">
        <v>12243</v>
      </c>
      <c r="L476" s="47">
        <v>21784</v>
      </c>
      <c r="M476" s="47">
        <v>533643</v>
      </c>
      <c r="N476" s="153">
        <v>62787</v>
      </c>
      <c r="O476" s="147">
        <v>197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663868</v>
      </c>
      <c r="X476" s="41"/>
      <c r="Y476" s="41"/>
      <c r="Z476" s="41"/>
      <c r="AA476" s="41"/>
    </row>
    <row r="477" spans="1:27" ht="20.25" customHeight="1" x14ac:dyDescent="0.25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11546</v>
      </c>
      <c r="J477" s="47">
        <v>62</v>
      </c>
      <c r="K477" s="47">
        <v>12472</v>
      </c>
      <c r="L477" s="47">
        <v>17318</v>
      </c>
      <c r="M477" s="47">
        <v>382720</v>
      </c>
      <c r="N477" s="153">
        <v>10055</v>
      </c>
      <c r="O477" s="147">
        <v>140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441450</v>
      </c>
      <c r="X477" s="41"/>
      <c r="Y477" s="41"/>
      <c r="Z477" s="41"/>
      <c r="AA477" s="41"/>
    </row>
    <row r="478" spans="1:27" ht="20.25" customHeight="1" x14ac:dyDescent="0.25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19</v>
      </c>
      <c r="G478" s="47">
        <v>0</v>
      </c>
      <c r="H478" s="47">
        <v>0</v>
      </c>
      <c r="I478" s="47">
        <v>1751</v>
      </c>
      <c r="J478" s="47">
        <v>38</v>
      </c>
      <c r="K478" s="47">
        <v>7442</v>
      </c>
      <c r="L478" s="47">
        <v>5793</v>
      </c>
      <c r="M478" s="47">
        <v>241296</v>
      </c>
      <c r="N478" s="153">
        <v>7073</v>
      </c>
      <c r="O478" s="147">
        <v>0</v>
      </c>
      <c r="P478" s="147">
        <v>0</v>
      </c>
      <c r="Q478" s="47">
        <v>99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263511</v>
      </c>
      <c r="X478" s="41"/>
      <c r="Y478" s="41"/>
      <c r="Z478" s="41"/>
      <c r="AA478" s="41"/>
    </row>
    <row r="479" spans="1:27" ht="20.25" customHeight="1" x14ac:dyDescent="0.25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8346</v>
      </c>
      <c r="J479" s="47">
        <v>67</v>
      </c>
      <c r="K479" s="47">
        <v>4493</v>
      </c>
      <c r="L479" s="47">
        <v>22933</v>
      </c>
      <c r="M479" s="47">
        <v>476474</v>
      </c>
      <c r="N479" s="153">
        <v>9746</v>
      </c>
      <c r="O479" s="147">
        <v>216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522275</v>
      </c>
      <c r="X479" s="41"/>
      <c r="Y479" s="41"/>
      <c r="Z479" s="41"/>
      <c r="AA479" s="41"/>
    </row>
    <row r="480" spans="1:27" ht="20.25" customHeight="1" x14ac:dyDescent="0.25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4450</v>
      </c>
      <c r="G480" s="47">
        <v>8802</v>
      </c>
      <c r="H480" s="47">
        <v>0</v>
      </c>
      <c r="I480" s="47">
        <v>18826</v>
      </c>
      <c r="J480" s="47">
        <v>95</v>
      </c>
      <c r="K480" s="47">
        <v>21691</v>
      </c>
      <c r="L480" s="47">
        <v>10075</v>
      </c>
      <c r="M480" s="47">
        <v>495832</v>
      </c>
      <c r="N480" s="153">
        <v>53656</v>
      </c>
      <c r="O480" s="147">
        <v>33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613460</v>
      </c>
      <c r="X480" s="41"/>
      <c r="Y480" s="41"/>
      <c r="Z480" s="41"/>
      <c r="AA480" s="41"/>
    </row>
    <row r="481" spans="1:27" ht="20.25" customHeight="1" x14ac:dyDescent="0.25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</v>
      </c>
      <c r="G481" s="47">
        <v>0</v>
      </c>
      <c r="H481" s="47">
        <v>0</v>
      </c>
      <c r="I481" s="47">
        <v>195</v>
      </c>
      <c r="J481" s="47">
        <v>55</v>
      </c>
      <c r="K481" s="47">
        <v>258</v>
      </c>
      <c r="L481" s="47">
        <v>7971</v>
      </c>
      <c r="M481" s="47">
        <v>384222</v>
      </c>
      <c r="N481" s="153">
        <v>15523</v>
      </c>
      <c r="O481" s="147">
        <v>0</v>
      </c>
      <c r="P481" s="147">
        <v>0</v>
      </c>
      <c r="Q481" s="47">
        <v>164636</v>
      </c>
      <c r="R481" s="47">
        <v>0</v>
      </c>
      <c r="S481" s="47">
        <v>0</v>
      </c>
      <c r="T481" s="47">
        <v>0</v>
      </c>
      <c r="U481" s="47">
        <v>259230</v>
      </c>
      <c r="V481" s="47">
        <v>0</v>
      </c>
      <c r="W481" s="103">
        <v>832091</v>
      </c>
      <c r="X481" s="41"/>
      <c r="Y481" s="41"/>
      <c r="Z481" s="41"/>
      <c r="AA481" s="41"/>
    </row>
    <row r="482" spans="1:27" ht="20.25" customHeight="1" x14ac:dyDescent="0.25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1149</v>
      </c>
      <c r="G482" s="47">
        <v>0</v>
      </c>
      <c r="H482" s="47">
        <v>9900</v>
      </c>
      <c r="I482" s="47">
        <v>215320</v>
      </c>
      <c r="J482" s="47">
        <v>70362</v>
      </c>
      <c r="K482" s="47">
        <v>218248</v>
      </c>
      <c r="L482" s="47">
        <v>232820</v>
      </c>
      <c r="M482" s="47">
        <v>4891126</v>
      </c>
      <c r="N482" s="153">
        <v>301992</v>
      </c>
      <c r="O482" s="147">
        <v>1131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1843024</v>
      </c>
      <c r="V482" s="47">
        <v>0</v>
      </c>
      <c r="W482" s="103">
        <v>7785072</v>
      </c>
      <c r="X482" s="41"/>
      <c r="Y482" s="41"/>
      <c r="Z482" s="41"/>
      <c r="AA482" s="41"/>
    </row>
    <row r="483" spans="1:27" ht="20.25" customHeight="1" x14ac:dyDescent="0.25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263</v>
      </c>
      <c r="G483" s="47">
        <v>0</v>
      </c>
      <c r="H483" s="47">
        <v>10118</v>
      </c>
      <c r="I483" s="47">
        <v>72588</v>
      </c>
      <c r="J483" s="47">
        <v>2981</v>
      </c>
      <c r="K483" s="47">
        <v>289634</v>
      </c>
      <c r="L483" s="47">
        <v>238409</v>
      </c>
      <c r="M483" s="47">
        <v>5101862</v>
      </c>
      <c r="N483" s="153">
        <v>209141</v>
      </c>
      <c r="O483" s="147">
        <v>1020</v>
      </c>
      <c r="P483" s="147">
        <v>0</v>
      </c>
      <c r="Q483" s="47">
        <v>92193</v>
      </c>
      <c r="R483" s="47">
        <v>0</v>
      </c>
      <c r="S483" s="47">
        <v>0</v>
      </c>
      <c r="T483" s="47">
        <v>0</v>
      </c>
      <c r="U483" s="47">
        <v>2538898</v>
      </c>
      <c r="V483" s="47">
        <v>0</v>
      </c>
      <c r="W483" s="103">
        <v>8557107</v>
      </c>
      <c r="X483" s="41"/>
      <c r="Y483" s="41"/>
      <c r="Z483" s="41"/>
      <c r="AA483" s="41"/>
    </row>
    <row r="484" spans="1:27" ht="20.25" customHeight="1" x14ac:dyDescent="0.25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2118</v>
      </c>
      <c r="I484" s="47">
        <v>41598</v>
      </c>
      <c r="J484" s="47">
        <v>14929</v>
      </c>
      <c r="K484" s="47">
        <v>30060</v>
      </c>
      <c r="L484" s="47">
        <v>76835</v>
      </c>
      <c r="M484" s="47">
        <v>1733569</v>
      </c>
      <c r="N484" s="153">
        <v>106803</v>
      </c>
      <c r="O484" s="147">
        <v>269</v>
      </c>
      <c r="P484" s="147">
        <v>0</v>
      </c>
      <c r="Q484" s="47">
        <v>62602</v>
      </c>
      <c r="R484" s="47">
        <v>0</v>
      </c>
      <c r="S484" s="47">
        <v>0</v>
      </c>
      <c r="T484" s="47">
        <v>0</v>
      </c>
      <c r="U484" s="47">
        <v>471448</v>
      </c>
      <c r="V484" s="47">
        <v>0</v>
      </c>
      <c r="W484" s="103">
        <v>2543007</v>
      </c>
      <c r="X484" s="41"/>
      <c r="Y484" s="41"/>
      <c r="Z484" s="41"/>
      <c r="AA484" s="41"/>
    </row>
    <row r="485" spans="1:27" ht="20.25" customHeight="1" x14ac:dyDescent="0.25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40857</v>
      </c>
      <c r="J485" s="47">
        <v>925</v>
      </c>
      <c r="K485" s="47">
        <v>109793</v>
      </c>
      <c r="L485" s="47">
        <v>116871</v>
      </c>
      <c r="M485" s="47">
        <v>2873820</v>
      </c>
      <c r="N485" s="153">
        <v>19544</v>
      </c>
      <c r="O485" s="147">
        <v>0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2174902</v>
      </c>
      <c r="V485" s="47">
        <v>0</v>
      </c>
      <c r="W485" s="103">
        <v>5336712</v>
      </c>
      <c r="X485" s="41"/>
      <c r="Y485" s="41"/>
      <c r="Z485" s="41"/>
      <c r="AA485" s="41"/>
    </row>
    <row r="486" spans="1:27" ht="20.25" customHeight="1" x14ac:dyDescent="0.25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4302</v>
      </c>
      <c r="I486" s="47">
        <v>33673</v>
      </c>
      <c r="J486" s="47">
        <v>69532</v>
      </c>
      <c r="K486" s="47">
        <v>83745</v>
      </c>
      <c r="L486" s="47">
        <v>143988</v>
      </c>
      <c r="M486" s="47">
        <v>2334442</v>
      </c>
      <c r="N486" s="153">
        <v>150457</v>
      </c>
      <c r="O486" s="147">
        <v>1006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1766015</v>
      </c>
      <c r="V486" s="47">
        <v>0</v>
      </c>
      <c r="W486" s="103">
        <v>4587160</v>
      </c>
      <c r="X486" s="41"/>
      <c r="Y486" s="41"/>
      <c r="Z486" s="41"/>
      <c r="AA486" s="41"/>
    </row>
    <row r="487" spans="1:27" ht="20.25" customHeight="1" x14ac:dyDescent="0.25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5829</v>
      </c>
      <c r="J487" s="47">
        <v>1111</v>
      </c>
      <c r="K487" s="47">
        <v>41334</v>
      </c>
      <c r="L487" s="47">
        <v>24328</v>
      </c>
      <c r="M487" s="47">
        <v>884801</v>
      </c>
      <c r="N487" s="153">
        <v>161058</v>
      </c>
      <c r="O487" s="147">
        <v>18</v>
      </c>
      <c r="P487" s="147">
        <v>0</v>
      </c>
      <c r="Q487" s="47">
        <v>23510</v>
      </c>
      <c r="R487" s="47">
        <v>0</v>
      </c>
      <c r="S487" s="47">
        <v>0</v>
      </c>
      <c r="T487" s="47">
        <v>0</v>
      </c>
      <c r="U487" s="47">
        <v>329781</v>
      </c>
      <c r="V487" s="47">
        <v>0</v>
      </c>
      <c r="W487" s="103">
        <v>1471856</v>
      </c>
      <c r="X487" s="41"/>
      <c r="Y487" s="41"/>
      <c r="Z487" s="41"/>
      <c r="AA487" s="41"/>
    </row>
    <row r="488" spans="1:27" ht="20.25" customHeight="1" x14ac:dyDescent="0.25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41631</v>
      </c>
      <c r="J488" s="47">
        <v>262</v>
      </c>
      <c r="K488" s="47">
        <v>75940</v>
      </c>
      <c r="L488" s="47">
        <v>47328</v>
      </c>
      <c r="M488" s="47">
        <v>1052889</v>
      </c>
      <c r="N488" s="153">
        <v>90131</v>
      </c>
      <c r="O488" s="147">
        <v>221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1308402</v>
      </c>
      <c r="X488" s="41"/>
      <c r="Y488" s="41"/>
      <c r="Z488" s="41"/>
      <c r="AA488" s="41"/>
    </row>
    <row r="489" spans="1:27" ht="20.25" customHeight="1" x14ac:dyDescent="0.25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1252</v>
      </c>
      <c r="I489" s="47">
        <v>15240</v>
      </c>
      <c r="J489" s="47">
        <v>453</v>
      </c>
      <c r="K489" s="47">
        <v>56287</v>
      </c>
      <c r="L489" s="47">
        <v>43392</v>
      </c>
      <c r="M489" s="47">
        <v>1476881</v>
      </c>
      <c r="N489" s="153">
        <v>61584</v>
      </c>
      <c r="O489" s="147">
        <v>190</v>
      </c>
      <c r="P489" s="147">
        <v>0</v>
      </c>
      <c r="Q489" s="47">
        <v>0</v>
      </c>
      <c r="R489" s="47">
        <v>0</v>
      </c>
      <c r="S489" s="47">
        <v>0</v>
      </c>
      <c r="T489" s="47">
        <v>0</v>
      </c>
      <c r="U489" s="47">
        <v>836493</v>
      </c>
      <c r="V489" s="47">
        <v>0</v>
      </c>
      <c r="W489" s="103">
        <v>2491772</v>
      </c>
      <c r="X489" s="41"/>
      <c r="Y489" s="41"/>
      <c r="Z489" s="41"/>
      <c r="AA489" s="41"/>
    </row>
    <row r="490" spans="1:27" ht="20.25" customHeight="1" x14ac:dyDescent="0.25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45</v>
      </c>
      <c r="G490" s="47">
        <v>0</v>
      </c>
      <c r="H490" s="47">
        <v>1576</v>
      </c>
      <c r="I490" s="47">
        <v>22903</v>
      </c>
      <c r="J490" s="47">
        <v>181</v>
      </c>
      <c r="K490" s="47">
        <v>58505</v>
      </c>
      <c r="L490" s="47">
        <v>35204</v>
      </c>
      <c r="M490" s="47">
        <v>1019056</v>
      </c>
      <c r="N490" s="153">
        <v>211114</v>
      </c>
      <c r="O490" s="147">
        <v>122</v>
      </c>
      <c r="P490" s="147">
        <v>0</v>
      </c>
      <c r="Q490" s="47">
        <v>112907</v>
      </c>
      <c r="R490" s="47">
        <v>0</v>
      </c>
      <c r="S490" s="47">
        <v>0</v>
      </c>
      <c r="T490" s="47">
        <v>0</v>
      </c>
      <c r="U490" s="47">
        <v>260188</v>
      </c>
      <c r="V490" s="47">
        <v>0</v>
      </c>
      <c r="W490" s="103">
        <v>1721801</v>
      </c>
      <c r="X490" s="41"/>
      <c r="Y490" s="41"/>
      <c r="Z490" s="41"/>
      <c r="AA490" s="41"/>
    </row>
    <row r="491" spans="1:27" ht="20.25" customHeight="1" x14ac:dyDescent="0.25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45</v>
      </c>
      <c r="G491" s="47">
        <v>0</v>
      </c>
      <c r="H491" s="47">
        <v>1079</v>
      </c>
      <c r="I491" s="47">
        <v>8996</v>
      </c>
      <c r="J491" s="47">
        <v>166</v>
      </c>
      <c r="K491" s="47">
        <v>14895</v>
      </c>
      <c r="L491" s="47">
        <v>26424</v>
      </c>
      <c r="M491" s="47">
        <v>796505</v>
      </c>
      <c r="N491" s="153">
        <v>28137</v>
      </c>
      <c r="O491" s="147">
        <v>0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527966</v>
      </c>
      <c r="V491" s="47">
        <v>0</v>
      </c>
      <c r="W491" s="103">
        <v>1404213</v>
      </c>
      <c r="X491" s="41"/>
      <c r="Y491" s="41"/>
      <c r="Z491" s="41"/>
      <c r="AA491" s="41"/>
    </row>
    <row r="492" spans="1:27" ht="20.25" customHeight="1" x14ac:dyDescent="0.25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1306</v>
      </c>
      <c r="G492" s="47">
        <v>0</v>
      </c>
      <c r="H492" s="47">
        <v>9569</v>
      </c>
      <c r="I492" s="47">
        <v>1176</v>
      </c>
      <c r="J492" s="47">
        <v>201</v>
      </c>
      <c r="K492" s="47">
        <v>27140</v>
      </c>
      <c r="L492" s="47">
        <v>44799</v>
      </c>
      <c r="M492" s="47">
        <v>1043952</v>
      </c>
      <c r="N492" s="153">
        <v>155202</v>
      </c>
      <c r="O492" s="147">
        <v>118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627865</v>
      </c>
      <c r="V492" s="47">
        <v>0</v>
      </c>
      <c r="W492" s="103">
        <v>1911328</v>
      </c>
      <c r="X492" s="41"/>
      <c r="Y492" s="41"/>
      <c r="Z492" s="41"/>
      <c r="AA492" s="41"/>
    </row>
    <row r="493" spans="1:27" ht="20.25" customHeight="1" x14ac:dyDescent="0.25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0</v>
      </c>
      <c r="G493" s="47">
        <v>0</v>
      </c>
      <c r="H493" s="47">
        <v>1590</v>
      </c>
      <c r="I493" s="47">
        <v>14857</v>
      </c>
      <c r="J493" s="47">
        <v>140</v>
      </c>
      <c r="K493" s="47">
        <v>920</v>
      </c>
      <c r="L493" s="47">
        <v>25652</v>
      </c>
      <c r="M493" s="47">
        <v>824980</v>
      </c>
      <c r="N493" s="153">
        <v>42806</v>
      </c>
      <c r="O493" s="147">
        <v>43</v>
      </c>
      <c r="P493" s="147">
        <v>0</v>
      </c>
      <c r="Q493" s="47">
        <v>60511</v>
      </c>
      <c r="R493" s="47">
        <v>0</v>
      </c>
      <c r="S493" s="47">
        <v>0</v>
      </c>
      <c r="T493" s="47">
        <v>0</v>
      </c>
      <c r="U493" s="47">
        <v>246467</v>
      </c>
      <c r="V493" s="47">
        <v>0</v>
      </c>
      <c r="W493" s="103">
        <v>1217966</v>
      </c>
      <c r="X493" s="41"/>
      <c r="Y493" s="41"/>
      <c r="Z493" s="41"/>
      <c r="AA493" s="41"/>
    </row>
    <row r="494" spans="1:27" ht="20.25" customHeight="1" x14ac:dyDescent="0.25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243</v>
      </c>
      <c r="I494" s="47">
        <v>884</v>
      </c>
      <c r="J494" s="47">
        <v>30</v>
      </c>
      <c r="K494" s="47">
        <v>388</v>
      </c>
      <c r="L494" s="47">
        <v>5639</v>
      </c>
      <c r="M494" s="47">
        <v>227103</v>
      </c>
      <c r="N494" s="153">
        <v>4392</v>
      </c>
      <c r="O494" s="147">
        <v>60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239134</v>
      </c>
      <c r="X494" s="41"/>
      <c r="Y494" s="41"/>
      <c r="Z494" s="41"/>
      <c r="AA494" s="41"/>
    </row>
    <row r="495" spans="1:27" ht="20.25" customHeight="1" x14ac:dyDescent="0.25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273</v>
      </c>
      <c r="I495" s="47">
        <v>9170</v>
      </c>
      <c r="J495" s="47">
        <v>76</v>
      </c>
      <c r="K495" s="47">
        <v>1744</v>
      </c>
      <c r="L495" s="47">
        <v>8246</v>
      </c>
      <c r="M495" s="47">
        <v>283733</v>
      </c>
      <c r="N495" s="153">
        <v>16086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319337</v>
      </c>
      <c r="X495" s="41"/>
      <c r="Y495" s="41"/>
      <c r="Z495" s="41"/>
      <c r="AA495" s="41"/>
    </row>
    <row r="496" spans="1:27" ht="20.25" customHeight="1" x14ac:dyDescent="0.25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707</v>
      </c>
      <c r="G496" s="47">
        <v>0</v>
      </c>
      <c r="H496" s="47">
        <v>0</v>
      </c>
      <c r="I496" s="47">
        <v>1850</v>
      </c>
      <c r="J496" s="47">
        <v>5</v>
      </c>
      <c r="K496" s="47">
        <v>951</v>
      </c>
      <c r="L496" s="47">
        <v>912</v>
      </c>
      <c r="M496" s="47">
        <v>69784</v>
      </c>
      <c r="N496" s="153">
        <v>2008</v>
      </c>
      <c r="O496" s="147">
        <v>0</v>
      </c>
      <c r="P496" s="147">
        <v>0</v>
      </c>
      <c r="Q496" s="47">
        <v>220104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296321</v>
      </c>
      <c r="X496" s="41"/>
      <c r="Y496" s="41"/>
      <c r="Z496" s="41"/>
      <c r="AA496" s="41"/>
    </row>
    <row r="497" spans="1:27" ht="20.25" customHeight="1" x14ac:dyDescent="0.25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8</v>
      </c>
      <c r="G497" s="47">
        <v>0</v>
      </c>
      <c r="H497" s="47">
        <v>6</v>
      </c>
      <c r="I497" s="47">
        <v>5742</v>
      </c>
      <c r="J497" s="47">
        <v>5</v>
      </c>
      <c r="K497" s="47">
        <v>910</v>
      </c>
      <c r="L497" s="47">
        <v>918</v>
      </c>
      <c r="M497" s="47">
        <v>109894</v>
      </c>
      <c r="N497" s="153">
        <v>30250</v>
      </c>
      <c r="O497" s="147">
        <v>0</v>
      </c>
      <c r="P497" s="147">
        <v>0</v>
      </c>
      <c r="Q497" s="47">
        <v>87586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235319</v>
      </c>
      <c r="X497" s="41"/>
      <c r="Y497" s="41"/>
      <c r="Z497" s="41"/>
      <c r="AA497" s="41"/>
    </row>
    <row r="498" spans="1:27" ht="20.25" customHeight="1" x14ac:dyDescent="0.25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14957</v>
      </c>
      <c r="G498" s="47">
        <v>0</v>
      </c>
      <c r="H498" s="47">
        <v>267</v>
      </c>
      <c r="I498" s="47">
        <v>7425</v>
      </c>
      <c r="J498" s="47">
        <v>25</v>
      </c>
      <c r="K498" s="47">
        <v>4591</v>
      </c>
      <c r="L498" s="47">
        <v>3981</v>
      </c>
      <c r="M498" s="47">
        <v>207325</v>
      </c>
      <c r="N498" s="153">
        <v>4987</v>
      </c>
      <c r="O498" s="147">
        <v>97</v>
      </c>
      <c r="P498" s="147">
        <v>0</v>
      </c>
      <c r="Q498" s="47">
        <v>268120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511775</v>
      </c>
      <c r="X498" s="41"/>
      <c r="Y498" s="41"/>
      <c r="Z498" s="41"/>
      <c r="AA498" s="41"/>
    </row>
    <row r="499" spans="1:27" ht="20.25" customHeight="1" x14ac:dyDescent="0.25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1384</v>
      </c>
      <c r="G499" s="47">
        <v>0</v>
      </c>
      <c r="H499" s="47">
        <v>32</v>
      </c>
      <c r="I499" s="47">
        <v>1805</v>
      </c>
      <c r="J499" s="47">
        <v>4</v>
      </c>
      <c r="K499" s="47">
        <v>923</v>
      </c>
      <c r="L499" s="47">
        <v>810</v>
      </c>
      <c r="M499" s="47">
        <v>94535</v>
      </c>
      <c r="N499" s="153">
        <v>1273</v>
      </c>
      <c r="O499" s="147">
        <v>24</v>
      </c>
      <c r="P499" s="147">
        <v>0</v>
      </c>
      <c r="Q499" s="47">
        <v>50984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151774</v>
      </c>
      <c r="X499" s="41"/>
      <c r="Y499" s="41"/>
      <c r="Z499" s="41"/>
      <c r="AA499" s="41"/>
    </row>
    <row r="500" spans="1:27" ht="20.25" customHeight="1" x14ac:dyDescent="0.25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186</v>
      </c>
      <c r="I500" s="47">
        <v>9106</v>
      </c>
      <c r="J500" s="47">
        <v>40</v>
      </c>
      <c r="K500" s="47">
        <v>6763</v>
      </c>
      <c r="L500" s="47">
        <v>5190</v>
      </c>
      <c r="M500" s="47">
        <v>229788</v>
      </c>
      <c r="N500" s="153">
        <v>5784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256857</v>
      </c>
      <c r="X500" s="41"/>
      <c r="Y500" s="41"/>
      <c r="Z500" s="41"/>
      <c r="AA500" s="41"/>
    </row>
    <row r="501" spans="1:27" ht="20.25" customHeight="1" x14ac:dyDescent="0.25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5394</v>
      </c>
      <c r="G501" s="47">
        <v>0</v>
      </c>
      <c r="H501" s="47">
        <v>0</v>
      </c>
      <c r="I501" s="47">
        <v>8654</v>
      </c>
      <c r="J501" s="47">
        <v>48</v>
      </c>
      <c r="K501" s="47">
        <v>9831</v>
      </c>
      <c r="L501" s="47">
        <v>7994</v>
      </c>
      <c r="M501" s="47">
        <v>385252</v>
      </c>
      <c r="N501" s="153">
        <v>9914</v>
      </c>
      <c r="O501" s="147">
        <v>22</v>
      </c>
      <c r="P501" s="147">
        <v>0</v>
      </c>
      <c r="Q501" s="47">
        <v>349437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776546</v>
      </c>
      <c r="X501" s="41"/>
      <c r="Y501" s="41"/>
      <c r="Z501" s="41"/>
      <c r="AA501" s="41"/>
    </row>
    <row r="502" spans="1:27" ht="20.25" customHeight="1" x14ac:dyDescent="0.25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367</v>
      </c>
      <c r="G502" s="47">
        <v>0</v>
      </c>
      <c r="H502" s="47">
        <v>0</v>
      </c>
      <c r="I502" s="47">
        <v>4769</v>
      </c>
      <c r="J502" s="47">
        <v>32</v>
      </c>
      <c r="K502" s="47">
        <v>2675</v>
      </c>
      <c r="L502" s="47">
        <v>3540</v>
      </c>
      <c r="M502" s="47">
        <v>177506</v>
      </c>
      <c r="N502" s="153">
        <v>4687</v>
      </c>
      <c r="O502" s="147">
        <v>0</v>
      </c>
      <c r="P502" s="1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193576</v>
      </c>
      <c r="X502" s="41"/>
      <c r="Y502" s="41"/>
      <c r="Z502" s="41"/>
      <c r="AA502" s="41"/>
    </row>
    <row r="503" spans="1:27" ht="20.25" customHeight="1" x14ac:dyDescent="0.25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3353</v>
      </c>
      <c r="G503" s="47">
        <v>23047</v>
      </c>
      <c r="H503" s="47">
        <v>1132</v>
      </c>
      <c r="I503" s="47">
        <v>1420</v>
      </c>
      <c r="J503" s="47">
        <v>44</v>
      </c>
      <c r="K503" s="47">
        <v>25421</v>
      </c>
      <c r="L503" s="47">
        <v>4745</v>
      </c>
      <c r="M503" s="47">
        <v>266265</v>
      </c>
      <c r="N503" s="153">
        <v>27032</v>
      </c>
      <c r="O503" s="147">
        <v>81</v>
      </c>
      <c r="P503" s="147">
        <v>0</v>
      </c>
      <c r="Q503" s="47">
        <v>152639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505179</v>
      </c>
      <c r="X503" s="41"/>
      <c r="Y503" s="41"/>
      <c r="Z503" s="41"/>
      <c r="AA503" s="41"/>
    </row>
    <row r="504" spans="1:27" ht="20.25" customHeight="1" x14ac:dyDescent="0.25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418</v>
      </c>
      <c r="G504" s="47">
        <v>0</v>
      </c>
      <c r="H504" s="47">
        <v>0</v>
      </c>
      <c r="I504" s="47">
        <v>2599</v>
      </c>
      <c r="J504" s="47">
        <v>37</v>
      </c>
      <c r="K504" s="47">
        <v>9264</v>
      </c>
      <c r="L504" s="47">
        <v>3353</v>
      </c>
      <c r="M504" s="47">
        <v>203940</v>
      </c>
      <c r="N504" s="153">
        <v>15202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234813</v>
      </c>
      <c r="X504" s="41"/>
      <c r="Y504" s="41"/>
      <c r="Z504" s="41"/>
      <c r="AA504" s="41"/>
    </row>
    <row r="505" spans="1:27" ht="20.25" customHeight="1" x14ac:dyDescent="0.25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5</v>
      </c>
      <c r="G505" s="47">
        <v>0</v>
      </c>
      <c r="H505" s="47">
        <v>10</v>
      </c>
      <c r="I505" s="47">
        <v>181</v>
      </c>
      <c r="J505" s="47">
        <v>11</v>
      </c>
      <c r="K505" s="47">
        <v>789</v>
      </c>
      <c r="L505" s="47">
        <v>1099</v>
      </c>
      <c r="M505" s="47">
        <v>116983</v>
      </c>
      <c r="N505" s="153">
        <v>7983</v>
      </c>
      <c r="O505" s="147">
        <v>126</v>
      </c>
      <c r="P505" s="1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127187</v>
      </c>
      <c r="X505" s="41"/>
      <c r="Y505" s="41"/>
      <c r="Z505" s="41"/>
      <c r="AA505" s="41"/>
    </row>
    <row r="506" spans="1:27" ht="20.25" customHeight="1" x14ac:dyDescent="0.25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4016</v>
      </c>
      <c r="G506" s="47">
        <v>7078</v>
      </c>
      <c r="H506" s="47">
        <v>5197</v>
      </c>
      <c r="I506" s="47">
        <v>2187</v>
      </c>
      <c r="J506" s="47">
        <v>58</v>
      </c>
      <c r="K506" s="47">
        <v>7966</v>
      </c>
      <c r="L506" s="47">
        <v>6862</v>
      </c>
      <c r="M506" s="47">
        <v>340093</v>
      </c>
      <c r="N506" s="153">
        <v>7647</v>
      </c>
      <c r="O506" s="147">
        <v>15</v>
      </c>
      <c r="P506" s="147">
        <v>0</v>
      </c>
      <c r="Q506" s="47">
        <v>139005</v>
      </c>
      <c r="R506" s="47">
        <v>0</v>
      </c>
      <c r="S506" s="47">
        <v>0</v>
      </c>
      <c r="T506" s="47">
        <v>0</v>
      </c>
      <c r="U506" s="47">
        <v>239852</v>
      </c>
      <c r="V506" s="47">
        <v>0</v>
      </c>
      <c r="W506" s="103">
        <v>759976</v>
      </c>
      <c r="X506" s="41"/>
      <c r="Y506" s="41"/>
      <c r="Z506" s="41"/>
      <c r="AA506" s="41"/>
    </row>
    <row r="507" spans="1:27" ht="20.25" customHeight="1" x14ac:dyDescent="0.25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5752</v>
      </c>
      <c r="G507" s="47">
        <v>0</v>
      </c>
      <c r="H507" s="47">
        <v>0</v>
      </c>
      <c r="I507" s="47">
        <v>2890</v>
      </c>
      <c r="J507" s="47">
        <v>12</v>
      </c>
      <c r="K507" s="47">
        <v>936</v>
      </c>
      <c r="L507" s="47">
        <v>1657</v>
      </c>
      <c r="M507" s="47">
        <v>173970</v>
      </c>
      <c r="N507" s="153">
        <v>3008</v>
      </c>
      <c r="O507" s="147">
        <v>0</v>
      </c>
      <c r="P507" s="147">
        <v>0</v>
      </c>
      <c r="Q507" s="47">
        <v>185513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373738</v>
      </c>
      <c r="X507" s="41"/>
      <c r="Y507" s="41"/>
      <c r="Z507" s="41"/>
      <c r="AA507" s="41"/>
    </row>
    <row r="508" spans="1:27" ht="20.25" customHeight="1" x14ac:dyDescent="0.25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830</v>
      </c>
      <c r="J508" s="47">
        <v>13</v>
      </c>
      <c r="K508" s="47">
        <v>3193</v>
      </c>
      <c r="L508" s="47">
        <v>1082</v>
      </c>
      <c r="M508" s="47">
        <v>114577</v>
      </c>
      <c r="N508" s="153">
        <v>21033</v>
      </c>
      <c r="O508" s="147">
        <v>36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140814</v>
      </c>
      <c r="X508" s="41"/>
      <c r="Y508" s="41"/>
      <c r="Z508" s="41"/>
      <c r="AA508" s="41"/>
    </row>
    <row r="509" spans="1:27" ht="20.25" customHeight="1" x14ac:dyDescent="0.25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6451</v>
      </c>
      <c r="J509" s="47">
        <v>17</v>
      </c>
      <c r="K509" s="47">
        <v>9680</v>
      </c>
      <c r="L509" s="47">
        <v>2768</v>
      </c>
      <c r="M509" s="47">
        <v>183357</v>
      </c>
      <c r="N509" s="153">
        <v>15966</v>
      </c>
      <c r="O509" s="147">
        <v>83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218322</v>
      </c>
      <c r="X509" s="41"/>
      <c r="Y509" s="41"/>
      <c r="Z509" s="41"/>
      <c r="AA509" s="41"/>
    </row>
    <row r="510" spans="1:27" ht="20.25" customHeight="1" x14ac:dyDescent="0.25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3389</v>
      </c>
      <c r="G510" s="47">
        <v>3193</v>
      </c>
      <c r="H510" s="47">
        <v>650</v>
      </c>
      <c r="I510" s="47">
        <v>1179</v>
      </c>
      <c r="J510" s="47">
        <v>54</v>
      </c>
      <c r="K510" s="47">
        <v>9696</v>
      </c>
      <c r="L510" s="47">
        <v>8289</v>
      </c>
      <c r="M510" s="47">
        <v>633324</v>
      </c>
      <c r="N510" s="153">
        <v>13041</v>
      </c>
      <c r="O510" s="147">
        <v>16</v>
      </c>
      <c r="P510" s="147">
        <v>0</v>
      </c>
      <c r="Q510" s="47">
        <v>390348</v>
      </c>
      <c r="R510" s="47">
        <v>0</v>
      </c>
      <c r="S510" s="47">
        <v>0</v>
      </c>
      <c r="T510" s="47">
        <v>0</v>
      </c>
      <c r="U510" s="47">
        <v>328808</v>
      </c>
      <c r="V510" s="47">
        <v>0</v>
      </c>
      <c r="W510" s="103">
        <v>1391987</v>
      </c>
      <c r="X510" s="41"/>
      <c r="Y510" s="41"/>
      <c r="Z510" s="41"/>
      <c r="AA510" s="41"/>
    </row>
    <row r="511" spans="1:27" ht="20.25" customHeight="1" x14ac:dyDescent="0.25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0</v>
      </c>
      <c r="G511" s="47">
        <v>0</v>
      </c>
      <c r="H511" s="47">
        <v>921</v>
      </c>
      <c r="I511" s="47">
        <v>6392</v>
      </c>
      <c r="J511" s="47">
        <v>84</v>
      </c>
      <c r="K511" s="47">
        <v>13439</v>
      </c>
      <c r="L511" s="47">
        <v>19691</v>
      </c>
      <c r="M511" s="47">
        <v>521787</v>
      </c>
      <c r="N511" s="153">
        <v>1076</v>
      </c>
      <c r="O511" s="147">
        <v>0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563390</v>
      </c>
      <c r="X511" s="41"/>
      <c r="Y511" s="41"/>
      <c r="Z511" s="41"/>
      <c r="AA511" s="41"/>
    </row>
    <row r="512" spans="1:27" ht="20.25" customHeight="1" x14ac:dyDescent="0.25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6193</v>
      </c>
      <c r="J512" s="47">
        <v>39</v>
      </c>
      <c r="K512" s="47">
        <v>15776</v>
      </c>
      <c r="L512" s="47">
        <v>7438</v>
      </c>
      <c r="M512" s="47">
        <v>257276</v>
      </c>
      <c r="N512" s="153">
        <v>5201</v>
      </c>
      <c r="O512" s="147">
        <v>0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291923</v>
      </c>
      <c r="X512" s="41"/>
      <c r="Y512" s="41"/>
      <c r="Z512" s="41"/>
      <c r="AA512" s="41"/>
    </row>
    <row r="513" spans="1:27" ht="20.25" customHeight="1" x14ac:dyDescent="0.25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1722</v>
      </c>
      <c r="J513" s="47">
        <v>18022</v>
      </c>
      <c r="K513" s="47">
        <v>14548</v>
      </c>
      <c r="L513" s="47">
        <v>8675</v>
      </c>
      <c r="M513" s="47">
        <v>274802</v>
      </c>
      <c r="N513" s="153">
        <v>6372</v>
      </c>
      <c r="O513" s="147">
        <v>0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324141</v>
      </c>
      <c r="X513" s="41"/>
      <c r="Y513" s="41"/>
      <c r="Z513" s="41"/>
      <c r="AA513" s="41"/>
    </row>
    <row r="514" spans="1:27" ht="20.25" customHeight="1" x14ac:dyDescent="0.25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294</v>
      </c>
      <c r="I514" s="47">
        <v>9462</v>
      </c>
      <c r="J514" s="47">
        <v>32</v>
      </c>
      <c r="K514" s="47">
        <v>1533</v>
      </c>
      <c r="L514" s="47">
        <v>6350</v>
      </c>
      <c r="M514" s="47">
        <v>228973</v>
      </c>
      <c r="N514" s="153">
        <v>6371</v>
      </c>
      <c r="O514" s="147">
        <v>98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253113</v>
      </c>
      <c r="X514" s="41"/>
      <c r="Y514" s="41"/>
      <c r="Z514" s="41"/>
      <c r="AA514" s="41"/>
    </row>
    <row r="515" spans="1:27" ht="20.25" customHeight="1" x14ac:dyDescent="0.25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2788</v>
      </c>
      <c r="I515" s="47">
        <v>5978</v>
      </c>
      <c r="J515" s="47">
        <v>5113</v>
      </c>
      <c r="K515" s="47">
        <v>10816</v>
      </c>
      <c r="L515" s="47">
        <v>28027</v>
      </c>
      <c r="M515" s="47">
        <v>335384</v>
      </c>
      <c r="N515" s="153">
        <v>34712</v>
      </c>
      <c r="O515" s="147">
        <v>240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424863</v>
      </c>
      <c r="X515" s="41"/>
      <c r="Y515" s="41"/>
      <c r="Z515" s="41"/>
      <c r="AA515" s="41"/>
    </row>
    <row r="516" spans="1:27" ht="20.25" customHeight="1" x14ac:dyDescent="0.25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1157</v>
      </c>
      <c r="I516" s="47">
        <v>8165</v>
      </c>
      <c r="J516" s="47">
        <v>55</v>
      </c>
      <c r="K516" s="47">
        <v>16813</v>
      </c>
      <c r="L516" s="47">
        <v>17197</v>
      </c>
      <c r="M516" s="47">
        <v>413426</v>
      </c>
      <c r="N516" s="153">
        <v>9840</v>
      </c>
      <c r="O516" s="147">
        <v>226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466879</v>
      </c>
      <c r="X516" s="41"/>
      <c r="Y516" s="41"/>
      <c r="Z516" s="41"/>
      <c r="AA516" s="41"/>
    </row>
    <row r="517" spans="1:27" ht="20.25" customHeight="1" x14ac:dyDescent="0.25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8739</v>
      </c>
      <c r="G517" s="47">
        <v>0</v>
      </c>
      <c r="H517" s="47">
        <v>16467</v>
      </c>
      <c r="I517" s="47">
        <v>293187</v>
      </c>
      <c r="J517" s="47">
        <v>87652</v>
      </c>
      <c r="K517" s="47">
        <v>1001662</v>
      </c>
      <c r="L517" s="47">
        <v>911827</v>
      </c>
      <c r="M517" s="47">
        <v>13008658</v>
      </c>
      <c r="N517" s="153">
        <v>509201</v>
      </c>
      <c r="O517" s="147">
        <v>3896</v>
      </c>
      <c r="P517" s="147">
        <v>625</v>
      </c>
      <c r="Q517" s="47">
        <v>0</v>
      </c>
      <c r="R517" s="47">
        <v>5997815</v>
      </c>
      <c r="S517" s="47">
        <v>0</v>
      </c>
      <c r="T517" s="47">
        <v>0</v>
      </c>
      <c r="U517" s="47">
        <v>2136517</v>
      </c>
      <c r="V517" s="47">
        <v>0</v>
      </c>
      <c r="W517" s="103">
        <v>23976246</v>
      </c>
      <c r="X517" s="41"/>
      <c r="Y517" s="41"/>
      <c r="Z517" s="41"/>
      <c r="AA517" s="41"/>
    </row>
    <row r="518" spans="1:27" ht="20.25" customHeight="1" x14ac:dyDescent="0.25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5568</v>
      </c>
      <c r="G518" s="47">
        <v>0</v>
      </c>
      <c r="H518" s="47">
        <v>3355</v>
      </c>
      <c r="I518" s="47">
        <v>142135</v>
      </c>
      <c r="J518" s="47">
        <v>92022</v>
      </c>
      <c r="K518" s="47">
        <v>239536</v>
      </c>
      <c r="L518" s="47">
        <v>239720</v>
      </c>
      <c r="M518" s="47">
        <v>3221804</v>
      </c>
      <c r="N518" s="153">
        <v>51800</v>
      </c>
      <c r="O518" s="147">
        <v>591</v>
      </c>
      <c r="P518" s="147">
        <v>0</v>
      </c>
      <c r="Q518" s="47">
        <v>0</v>
      </c>
      <c r="R518" s="47">
        <v>905181</v>
      </c>
      <c r="S518" s="47">
        <v>0</v>
      </c>
      <c r="T518" s="47">
        <v>0</v>
      </c>
      <c r="U518" s="47">
        <v>0</v>
      </c>
      <c r="V518" s="47">
        <v>0</v>
      </c>
      <c r="W518" s="103">
        <v>4901712</v>
      </c>
      <c r="X518" s="41"/>
      <c r="Y518" s="41"/>
      <c r="Z518" s="41"/>
      <c r="AA518" s="41"/>
    </row>
    <row r="519" spans="1:27" ht="20.25" customHeight="1" x14ac:dyDescent="0.25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1894</v>
      </c>
      <c r="I519" s="47">
        <v>64926</v>
      </c>
      <c r="J519" s="47">
        <v>506</v>
      </c>
      <c r="K519" s="47">
        <v>52184</v>
      </c>
      <c r="L519" s="47">
        <v>135509</v>
      </c>
      <c r="M519" s="47">
        <v>2669685</v>
      </c>
      <c r="N519" s="153">
        <v>188748</v>
      </c>
      <c r="O519" s="147">
        <v>55</v>
      </c>
      <c r="P519" s="147">
        <v>0</v>
      </c>
      <c r="Q519" s="47">
        <v>0</v>
      </c>
      <c r="R519" s="47">
        <v>642556</v>
      </c>
      <c r="S519" s="47">
        <v>0</v>
      </c>
      <c r="T519" s="47">
        <v>0</v>
      </c>
      <c r="U519" s="47">
        <v>996748</v>
      </c>
      <c r="V519" s="47">
        <v>0</v>
      </c>
      <c r="W519" s="103">
        <v>4752811</v>
      </c>
      <c r="X519" s="41"/>
      <c r="Y519" s="41"/>
      <c r="Z519" s="41"/>
      <c r="AA519" s="41"/>
    </row>
    <row r="520" spans="1:27" ht="20.25" customHeight="1" x14ac:dyDescent="0.25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2182</v>
      </c>
      <c r="G520" s="47">
        <v>0</v>
      </c>
      <c r="H520" s="47">
        <v>7061</v>
      </c>
      <c r="I520" s="47">
        <v>209580</v>
      </c>
      <c r="J520" s="47">
        <v>5267</v>
      </c>
      <c r="K520" s="47">
        <v>402146</v>
      </c>
      <c r="L520" s="47">
        <v>360724</v>
      </c>
      <c r="M520" s="47">
        <v>5311123</v>
      </c>
      <c r="N520" s="153">
        <v>304288</v>
      </c>
      <c r="O520" s="147">
        <v>408</v>
      </c>
      <c r="P520" s="147">
        <v>0</v>
      </c>
      <c r="Q520" s="47">
        <v>0</v>
      </c>
      <c r="R520" s="47">
        <v>1880399</v>
      </c>
      <c r="S520" s="47">
        <v>0</v>
      </c>
      <c r="T520" s="47">
        <v>0</v>
      </c>
      <c r="U520" s="47">
        <v>0</v>
      </c>
      <c r="V520" s="47">
        <v>0</v>
      </c>
      <c r="W520" s="103">
        <v>8483178</v>
      </c>
      <c r="X520" s="41"/>
      <c r="Y520" s="41"/>
      <c r="Z520" s="41"/>
      <c r="AA520" s="41"/>
    </row>
    <row r="521" spans="1:27" ht="20.25" customHeight="1" x14ac:dyDescent="0.25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778</v>
      </c>
      <c r="I521" s="47">
        <v>148</v>
      </c>
      <c r="J521" s="47">
        <v>22519</v>
      </c>
      <c r="K521" s="47">
        <v>4817</v>
      </c>
      <c r="L521" s="47">
        <v>51808</v>
      </c>
      <c r="M521" s="47">
        <v>1230798</v>
      </c>
      <c r="N521" s="153">
        <v>4341</v>
      </c>
      <c r="O521" s="147">
        <v>70</v>
      </c>
      <c r="P521" s="147">
        <v>0</v>
      </c>
      <c r="Q521" s="47">
        <v>0</v>
      </c>
      <c r="R521" s="47">
        <v>352379</v>
      </c>
      <c r="S521" s="47">
        <v>0</v>
      </c>
      <c r="T521" s="47">
        <v>0</v>
      </c>
      <c r="U521" s="47">
        <v>711785</v>
      </c>
      <c r="V521" s="47">
        <v>0</v>
      </c>
      <c r="W521" s="103">
        <v>2379443</v>
      </c>
      <c r="X521" s="41"/>
      <c r="Y521" s="41"/>
      <c r="Z521" s="41"/>
      <c r="AA521" s="41"/>
    </row>
    <row r="522" spans="1:27" ht="20.25" customHeight="1" x14ac:dyDescent="0.25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1639</v>
      </c>
      <c r="G522" s="47">
        <v>45597</v>
      </c>
      <c r="H522" s="47">
        <v>444</v>
      </c>
      <c r="I522" s="47">
        <v>5655</v>
      </c>
      <c r="J522" s="47">
        <v>195</v>
      </c>
      <c r="K522" s="47">
        <v>11104</v>
      </c>
      <c r="L522" s="47">
        <v>34562</v>
      </c>
      <c r="M522" s="47">
        <v>1173375</v>
      </c>
      <c r="N522" s="153">
        <v>75768</v>
      </c>
      <c r="O522" s="147">
        <v>0</v>
      </c>
      <c r="P522" s="147">
        <v>0</v>
      </c>
      <c r="Q522" s="47">
        <v>155163</v>
      </c>
      <c r="R522" s="47">
        <v>0</v>
      </c>
      <c r="S522" s="47">
        <v>0</v>
      </c>
      <c r="T522" s="47">
        <v>0</v>
      </c>
      <c r="U522" s="47">
        <v>1118165</v>
      </c>
      <c r="V522" s="47">
        <v>0</v>
      </c>
      <c r="W522" s="103">
        <v>2621667</v>
      </c>
      <c r="X522" s="41"/>
      <c r="Y522" s="41"/>
      <c r="Z522" s="41"/>
      <c r="AA522" s="41"/>
    </row>
    <row r="523" spans="1:27" ht="20.25" customHeight="1" x14ac:dyDescent="0.25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20631</v>
      </c>
      <c r="G523" s="47">
        <v>0</v>
      </c>
      <c r="H523" s="47">
        <v>3177</v>
      </c>
      <c r="I523" s="47">
        <v>127376</v>
      </c>
      <c r="J523" s="47">
        <v>933</v>
      </c>
      <c r="K523" s="47">
        <v>32336</v>
      </c>
      <c r="L523" s="47">
        <v>260390</v>
      </c>
      <c r="M523" s="47">
        <v>3253754</v>
      </c>
      <c r="N523" s="153">
        <v>131086</v>
      </c>
      <c r="O523" s="147">
        <v>751</v>
      </c>
      <c r="P523" s="147">
        <v>0</v>
      </c>
      <c r="Q523" s="47">
        <v>0</v>
      </c>
      <c r="R523" s="47">
        <v>634734</v>
      </c>
      <c r="S523" s="47">
        <v>0</v>
      </c>
      <c r="T523" s="47">
        <v>0</v>
      </c>
      <c r="U523" s="47">
        <v>0</v>
      </c>
      <c r="V523" s="47">
        <v>0</v>
      </c>
      <c r="W523" s="103">
        <v>4465168</v>
      </c>
      <c r="X523" s="41"/>
      <c r="Y523" s="41"/>
      <c r="Z523" s="41"/>
      <c r="AA523" s="41"/>
    </row>
    <row r="524" spans="1:27" ht="20.25" customHeight="1" x14ac:dyDescent="0.25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124</v>
      </c>
      <c r="G524" s="47">
        <v>0</v>
      </c>
      <c r="H524" s="47">
        <v>0</v>
      </c>
      <c r="I524" s="47">
        <v>7572</v>
      </c>
      <c r="J524" s="47">
        <v>333</v>
      </c>
      <c r="K524" s="47">
        <v>61459</v>
      </c>
      <c r="L524" s="47">
        <v>50951</v>
      </c>
      <c r="M524" s="47">
        <v>1220195</v>
      </c>
      <c r="N524" s="153">
        <v>138186</v>
      </c>
      <c r="O524" s="147">
        <v>139</v>
      </c>
      <c r="P524" s="147">
        <v>0</v>
      </c>
      <c r="Q524" s="47">
        <v>0</v>
      </c>
      <c r="R524" s="47">
        <v>275212</v>
      </c>
      <c r="S524" s="47">
        <v>0</v>
      </c>
      <c r="T524" s="47">
        <v>0</v>
      </c>
      <c r="U524" s="47">
        <v>665972</v>
      </c>
      <c r="V524" s="47">
        <v>0</v>
      </c>
      <c r="W524" s="103">
        <v>2420143</v>
      </c>
      <c r="X524" s="41"/>
      <c r="Y524" s="41"/>
      <c r="Z524" s="41"/>
      <c r="AA524" s="41"/>
    </row>
    <row r="525" spans="1:27" ht="20.25" customHeight="1" x14ac:dyDescent="0.25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4</v>
      </c>
      <c r="G525" s="47">
        <v>0</v>
      </c>
      <c r="H525" s="47">
        <v>57</v>
      </c>
      <c r="I525" s="47">
        <v>62480</v>
      </c>
      <c r="J525" s="47">
        <v>269</v>
      </c>
      <c r="K525" s="47">
        <v>20321</v>
      </c>
      <c r="L525" s="47">
        <v>67072</v>
      </c>
      <c r="M525" s="47">
        <v>1741949</v>
      </c>
      <c r="N525" s="153">
        <v>97000</v>
      </c>
      <c r="O525" s="147">
        <v>172</v>
      </c>
      <c r="P525" s="147">
        <v>0</v>
      </c>
      <c r="Q525" s="47">
        <v>0</v>
      </c>
      <c r="R525" s="47">
        <v>344620</v>
      </c>
      <c r="S525" s="47">
        <v>0</v>
      </c>
      <c r="T525" s="47">
        <v>0</v>
      </c>
      <c r="U525" s="47">
        <v>0</v>
      </c>
      <c r="V525" s="47">
        <v>0</v>
      </c>
      <c r="W525" s="103">
        <v>2333944</v>
      </c>
      <c r="X525" s="41"/>
      <c r="Y525" s="41"/>
      <c r="Z525" s="41"/>
      <c r="AA525" s="41"/>
    </row>
    <row r="526" spans="1:27" ht="20.25" customHeight="1" x14ac:dyDescent="0.25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9974</v>
      </c>
      <c r="G526" s="47">
        <v>4073</v>
      </c>
      <c r="H526" s="47">
        <v>0</v>
      </c>
      <c r="I526" s="47">
        <v>19806</v>
      </c>
      <c r="J526" s="47">
        <v>4864</v>
      </c>
      <c r="K526" s="47">
        <v>22098</v>
      </c>
      <c r="L526" s="47">
        <v>44694</v>
      </c>
      <c r="M526" s="47">
        <v>1155340</v>
      </c>
      <c r="N526" s="153">
        <v>97958</v>
      </c>
      <c r="O526" s="147">
        <v>321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833396</v>
      </c>
      <c r="V526" s="47">
        <v>0</v>
      </c>
      <c r="W526" s="103">
        <v>2192524</v>
      </c>
      <c r="X526" s="41"/>
      <c r="Y526" s="41"/>
      <c r="Z526" s="41"/>
      <c r="AA526" s="41"/>
    </row>
    <row r="527" spans="1:27" ht="20.25" customHeight="1" x14ac:dyDescent="0.25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324</v>
      </c>
      <c r="G527" s="47">
        <v>0</v>
      </c>
      <c r="H527" s="47">
        <v>336</v>
      </c>
      <c r="I527" s="47">
        <v>62063</v>
      </c>
      <c r="J527" s="47">
        <v>289</v>
      </c>
      <c r="K527" s="47">
        <v>49644</v>
      </c>
      <c r="L527" s="47">
        <v>56519</v>
      </c>
      <c r="M527" s="47">
        <v>1184911</v>
      </c>
      <c r="N527" s="153">
        <v>14523</v>
      </c>
      <c r="O527" s="147">
        <v>188</v>
      </c>
      <c r="P527" s="147">
        <v>0</v>
      </c>
      <c r="Q527" s="47">
        <v>0</v>
      </c>
      <c r="R527" s="47">
        <v>172157</v>
      </c>
      <c r="S527" s="47">
        <v>0</v>
      </c>
      <c r="T527" s="47">
        <v>0</v>
      </c>
      <c r="U527" s="47">
        <v>0</v>
      </c>
      <c r="V527" s="47">
        <v>0</v>
      </c>
      <c r="W527" s="103">
        <v>1540954</v>
      </c>
      <c r="X527" s="41"/>
      <c r="Y527" s="41"/>
      <c r="Z527" s="41"/>
      <c r="AA527" s="41"/>
    </row>
    <row r="528" spans="1:27" ht="20.25" customHeight="1" x14ac:dyDescent="0.25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4359</v>
      </c>
      <c r="I528" s="47">
        <v>77990</v>
      </c>
      <c r="J528" s="47">
        <v>15313</v>
      </c>
      <c r="K528" s="47">
        <v>49346</v>
      </c>
      <c r="L528" s="47">
        <v>143240</v>
      </c>
      <c r="M528" s="47">
        <v>3006408</v>
      </c>
      <c r="N528" s="153">
        <v>313018</v>
      </c>
      <c r="O528" s="147">
        <v>896</v>
      </c>
      <c r="P528" s="147">
        <v>0</v>
      </c>
      <c r="Q528" s="47">
        <v>0</v>
      </c>
      <c r="R528" s="47">
        <v>886937</v>
      </c>
      <c r="S528" s="47">
        <v>0</v>
      </c>
      <c r="T528" s="47">
        <v>0</v>
      </c>
      <c r="U528" s="47">
        <v>1647368</v>
      </c>
      <c r="V528" s="47">
        <v>0</v>
      </c>
      <c r="W528" s="103">
        <v>6144875</v>
      </c>
      <c r="X528" s="41"/>
      <c r="Y528" s="41"/>
      <c r="Z528" s="41"/>
      <c r="AA528" s="41"/>
    </row>
    <row r="529" spans="1:27" ht="20.25" customHeight="1" x14ac:dyDescent="0.25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261</v>
      </c>
      <c r="G529" s="47">
        <v>0</v>
      </c>
      <c r="H529" s="47">
        <v>2718</v>
      </c>
      <c r="I529" s="47">
        <v>17317</v>
      </c>
      <c r="J529" s="47">
        <v>92309</v>
      </c>
      <c r="K529" s="47">
        <v>66529</v>
      </c>
      <c r="L529" s="47">
        <v>144699</v>
      </c>
      <c r="M529" s="47">
        <v>1976213</v>
      </c>
      <c r="N529" s="153">
        <v>27648</v>
      </c>
      <c r="O529" s="147">
        <v>141</v>
      </c>
      <c r="P529" s="147">
        <v>0</v>
      </c>
      <c r="Q529" s="47">
        <v>0</v>
      </c>
      <c r="R529" s="47">
        <v>556048</v>
      </c>
      <c r="S529" s="47">
        <v>0</v>
      </c>
      <c r="T529" s="47">
        <v>0</v>
      </c>
      <c r="U529" s="47">
        <v>0</v>
      </c>
      <c r="V529" s="47">
        <v>0</v>
      </c>
      <c r="W529" s="103">
        <v>2883883</v>
      </c>
      <c r="X529" s="41"/>
      <c r="Y529" s="41"/>
      <c r="Z529" s="41"/>
      <c r="AA529" s="41"/>
    </row>
    <row r="530" spans="1:27" ht="20.25" customHeight="1" x14ac:dyDescent="0.25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40340</v>
      </c>
      <c r="J530" s="47">
        <v>195</v>
      </c>
      <c r="K530" s="47">
        <v>21721</v>
      </c>
      <c r="L530" s="47">
        <v>30040</v>
      </c>
      <c r="M530" s="47">
        <v>754919</v>
      </c>
      <c r="N530" s="153">
        <v>35239</v>
      </c>
      <c r="O530" s="147">
        <v>31</v>
      </c>
      <c r="P530" s="147">
        <v>0</v>
      </c>
      <c r="Q530" s="47">
        <v>0</v>
      </c>
      <c r="R530" s="47">
        <v>150554</v>
      </c>
      <c r="S530" s="47">
        <v>0</v>
      </c>
      <c r="T530" s="47">
        <v>0</v>
      </c>
      <c r="U530" s="47">
        <v>0</v>
      </c>
      <c r="V530" s="47">
        <v>0</v>
      </c>
      <c r="W530" s="103">
        <v>1033039</v>
      </c>
      <c r="X530" s="41"/>
      <c r="Y530" s="41"/>
      <c r="Z530" s="41"/>
      <c r="AA530" s="41"/>
    </row>
    <row r="531" spans="1:27" ht="20.25" customHeight="1" x14ac:dyDescent="0.25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4707</v>
      </c>
      <c r="G531" s="47">
        <v>0</v>
      </c>
      <c r="H531" s="47">
        <v>1293</v>
      </c>
      <c r="I531" s="47">
        <v>20244</v>
      </c>
      <c r="J531" s="47">
        <v>245</v>
      </c>
      <c r="K531" s="47">
        <v>37248</v>
      </c>
      <c r="L531" s="47">
        <v>72270</v>
      </c>
      <c r="M531" s="47">
        <v>1739511</v>
      </c>
      <c r="N531" s="153">
        <v>138773</v>
      </c>
      <c r="O531" s="147">
        <v>64</v>
      </c>
      <c r="P531" s="147">
        <v>0</v>
      </c>
      <c r="Q531" s="47">
        <v>0</v>
      </c>
      <c r="R531" s="47">
        <v>428407</v>
      </c>
      <c r="S531" s="47">
        <v>0</v>
      </c>
      <c r="T531" s="47">
        <v>0</v>
      </c>
      <c r="U531" s="47">
        <v>1544081</v>
      </c>
      <c r="V531" s="47">
        <v>0</v>
      </c>
      <c r="W531" s="103">
        <v>3986843</v>
      </c>
      <c r="X531" s="41"/>
      <c r="Y531" s="41"/>
      <c r="Z531" s="41"/>
      <c r="AA531" s="41"/>
    </row>
    <row r="532" spans="1:27" ht="20.25" customHeight="1" x14ac:dyDescent="0.25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3219</v>
      </c>
      <c r="G532" s="47">
        <v>0</v>
      </c>
      <c r="H532" s="47">
        <v>97</v>
      </c>
      <c r="I532" s="47">
        <v>33488</v>
      </c>
      <c r="J532" s="47">
        <v>414</v>
      </c>
      <c r="K532" s="47">
        <v>16485</v>
      </c>
      <c r="L532" s="47">
        <v>81591</v>
      </c>
      <c r="M532" s="47">
        <v>2122410</v>
      </c>
      <c r="N532" s="153">
        <v>76783</v>
      </c>
      <c r="O532" s="147">
        <v>111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986363</v>
      </c>
      <c r="V532" s="47">
        <v>0</v>
      </c>
      <c r="W532" s="103">
        <v>3320961</v>
      </c>
      <c r="X532" s="41"/>
      <c r="Y532" s="41"/>
      <c r="Z532" s="41"/>
      <c r="AA532" s="41"/>
    </row>
    <row r="533" spans="1:27" ht="20.25" customHeight="1" x14ac:dyDescent="0.25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3754</v>
      </c>
      <c r="I533" s="47">
        <v>130753</v>
      </c>
      <c r="J533" s="47">
        <v>37521</v>
      </c>
      <c r="K533" s="47">
        <v>39444</v>
      </c>
      <c r="L533" s="47">
        <v>150968</v>
      </c>
      <c r="M533" s="47">
        <v>2466510</v>
      </c>
      <c r="N533" s="153">
        <v>135643</v>
      </c>
      <c r="O533" s="147">
        <v>0</v>
      </c>
      <c r="P533" s="147">
        <v>0</v>
      </c>
      <c r="Q533" s="47">
        <v>0</v>
      </c>
      <c r="R533" s="47">
        <v>545126</v>
      </c>
      <c r="S533" s="47">
        <v>0</v>
      </c>
      <c r="T533" s="47">
        <v>0</v>
      </c>
      <c r="U533" s="47">
        <v>0</v>
      </c>
      <c r="V533" s="47">
        <v>0</v>
      </c>
      <c r="W533" s="103">
        <v>3509719</v>
      </c>
      <c r="X533" s="41"/>
      <c r="Y533" s="41"/>
      <c r="Z533" s="41"/>
      <c r="AA533" s="41"/>
    </row>
    <row r="534" spans="1:27" ht="20.25" customHeight="1" x14ac:dyDescent="0.25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4413</v>
      </c>
      <c r="I534" s="47">
        <v>85732</v>
      </c>
      <c r="J534" s="47">
        <v>22352</v>
      </c>
      <c r="K534" s="47">
        <v>114641</v>
      </c>
      <c r="L534" s="47">
        <v>158863</v>
      </c>
      <c r="M534" s="47">
        <v>2797383</v>
      </c>
      <c r="N534" s="153">
        <v>132349</v>
      </c>
      <c r="O534" s="147">
        <v>1190</v>
      </c>
      <c r="P534" s="147">
        <v>0</v>
      </c>
      <c r="Q534" s="47">
        <v>0</v>
      </c>
      <c r="R534" s="47">
        <v>1218388</v>
      </c>
      <c r="S534" s="47">
        <v>0</v>
      </c>
      <c r="T534" s="47">
        <v>0</v>
      </c>
      <c r="U534" s="47">
        <v>0</v>
      </c>
      <c r="V534" s="47">
        <v>0</v>
      </c>
      <c r="W534" s="103">
        <v>4535311</v>
      </c>
      <c r="X534" s="41"/>
      <c r="Y534" s="41"/>
      <c r="Z534" s="41"/>
      <c r="AA534" s="41"/>
    </row>
    <row r="535" spans="1:27" ht="20.25" customHeight="1" x14ac:dyDescent="0.25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24497</v>
      </c>
      <c r="G535" s="47">
        <v>0</v>
      </c>
      <c r="H535" s="47">
        <v>4947</v>
      </c>
      <c r="I535" s="47">
        <v>165951</v>
      </c>
      <c r="J535" s="47">
        <v>1091</v>
      </c>
      <c r="K535" s="47">
        <v>199926</v>
      </c>
      <c r="L535" s="47">
        <v>210743</v>
      </c>
      <c r="M535" s="47">
        <v>3522227</v>
      </c>
      <c r="N535" s="153">
        <v>105532</v>
      </c>
      <c r="O535" s="147">
        <v>740</v>
      </c>
      <c r="P535" s="147">
        <v>0</v>
      </c>
      <c r="Q535" s="47">
        <v>0</v>
      </c>
      <c r="R535" s="47">
        <v>1010879</v>
      </c>
      <c r="S535" s="47">
        <v>0</v>
      </c>
      <c r="T535" s="47">
        <v>0</v>
      </c>
      <c r="U535" s="47">
        <v>0</v>
      </c>
      <c r="V535" s="47">
        <v>0</v>
      </c>
      <c r="W535" s="103">
        <v>5246533</v>
      </c>
      <c r="X535" s="41"/>
      <c r="Y535" s="41"/>
      <c r="Z535" s="41"/>
      <c r="AA535" s="41"/>
    </row>
    <row r="536" spans="1:27" ht="20.25" customHeight="1" x14ac:dyDescent="0.25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649</v>
      </c>
      <c r="I536" s="47">
        <v>7913</v>
      </c>
      <c r="J536" s="47">
        <v>123</v>
      </c>
      <c r="K536" s="47">
        <v>13617</v>
      </c>
      <c r="L536" s="47">
        <v>52908</v>
      </c>
      <c r="M536" s="47">
        <v>993880</v>
      </c>
      <c r="N536" s="153">
        <v>32389</v>
      </c>
      <c r="O536" s="147">
        <v>75</v>
      </c>
      <c r="P536" s="147">
        <v>0</v>
      </c>
      <c r="Q536" s="47">
        <v>0</v>
      </c>
      <c r="R536" s="47">
        <v>147429</v>
      </c>
      <c r="S536" s="47">
        <v>0</v>
      </c>
      <c r="T536" s="47">
        <v>0</v>
      </c>
      <c r="U536" s="47">
        <v>0</v>
      </c>
      <c r="V536" s="47">
        <v>0</v>
      </c>
      <c r="W536" s="103">
        <v>1248983</v>
      </c>
      <c r="X536" s="41"/>
      <c r="Y536" s="41"/>
      <c r="Z536" s="41"/>
      <c r="AA536" s="41"/>
    </row>
    <row r="537" spans="1:27" ht="20.25" customHeight="1" x14ac:dyDescent="0.25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1342</v>
      </c>
      <c r="I537" s="47">
        <v>6047</v>
      </c>
      <c r="J537" s="47">
        <v>0</v>
      </c>
      <c r="K537" s="47">
        <v>30213</v>
      </c>
      <c r="L537" s="47">
        <v>99933</v>
      </c>
      <c r="M537" s="47">
        <v>755618</v>
      </c>
      <c r="N537" s="153">
        <v>74913</v>
      </c>
      <c r="O537" s="147">
        <v>525</v>
      </c>
      <c r="P537" s="147">
        <v>0</v>
      </c>
      <c r="Q537" s="47">
        <v>0</v>
      </c>
      <c r="R537" s="47">
        <v>204546</v>
      </c>
      <c r="S537" s="47">
        <v>0</v>
      </c>
      <c r="T537" s="47">
        <v>0</v>
      </c>
      <c r="U537" s="47">
        <v>0</v>
      </c>
      <c r="V537" s="47">
        <v>0</v>
      </c>
      <c r="W537" s="103">
        <v>1173137</v>
      </c>
      <c r="X537" s="41"/>
      <c r="Y537" s="41"/>
      <c r="Z537" s="41"/>
      <c r="AA537" s="41"/>
    </row>
    <row r="538" spans="1:27" ht="20.25" customHeight="1" x14ac:dyDescent="0.25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2097</v>
      </c>
      <c r="I538" s="47">
        <v>7887</v>
      </c>
      <c r="J538" s="47">
        <v>32037</v>
      </c>
      <c r="K538" s="47">
        <v>20767</v>
      </c>
      <c r="L538" s="47">
        <v>95881</v>
      </c>
      <c r="M538" s="47">
        <v>1652170</v>
      </c>
      <c r="N538" s="153">
        <v>160955</v>
      </c>
      <c r="O538" s="147">
        <v>8</v>
      </c>
      <c r="P538" s="147">
        <v>0</v>
      </c>
      <c r="Q538" s="47">
        <v>0</v>
      </c>
      <c r="R538" s="47">
        <v>337164</v>
      </c>
      <c r="S538" s="47">
        <v>0</v>
      </c>
      <c r="T538" s="47">
        <v>0</v>
      </c>
      <c r="U538" s="47">
        <v>0</v>
      </c>
      <c r="V538" s="47">
        <v>0</v>
      </c>
      <c r="W538" s="103">
        <v>2308966</v>
      </c>
      <c r="X538" s="41"/>
      <c r="Y538" s="41"/>
      <c r="Z538" s="41"/>
      <c r="AA538" s="41"/>
    </row>
    <row r="539" spans="1:27" ht="20.25" customHeight="1" x14ac:dyDescent="0.25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984</v>
      </c>
      <c r="I539" s="47">
        <v>16582</v>
      </c>
      <c r="J539" s="47">
        <v>7040</v>
      </c>
      <c r="K539" s="47">
        <v>37416</v>
      </c>
      <c r="L539" s="47">
        <v>98762</v>
      </c>
      <c r="M539" s="47">
        <v>1133534</v>
      </c>
      <c r="N539" s="153">
        <v>97992</v>
      </c>
      <c r="O539" s="147">
        <v>268</v>
      </c>
      <c r="P539" s="147">
        <v>0</v>
      </c>
      <c r="Q539" s="47">
        <v>0</v>
      </c>
      <c r="R539" s="47">
        <v>55416</v>
      </c>
      <c r="S539" s="47">
        <v>0</v>
      </c>
      <c r="T539" s="47">
        <v>0</v>
      </c>
      <c r="U539" s="47">
        <v>0</v>
      </c>
      <c r="V539" s="47">
        <v>0</v>
      </c>
      <c r="W539" s="103">
        <v>1447994</v>
      </c>
      <c r="X539" s="41"/>
      <c r="Y539" s="41"/>
      <c r="Z539" s="41"/>
      <c r="AA539" s="41"/>
    </row>
    <row r="540" spans="1:27" ht="20.25" customHeight="1" x14ac:dyDescent="0.25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229</v>
      </c>
      <c r="G540" s="47">
        <v>0</v>
      </c>
      <c r="H540" s="47">
        <v>733</v>
      </c>
      <c r="I540" s="47">
        <v>68878</v>
      </c>
      <c r="J540" s="47">
        <v>101</v>
      </c>
      <c r="K540" s="47">
        <v>13416</v>
      </c>
      <c r="L540" s="47">
        <v>53426</v>
      </c>
      <c r="M540" s="47">
        <v>955637</v>
      </c>
      <c r="N540" s="153">
        <v>22742</v>
      </c>
      <c r="O540" s="147">
        <v>636</v>
      </c>
      <c r="P540" s="147">
        <v>0</v>
      </c>
      <c r="Q540" s="47">
        <v>0</v>
      </c>
      <c r="R540" s="47">
        <v>215871</v>
      </c>
      <c r="S540" s="47">
        <v>0</v>
      </c>
      <c r="T540" s="47">
        <v>0</v>
      </c>
      <c r="U540" s="47">
        <v>0</v>
      </c>
      <c r="V540" s="47">
        <v>0</v>
      </c>
      <c r="W540" s="103">
        <v>1331669</v>
      </c>
      <c r="X540" s="41"/>
      <c r="Y540" s="41"/>
      <c r="Z540" s="41"/>
      <c r="AA540" s="41"/>
    </row>
    <row r="541" spans="1:27" ht="20.25" customHeight="1" x14ac:dyDescent="0.25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3561</v>
      </c>
      <c r="F541" s="47">
        <v>0</v>
      </c>
      <c r="G541" s="47">
        <v>0</v>
      </c>
      <c r="H541" s="47">
        <v>234</v>
      </c>
      <c r="I541" s="47">
        <v>10365</v>
      </c>
      <c r="J541" s="47">
        <v>21180</v>
      </c>
      <c r="K541" s="47">
        <v>29799</v>
      </c>
      <c r="L541" s="47">
        <v>65357</v>
      </c>
      <c r="M541" s="47">
        <v>576347</v>
      </c>
      <c r="N541" s="153">
        <v>29062</v>
      </c>
      <c r="O541" s="147">
        <v>40</v>
      </c>
      <c r="P541" s="147">
        <v>0</v>
      </c>
      <c r="Q541" s="47">
        <v>0</v>
      </c>
      <c r="R541" s="47">
        <v>150016</v>
      </c>
      <c r="S541" s="47">
        <v>0</v>
      </c>
      <c r="T541" s="47">
        <v>0</v>
      </c>
      <c r="U541" s="47">
        <v>0</v>
      </c>
      <c r="V541" s="47">
        <v>0</v>
      </c>
      <c r="W541" s="103">
        <v>882400</v>
      </c>
      <c r="X541" s="41"/>
      <c r="Y541" s="41"/>
      <c r="Z541" s="41"/>
      <c r="AA541" s="41"/>
    </row>
    <row r="542" spans="1:27" ht="20.25" customHeight="1" x14ac:dyDescent="0.25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</v>
      </c>
      <c r="G542" s="47">
        <v>0</v>
      </c>
      <c r="H542" s="47">
        <v>1821</v>
      </c>
      <c r="I542" s="47">
        <v>105619</v>
      </c>
      <c r="J542" s="47">
        <v>5230</v>
      </c>
      <c r="K542" s="47">
        <v>31077</v>
      </c>
      <c r="L542" s="47">
        <v>108510</v>
      </c>
      <c r="M542" s="47">
        <v>1877506</v>
      </c>
      <c r="N542" s="153">
        <v>37949</v>
      </c>
      <c r="O542" s="147">
        <v>6</v>
      </c>
      <c r="P542" s="147">
        <v>0</v>
      </c>
      <c r="Q542" s="47">
        <v>0</v>
      </c>
      <c r="R542" s="47">
        <v>520327</v>
      </c>
      <c r="S542" s="47">
        <v>0</v>
      </c>
      <c r="T542" s="47">
        <v>0</v>
      </c>
      <c r="U542" s="47">
        <v>0</v>
      </c>
      <c r="V542" s="47">
        <v>0</v>
      </c>
      <c r="W542" s="103">
        <v>2688046</v>
      </c>
      <c r="X542" s="41"/>
      <c r="Y542" s="41"/>
      <c r="Z542" s="41"/>
      <c r="AA542" s="41"/>
    </row>
    <row r="543" spans="1:27" ht="20.25" customHeight="1" x14ac:dyDescent="0.25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219</v>
      </c>
      <c r="G543" s="47">
        <v>0</v>
      </c>
      <c r="H543" s="47">
        <v>679</v>
      </c>
      <c r="I543" s="47">
        <v>34337</v>
      </c>
      <c r="J543" s="47">
        <v>179</v>
      </c>
      <c r="K543" s="47">
        <v>43629</v>
      </c>
      <c r="L543" s="47">
        <v>45900</v>
      </c>
      <c r="M543" s="47">
        <v>1002894</v>
      </c>
      <c r="N543" s="153">
        <v>59961</v>
      </c>
      <c r="O543" s="147">
        <v>229</v>
      </c>
      <c r="P543" s="147">
        <v>0</v>
      </c>
      <c r="Q543" s="47">
        <v>0</v>
      </c>
      <c r="R543" s="47">
        <v>214694</v>
      </c>
      <c r="S543" s="47">
        <v>0</v>
      </c>
      <c r="T543" s="47">
        <v>0</v>
      </c>
      <c r="U543" s="47">
        <v>0</v>
      </c>
      <c r="V543" s="47">
        <v>0</v>
      </c>
      <c r="W543" s="103">
        <v>1402721</v>
      </c>
      <c r="X543" s="41"/>
      <c r="Y543" s="41"/>
      <c r="Z543" s="41"/>
      <c r="AA543" s="41"/>
    </row>
    <row r="544" spans="1:27" ht="20.25" customHeight="1" x14ac:dyDescent="0.25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1172</v>
      </c>
      <c r="I544" s="47">
        <v>16459</v>
      </c>
      <c r="J544" s="47">
        <v>460</v>
      </c>
      <c r="K544" s="47">
        <v>19773</v>
      </c>
      <c r="L544" s="47">
        <v>98294</v>
      </c>
      <c r="M544" s="47">
        <v>2118936</v>
      </c>
      <c r="N544" s="153">
        <v>243051</v>
      </c>
      <c r="O544" s="147">
        <v>223</v>
      </c>
      <c r="P544" s="147">
        <v>0</v>
      </c>
      <c r="Q544" s="47">
        <v>0</v>
      </c>
      <c r="R544" s="47">
        <v>550234</v>
      </c>
      <c r="S544" s="47">
        <v>0</v>
      </c>
      <c r="T544" s="47">
        <v>0</v>
      </c>
      <c r="U544" s="47">
        <v>0</v>
      </c>
      <c r="V544" s="47">
        <v>0</v>
      </c>
      <c r="W544" s="103">
        <v>3048602</v>
      </c>
      <c r="X544" s="41"/>
      <c r="Y544" s="41"/>
      <c r="Z544" s="41"/>
      <c r="AA544" s="41"/>
    </row>
    <row r="545" spans="1:27" ht="20.25" customHeight="1" x14ac:dyDescent="0.25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1237</v>
      </c>
      <c r="G545" s="47">
        <v>0</v>
      </c>
      <c r="H545" s="47">
        <v>626</v>
      </c>
      <c r="I545" s="47">
        <v>49074</v>
      </c>
      <c r="J545" s="47">
        <v>5504</v>
      </c>
      <c r="K545" s="47">
        <v>15301</v>
      </c>
      <c r="L545" s="47">
        <v>43562</v>
      </c>
      <c r="M545" s="47">
        <v>914495</v>
      </c>
      <c r="N545" s="153">
        <v>258317</v>
      </c>
      <c r="O545" s="147">
        <v>0</v>
      </c>
      <c r="P545" s="147">
        <v>0</v>
      </c>
      <c r="Q545" s="47">
        <v>0</v>
      </c>
      <c r="R545" s="47">
        <v>58722</v>
      </c>
      <c r="S545" s="47">
        <v>0</v>
      </c>
      <c r="T545" s="47">
        <v>0</v>
      </c>
      <c r="U545" s="47">
        <v>0</v>
      </c>
      <c r="V545" s="47">
        <v>0</v>
      </c>
      <c r="W545" s="103">
        <v>1346838</v>
      </c>
      <c r="X545" s="41"/>
      <c r="Y545" s="41"/>
      <c r="Z545" s="41"/>
      <c r="AA545" s="41"/>
    </row>
    <row r="546" spans="1:27" ht="20.25" customHeight="1" x14ac:dyDescent="0.25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3561</v>
      </c>
      <c r="F546" s="47">
        <v>0</v>
      </c>
      <c r="G546" s="47">
        <v>0</v>
      </c>
      <c r="H546" s="47">
        <v>2799</v>
      </c>
      <c r="I546" s="47">
        <v>32191</v>
      </c>
      <c r="J546" s="47">
        <v>10814</v>
      </c>
      <c r="K546" s="47">
        <v>113827</v>
      </c>
      <c r="L546" s="47">
        <v>49584</v>
      </c>
      <c r="M546" s="47">
        <v>683182</v>
      </c>
      <c r="N546" s="153">
        <v>215611</v>
      </c>
      <c r="O546" s="147">
        <v>184</v>
      </c>
      <c r="P546" s="147">
        <v>0</v>
      </c>
      <c r="Q546" s="47">
        <v>0</v>
      </c>
      <c r="R546" s="47">
        <v>464421</v>
      </c>
      <c r="S546" s="47">
        <v>0</v>
      </c>
      <c r="T546" s="47">
        <v>0</v>
      </c>
      <c r="U546" s="47">
        <v>0</v>
      </c>
      <c r="V546" s="47">
        <v>0</v>
      </c>
      <c r="W546" s="103">
        <v>1572613</v>
      </c>
      <c r="X546" s="41"/>
      <c r="Y546" s="41"/>
      <c r="Z546" s="41"/>
      <c r="AA546" s="41"/>
    </row>
    <row r="547" spans="1:27" ht="20.25" customHeight="1" x14ac:dyDescent="0.25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35359</v>
      </c>
      <c r="G547" s="47">
        <v>0</v>
      </c>
      <c r="H547" s="47">
        <v>1313</v>
      </c>
      <c r="I547" s="47">
        <v>67962</v>
      </c>
      <c r="J547" s="47">
        <v>324</v>
      </c>
      <c r="K547" s="47">
        <v>58370</v>
      </c>
      <c r="L547" s="47">
        <v>68665</v>
      </c>
      <c r="M547" s="47">
        <v>1384061</v>
      </c>
      <c r="N547" s="153">
        <v>19863</v>
      </c>
      <c r="O547" s="147">
        <v>105</v>
      </c>
      <c r="P547" s="147">
        <v>0</v>
      </c>
      <c r="Q547" s="47">
        <v>0</v>
      </c>
      <c r="R547" s="47">
        <v>247174</v>
      </c>
      <c r="S547" s="47">
        <v>0</v>
      </c>
      <c r="T547" s="47">
        <v>0</v>
      </c>
      <c r="U547" s="47">
        <v>0</v>
      </c>
      <c r="V547" s="47">
        <v>0</v>
      </c>
      <c r="W547" s="103">
        <v>1883196</v>
      </c>
      <c r="X547" s="41"/>
      <c r="Y547" s="41"/>
      <c r="Z547" s="41"/>
      <c r="AA547" s="41"/>
    </row>
    <row r="548" spans="1:27" ht="20.25" customHeight="1" x14ac:dyDescent="0.25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8</v>
      </c>
      <c r="G548" s="47">
        <v>0</v>
      </c>
      <c r="H548" s="47">
        <v>2954</v>
      </c>
      <c r="I548" s="47">
        <v>49591</v>
      </c>
      <c r="J548" s="47">
        <v>6923</v>
      </c>
      <c r="K548" s="47">
        <v>70447</v>
      </c>
      <c r="L548" s="47">
        <v>78311</v>
      </c>
      <c r="M548" s="47">
        <v>1477076</v>
      </c>
      <c r="N548" s="153">
        <v>179714</v>
      </c>
      <c r="O548" s="147">
        <v>408</v>
      </c>
      <c r="P548" s="147">
        <v>0</v>
      </c>
      <c r="Q548" s="47">
        <v>0</v>
      </c>
      <c r="R548" s="47">
        <v>676911</v>
      </c>
      <c r="S548" s="47">
        <v>0</v>
      </c>
      <c r="T548" s="47">
        <v>0</v>
      </c>
      <c r="U548" s="47">
        <v>0</v>
      </c>
      <c r="V548" s="47">
        <v>0</v>
      </c>
      <c r="W548" s="103">
        <v>2542343</v>
      </c>
      <c r="X548" s="41"/>
      <c r="Y548" s="41"/>
      <c r="Z548" s="41"/>
      <c r="AA548" s="41"/>
    </row>
    <row r="549" spans="1:27" ht="20.25" customHeight="1" x14ac:dyDescent="0.25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1125</v>
      </c>
      <c r="I549" s="47">
        <v>11711</v>
      </c>
      <c r="J549" s="47">
        <v>124</v>
      </c>
      <c r="K549" s="47">
        <v>19800</v>
      </c>
      <c r="L549" s="47">
        <v>43344</v>
      </c>
      <c r="M549" s="47">
        <v>879677</v>
      </c>
      <c r="N549" s="153">
        <v>61949</v>
      </c>
      <c r="O549" s="147">
        <v>226</v>
      </c>
      <c r="P549" s="147">
        <v>0</v>
      </c>
      <c r="Q549" s="47">
        <v>0</v>
      </c>
      <c r="R549" s="47">
        <v>200354</v>
      </c>
      <c r="S549" s="47">
        <v>0</v>
      </c>
      <c r="T549" s="47">
        <v>0</v>
      </c>
      <c r="U549" s="47">
        <v>0</v>
      </c>
      <c r="V549" s="47">
        <v>0</v>
      </c>
      <c r="W549" s="103">
        <v>1218310</v>
      </c>
      <c r="X549" s="41"/>
      <c r="Y549" s="41"/>
      <c r="Z549" s="41"/>
      <c r="AA549" s="41"/>
    </row>
    <row r="550" spans="1:27" ht="20.25" customHeight="1" x14ac:dyDescent="0.25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3600</v>
      </c>
      <c r="G550" s="47">
        <v>0</v>
      </c>
      <c r="H550" s="47">
        <v>0</v>
      </c>
      <c r="I550" s="47">
        <v>41378</v>
      </c>
      <c r="J550" s="47">
        <v>263</v>
      </c>
      <c r="K550" s="47">
        <v>75379</v>
      </c>
      <c r="L550" s="47">
        <v>60511</v>
      </c>
      <c r="M550" s="47">
        <v>1308632</v>
      </c>
      <c r="N550" s="153">
        <v>57767</v>
      </c>
      <c r="O550" s="147">
        <v>353</v>
      </c>
      <c r="P550" s="147">
        <v>0</v>
      </c>
      <c r="Q550" s="47">
        <v>0</v>
      </c>
      <c r="R550" s="47">
        <v>345949</v>
      </c>
      <c r="S550" s="47">
        <v>0</v>
      </c>
      <c r="T550" s="47">
        <v>0</v>
      </c>
      <c r="U550" s="47">
        <v>0</v>
      </c>
      <c r="V550" s="47">
        <v>0</v>
      </c>
      <c r="W550" s="103">
        <v>1893832</v>
      </c>
      <c r="X550" s="41"/>
      <c r="Y550" s="41"/>
      <c r="Z550" s="41"/>
      <c r="AA550" s="41"/>
    </row>
    <row r="551" spans="1:27" ht="20.25" customHeight="1" x14ac:dyDescent="0.25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819</v>
      </c>
      <c r="I551" s="47">
        <v>34731</v>
      </c>
      <c r="J551" s="47">
        <v>147</v>
      </c>
      <c r="K551" s="47">
        <v>32243</v>
      </c>
      <c r="L551" s="47">
        <v>31754</v>
      </c>
      <c r="M551" s="47">
        <v>755116</v>
      </c>
      <c r="N551" s="153">
        <v>54970</v>
      </c>
      <c r="O551" s="147">
        <v>204</v>
      </c>
      <c r="P551" s="147">
        <v>0</v>
      </c>
      <c r="Q551" s="47">
        <v>0</v>
      </c>
      <c r="R551" s="47">
        <v>127360</v>
      </c>
      <c r="S551" s="47">
        <v>0</v>
      </c>
      <c r="T551" s="47">
        <v>0</v>
      </c>
      <c r="U551" s="47">
        <v>0</v>
      </c>
      <c r="V551" s="47">
        <v>0</v>
      </c>
      <c r="W551" s="103">
        <v>1037344</v>
      </c>
      <c r="X551" s="41"/>
      <c r="Y551" s="41"/>
      <c r="Z551" s="41"/>
      <c r="AA551" s="41"/>
    </row>
    <row r="552" spans="1:27" ht="20.25" customHeight="1" x14ac:dyDescent="0.25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1465</v>
      </c>
      <c r="G552" s="47">
        <v>0</v>
      </c>
      <c r="H552" s="47">
        <v>0</v>
      </c>
      <c r="I552" s="47">
        <v>23004</v>
      </c>
      <c r="J552" s="47">
        <v>153</v>
      </c>
      <c r="K552" s="47">
        <v>16455</v>
      </c>
      <c r="L552" s="47">
        <v>45706</v>
      </c>
      <c r="M552" s="47">
        <v>904901</v>
      </c>
      <c r="N552" s="153">
        <v>18900</v>
      </c>
      <c r="O552" s="147">
        <v>191</v>
      </c>
      <c r="P552" s="147">
        <v>0</v>
      </c>
      <c r="Q552" s="47">
        <v>0</v>
      </c>
      <c r="R552" s="47">
        <v>218091</v>
      </c>
      <c r="S552" s="47">
        <v>0</v>
      </c>
      <c r="T552" s="47">
        <v>0</v>
      </c>
      <c r="U552" s="47">
        <v>0</v>
      </c>
      <c r="V552" s="47">
        <v>0</v>
      </c>
      <c r="W552" s="103">
        <v>1228866</v>
      </c>
      <c r="X552" s="41"/>
      <c r="Y552" s="41"/>
      <c r="Z552" s="41"/>
      <c r="AA552" s="41"/>
    </row>
    <row r="553" spans="1:27" ht="20.25" customHeight="1" x14ac:dyDescent="0.25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1763</v>
      </c>
      <c r="G553" s="47">
        <v>0</v>
      </c>
      <c r="H553" s="47">
        <v>0</v>
      </c>
      <c r="I553" s="47">
        <v>16460</v>
      </c>
      <c r="J553" s="47">
        <v>186</v>
      </c>
      <c r="K553" s="47">
        <v>8379</v>
      </c>
      <c r="L553" s="47">
        <v>34678</v>
      </c>
      <c r="M553" s="47">
        <v>756444</v>
      </c>
      <c r="N553" s="153">
        <v>107528</v>
      </c>
      <c r="O553" s="147">
        <v>400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925838</v>
      </c>
      <c r="X553" s="41"/>
      <c r="Y553" s="41"/>
      <c r="Z553" s="41"/>
      <c r="AA553" s="41"/>
    </row>
    <row r="554" spans="1:27" ht="20.25" customHeight="1" x14ac:dyDescent="0.25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1038</v>
      </c>
      <c r="I554" s="47">
        <v>60453</v>
      </c>
      <c r="J554" s="47">
        <v>151</v>
      </c>
      <c r="K554" s="47">
        <v>35227</v>
      </c>
      <c r="L554" s="47">
        <v>35343</v>
      </c>
      <c r="M554" s="47">
        <v>827311</v>
      </c>
      <c r="N554" s="153">
        <v>30223</v>
      </c>
      <c r="O554" s="147">
        <v>798</v>
      </c>
      <c r="P554" s="147">
        <v>0</v>
      </c>
      <c r="Q554" s="47">
        <v>0</v>
      </c>
      <c r="R554" s="47">
        <v>121937</v>
      </c>
      <c r="S554" s="47">
        <v>0</v>
      </c>
      <c r="T554" s="47">
        <v>0</v>
      </c>
      <c r="U554" s="47">
        <v>0</v>
      </c>
      <c r="V554" s="47">
        <v>0</v>
      </c>
      <c r="W554" s="103">
        <v>1112481</v>
      </c>
      <c r="X554" s="41"/>
      <c r="Y554" s="41"/>
      <c r="Z554" s="41"/>
      <c r="AA554" s="41"/>
    </row>
    <row r="555" spans="1:27" ht="20.25" customHeight="1" x14ac:dyDescent="0.25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4588</v>
      </c>
      <c r="G555" s="47">
        <v>0</v>
      </c>
      <c r="H555" s="47">
        <v>1280</v>
      </c>
      <c r="I555" s="47">
        <v>101399</v>
      </c>
      <c r="J555" s="47">
        <v>173</v>
      </c>
      <c r="K555" s="47">
        <v>11094</v>
      </c>
      <c r="L555" s="47">
        <v>66731</v>
      </c>
      <c r="M555" s="47">
        <v>1513683</v>
      </c>
      <c r="N555" s="153">
        <v>40671</v>
      </c>
      <c r="O555" s="147">
        <v>285</v>
      </c>
      <c r="P555" s="147">
        <v>0</v>
      </c>
      <c r="Q555" s="47">
        <v>0</v>
      </c>
      <c r="R555" s="47">
        <v>73628</v>
      </c>
      <c r="S555" s="47">
        <v>0</v>
      </c>
      <c r="T555" s="47">
        <v>0</v>
      </c>
      <c r="U555" s="47">
        <v>1183653</v>
      </c>
      <c r="V555" s="47">
        <v>0</v>
      </c>
      <c r="W555" s="103">
        <v>2997185</v>
      </c>
      <c r="X555" s="41"/>
      <c r="Y555" s="41"/>
      <c r="Z555" s="41"/>
      <c r="AA555" s="41"/>
    </row>
    <row r="556" spans="1:27" ht="20.25" customHeight="1" x14ac:dyDescent="0.25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908</v>
      </c>
      <c r="I556" s="47">
        <v>14324</v>
      </c>
      <c r="J556" s="47">
        <v>83</v>
      </c>
      <c r="K556" s="47">
        <v>8055</v>
      </c>
      <c r="L556" s="47">
        <v>30894</v>
      </c>
      <c r="M556" s="47">
        <v>667391</v>
      </c>
      <c r="N556" s="153">
        <v>23458</v>
      </c>
      <c r="O556" s="147">
        <v>31</v>
      </c>
      <c r="P556" s="147">
        <v>0</v>
      </c>
      <c r="Q556" s="47">
        <v>0</v>
      </c>
      <c r="R556" s="47">
        <v>150042</v>
      </c>
      <c r="S556" s="47">
        <v>0</v>
      </c>
      <c r="T556" s="47">
        <v>0</v>
      </c>
      <c r="U556" s="47">
        <v>0</v>
      </c>
      <c r="V556" s="47">
        <v>0</v>
      </c>
      <c r="W556" s="103">
        <v>895186</v>
      </c>
      <c r="X556" s="41"/>
      <c r="Y556" s="41"/>
      <c r="Z556" s="41"/>
      <c r="AA556" s="41"/>
    </row>
    <row r="557" spans="1:27" ht="20.25" customHeight="1" x14ac:dyDescent="0.25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685</v>
      </c>
      <c r="I557" s="47">
        <v>6733</v>
      </c>
      <c r="J557" s="47">
        <v>90</v>
      </c>
      <c r="K557" s="47">
        <v>11870</v>
      </c>
      <c r="L557" s="47">
        <v>21199</v>
      </c>
      <c r="M557" s="47">
        <v>518901</v>
      </c>
      <c r="N557" s="153">
        <v>18458</v>
      </c>
      <c r="O557" s="147">
        <v>128</v>
      </c>
      <c r="P557" s="147">
        <v>0</v>
      </c>
      <c r="Q557" s="47">
        <v>0</v>
      </c>
      <c r="R557" s="47">
        <v>189580</v>
      </c>
      <c r="S557" s="47">
        <v>0</v>
      </c>
      <c r="T557" s="47">
        <v>0</v>
      </c>
      <c r="U557" s="47">
        <v>0</v>
      </c>
      <c r="V557" s="47">
        <v>0</v>
      </c>
      <c r="W557" s="103">
        <v>767644</v>
      </c>
      <c r="X557" s="41"/>
      <c r="Y557" s="41"/>
      <c r="Z557" s="41"/>
      <c r="AA557" s="41"/>
    </row>
    <row r="558" spans="1:27" ht="20.25" customHeight="1" x14ac:dyDescent="0.25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3561</v>
      </c>
      <c r="F558" s="47">
        <v>0</v>
      </c>
      <c r="G558" s="47">
        <v>0</v>
      </c>
      <c r="H558" s="47">
        <v>720</v>
      </c>
      <c r="I558" s="47">
        <v>43048</v>
      </c>
      <c r="J558" s="47">
        <v>8867</v>
      </c>
      <c r="K558" s="47">
        <v>13556</v>
      </c>
      <c r="L558" s="47">
        <v>31565</v>
      </c>
      <c r="M558" s="47">
        <v>276764</v>
      </c>
      <c r="N558" s="153">
        <v>36284</v>
      </c>
      <c r="O558" s="147">
        <v>344</v>
      </c>
      <c r="P558" s="147">
        <v>0</v>
      </c>
      <c r="Q558" s="47">
        <v>0</v>
      </c>
      <c r="R558" s="47">
        <v>89785</v>
      </c>
      <c r="S558" s="47">
        <v>0</v>
      </c>
      <c r="T558" s="47">
        <v>0</v>
      </c>
      <c r="U558" s="47">
        <v>0</v>
      </c>
      <c r="V558" s="47">
        <v>0</v>
      </c>
      <c r="W558" s="103">
        <v>500933</v>
      </c>
      <c r="X558" s="41"/>
      <c r="Y558" s="41"/>
      <c r="Z558" s="41"/>
      <c r="AA558" s="41"/>
    </row>
    <row r="559" spans="1:27" ht="20.25" customHeight="1" x14ac:dyDescent="0.25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0</v>
      </c>
      <c r="G559" s="47">
        <v>0</v>
      </c>
      <c r="H559" s="47">
        <v>0</v>
      </c>
      <c r="I559" s="47">
        <v>32707</v>
      </c>
      <c r="J559" s="47">
        <v>84</v>
      </c>
      <c r="K559" s="47">
        <v>22061</v>
      </c>
      <c r="L559" s="47">
        <v>18237</v>
      </c>
      <c r="M559" s="47">
        <v>513089</v>
      </c>
      <c r="N559" s="153">
        <v>29832</v>
      </c>
      <c r="O559" s="147">
        <v>77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616087</v>
      </c>
      <c r="X559" s="41"/>
      <c r="Y559" s="41"/>
      <c r="Z559" s="41"/>
      <c r="AA559" s="41"/>
    </row>
    <row r="560" spans="1:27" ht="20.25" customHeight="1" x14ac:dyDescent="0.25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10</v>
      </c>
      <c r="G560" s="47">
        <v>0</v>
      </c>
      <c r="H560" s="47">
        <v>0</v>
      </c>
      <c r="I560" s="47">
        <v>5025</v>
      </c>
      <c r="J560" s="47">
        <v>37</v>
      </c>
      <c r="K560" s="47">
        <v>2497</v>
      </c>
      <c r="L560" s="47">
        <v>5943</v>
      </c>
      <c r="M560" s="47">
        <v>227289</v>
      </c>
      <c r="N560" s="153">
        <v>9713</v>
      </c>
      <c r="O560" s="147">
        <v>105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250619</v>
      </c>
      <c r="X560" s="41"/>
      <c r="Y560" s="41"/>
      <c r="Z560" s="41"/>
      <c r="AA560" s="41"/>
    </row>
    <row r="561" spans="1:27" ht="20.25" customHeight="1" x14ac:dyDescent="0.25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667</v>
      </c>
      <c r="I561" s="47">
        <v>4165</v>
      </c>
      <c r="J561" s="47">
        <v>288</v>
      </c>
      <c r="K561" s="47">
        <v>18535</v>
      </c>
      <c r="L561" s="47">
        <v>9704</v>
      </c>
      <c r="M561" s="47">
        <v>262784</v>
      </c>
      <c r="N561" s="153">
        <v>7718</v>
      </c>
      <c r="O561" s="147">
        <v>71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303932</v>
      </c>
      <c r="X561" s="41"/>
      <c r="Y561" s="41"/>
      <c r="Z561" s="41"/>
      <c r="AA561" s="41"/>
    </row>
    <row r="562" spans="1:27" ht="20.25" customHeight="1" x14ac:dyDescent="0.25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0</v>
      </c>
      <c r="G562" s="47">
        <v>0</v>
      </c>
      <c r="H562" s="47">
        <v>932</v>
      </c>
      <c r="I562" s="47">
        <v>15850</v>
      </c>
      <c r="J562" s="47">
        <v>4526</v>
      </c>
      <c r="K562" s="47">
        <v>14863</v>
      </c>
      <c r="L562" s="47">
        <v>12190</v>
      </c>
      <c r="M562" s="47">
        <v>317629</v>
      </c>
      <c r="N562" s="153">
        <v>6414</v>
      </c>
      <c r="O562" s="147">
        <v>78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372482</v>
      </c>
      <c r="X562" s="41"/>
      <c r="Y562" s="41"/>
      <c r="Z562" s="41"/>
      <c r="AA562" s="41"/>
    </row>
    <row r="563" spans="1:27" ht="20.25" customHeight="1" x14ac:dyDescent="0.25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104</v>
      </c>
      <c r="G563" s="47">
        <v>0</v>
      </c>
      <c r="H563" s="47">
        <v>286</v>
      </c>
      <c r="I563" s="47">
        <v>35644</v>
      </c>
      <c r="J563" s="47">
        <v>81</v>
      </c>
      <c r="K563" s="47">
        <v>9807</v>
      </c>
      <c r="L563" s="47">
        <v>18763</v>
      </c>
      <c r="M563" s="47">
        <v>470235</v>
      </c>
      <c r="N563" s="153">
        <v>26743</v>
      </c>
      <c r="O563" s="147">
        <v>138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561801</v>
      </c>
      <c r="X563" s="41"/>
      <c r="Y563" s="41"/>
      <c r="Z563" s="41"/>
      <c r="AA563" s="41"/>
    </row>
    <row r="564" spans="1:27" ht="20.25" customHeight="1" x14ac:dyDescent="0.25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8</v>
      </c>
      <c r="G564" s="47">
        <v>0</v>
      </c>
      <c r="H564" s="47">
        <v>286</v>
      </c>
      <c r="I564" s="47">
        <v>20283</v>
      </c>
      <c r="J564" s="47">
        <v>74</v>
      </c>
      <c r="K564" s="47">
        <v>874</v>
      </c>
      <c r="L564" s="47">
        <v>13124</v>
      </c>
      <c r="M564" s="47">
        <v>363385</v>
      </c>
      <c r="N564" s="153">
        <v>4692</v>
      </c>
      <c r="O564" s="147">
        <v>0</v>
      </c>
      <c r="P564" s="147">
        <v>0</v>
      </c>
      <c r="Q564" s="47">
        <v>0</v>
      </c>
      <c r="R564" s="47">
        <v>68804</v>
      </c>
      <c r="S564" s="47">
        <v>0</v>
      </c>
      <c r="T564" s="47">
        <v>0</v>
      </c>
      <c r="U564" s="47">
        <v>0</v>
      </c>
      <c r="V564" s="47">
        <v>0</v>
      </c>
      <c r="W564" s="103">
        <v>471530</v>
      </c>
      <c r="X564" s="41"/>
      <c r="Y564" s="41"/>
      <c r="Z564" s="41"/>
      <c r="AA564" s="41"/>
    </row>
    <row r="565" spans="1:27" ht="20.25" customHeight="1" x14ac:dyDescent="0.25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1</v>
      </c>
      <c r="G565" s="47">
        <v>0</v>
      </c>
      <c r="H565" s="47">
        <v>208</v>
      </c>
      <c r="I565" s="47">
        <v>12291</v>
      </c>
      <c r="J565" s="47">
        <v>40</v>
      </c>
      <c r="K565" s="47">
        <v>7432</v>
      </c>
      <c r="L565" s="47">
        <v>12053</v>
      </c>
      <c r="M565" s="47">
        <v>329163</v>
      </c>
      <c r="N565" s="153">
        <v>21699</v>
      </c>
      <c r="O565" s="147">
        <v>252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383139</v>
      </c>
      <c r="X565" s="41"/>
      <c r="Y565" s="41"/>
      <c r="Z565" s="41"/>
      <c r="AA565" s="41"/>
    </row>
    <row r="566" spans="1:27" ht="20.25" customHeight="1" x14ac:dyDescent="0.25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0</v>
      </c>
      <c r="G566" s="47">
        <v>0</v>
      </c>
      <c r="H566" s="47">
        <v>0</v>
      </c>
      <c r="I566" s="47">
        <v>24038</v>
      </c>
      <c r="J566" s="47">
        <v>27</v>
      </c>
      <c r="K566" s="47">
        <v>12626</v>
      </c>
      <c r="L566" s="47">
        <v>10646</v>
      </c>
      <c r="M566" s="47">
        <v>269196</v>
      </c>
      <c r="N566" s="153">
        <v>52228</v>
      </c>
      <c r="O566" s="147">
        <v>39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368800</v>
      </c>
      <c r="X566" s="41"/>
      <c r="Y566" s="41"/>
      <c r="Z566" s="41"/>
      <c r="AA566" s="41"/>
    </row>
    <row r="567" spans="1:27" ht="20.25" customHeight="1" x14ac:dyDescent="0.25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8</v>
      </c>
      <c r="G567" s="47">
        <v>0</v>
      </c>
      <c r="H567" s="47">
        <v>0</v>
      </c>
      <c r="I567" s="47">
        <v>3749</v>
      </c>
      <c r="J567" s="47">
        <v>33</v>
      </c>
      <c r="K567" s="47">
        <v>80</v>
      </c>
      <c r="L567" s="47">
        <v>6048</v>
      </c>
      <c r="M567" s="47">
        <v>293973</v>
      </c>
      <c r="N567" s="153">
        <v>24588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250336</v>
      </c>
      <c r="V567" s="47">
        <v>0</v>
      </c>
      <c r="W567" s="103">
        <v>578823</v>
      </c>
      <c r="X567" s="41"/>
      <c r="Y567" s="41"/>
      <c r="Z567" s="41"/>
      <c r="AA567" s="41"/>
    </row>
    <row r="568" spans="1:27" ht="20.25" customHeight="1" x14ac:dyDescent="0.25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1</v>
      </c>
      <c r="G568" s="47">
        <v>0</v>
      </c>
      <c r="H568" s="47">
        <v>0</v>
      </c>
      <c r="I568" s="47">
        <v>5223</v>
      </c>
      <c r="J568" s="47">
        <v>31</v>
      </c>
      <c r="K568" s="47">
        <v>10633</v>
      </c>
      <c r="L568" s="47">
        <v>4361</v>
      </c>
      <c r="M568" s="47">
        <v>187706</v>
      </c>
      <c r="N568" s="153">
        <v>6755</v>
      </c>
      <c r="O568" s="147">
        <v>0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214710</v>
      </c>
      <c r="X568" s="41"/>
      <c r="Y568" s="41"/>
      <c r="Z568" s="41"/>
      <c r="AA568" s="41"/>
    </row>
    <row r="569" spans="1:27" ht="20.25" customHeight="1" x14ac:dyDescent="0.25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6220</v>
      </c>
      <c r="H569" s="47">
        <v>0</v>
      </c>
      <c r="I569" s="47">
        <v>1111</v>
      </c>
      <c r="J569" s="47">
        <v>22</v>
      </c>
      <c r="K569" s="47">
        <v>4039</v>
      </c>
      <c r="L569" s="47">
        <v>4754</v>
      </c>
      <c r="M569" s="47">
        <v>202797</v>
      </c>
      <c r="N569" s="153">
        <v>22680</v>
      </c>
      <c r="O569" s="147">
        <v>0</v>
      </c>
      <c r="P569" s="1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241623</v>
      </c>
      <c r="X569" s="41"/>
      <c r="Y569" s="41"/>
      <c r="Z569" s="41"/>
      <c r="AA569" s="41"/>
    </row>
    <row r="570" spans="1:27" ht="20.25" customHeight="1" x14ac:dyDescent="0.25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1</v>
      </c>
      <c r="G570" s="47">
        <v>6576</v>
      </c>
      <c r="H570" s="47">
        <v>0</v>
      </c>
      <c r="I570" s="47">
        <v>5228</v>
      </c>
      <c r="J570" s="47">
        <v>23</v>
      </c>
      <c r="K570" s="47">
        <v>3212</v>
      </c>
      <c r="L570" s="47">
        <v>3772</v>
      </c>
      <c r="M570" s="47">
        <v>167756</v>
      </c>
      <c r="N570" s="153">
        <v>17247</v>
      </c>
      <c r="O570" s="147">
        <v>33</v>
      </c>
      <c r="P570" s="1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203848</v>
      </c>
      <c r="X570" s="41"/>
      <c r="Y570" s="41"/>
      <c r="Z570" s="41"/>
      <c r="AA570" s="41"/>
    </row>
    <row r="571" spans="1:27" ht="20.25" customHeight="1" x14ac:dyDescent="0.25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1765</v>
      </c>
      <c r="G571" s="47">
        <v>4188</v>
      </c>
      <c r="H571" s="47">
        <v>0</v>
      </c>
      <c r="I571" s="47">
        <v>808</v>
      </c>
      <c r="J571" s="47">
        <v>35</v>
      </c>
      <c r="K571" s="47">
        <v>636</v>
      </c>
      <c r="L571" s="47">
        <v>4847</v>
      </c>
      <c r="M571" s="47">
        <v>290475</v>
      </c>
      <c r="N571" s="153">
        <v>11246</v>
      </c>
      <c r="O571" s="147">
        <v>21</v>
      </c>
      <c r="P571" s="147">
        <v>0</v>
      </c>
      <c r="Q571" s="47">
        <v>17224</v>
      </c>
      <c r="R571" s="47">
        <v>0</v>
      </c>
      <c r="S571" s="47">
        <v>0</v>
      </c>
      <c r="T571" s="47">
        <v>0</v>
      </c>
      <c r="U571" s="47">
        <v>279070</v>
      </c>
      <c r="V571" s="47">
        <v>0</v>
      </c>
      <c r="W571" s="103">
        <v>610315</v>
      </c>
      <c r="X571" s="41"/>
      <c r="Y571" s="41"/>
      <c r="Z571" s="41"/>
      <c r="AA571" s="41"/>
    </row>
    <row r="572" spans="1:27" ht="20.25" customHeight="1" x14ac:dyDescent="0.25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2</v>
      </c>
      <c r="G572" s="47">
        <v>0</v>
      </c>
      <c r="H572" s="47">
        <v>0</v>
      </c>
      <c r="I572" s="47">
        <v>2774</v>
      </c>
      <c r="J572" s="47">
        <v>6</v>
      </c>
      <c r="K572" s="47">
        <v>0</v>
      </c>
      <c r="L572" s="47">
        <v>1278</v>
      </c>
      <c r="M572" s="47">
        <v>96745</v>
      </c>
      <c r="N572" s="153">
        <v>1193</v>
      </c>
      <c r="O572" s="147">
        <v>0</v>
      </c>
      <c r="P572" s="147">
        <v>0</v>
      </c>
      <c r="Q572" s="47">
        <v>47576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149574</v>
      </c>
      <c r="X572" s="41"/>
      <c r="Y572" s="41"/>
      <c r="Z572" s="41"/>
      <c r="AA572" s="41"/>
    </row>
    <row r="573" spans="1:27" ht="20.25" customHeight="1" x14ac:dyDescent="0.25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4746</v>
      </c>
      <c r="J573" s="47">
        <v>33</v>
      </c>
      <c r="K573" s="47">
        <v>2996</v>
      </c>
      <c r="L573" s="47">
        <v>10224</v>
      </c>
      <c r="M573" s="47">
        <v>260556</v>
      </c>
      <c r="N573" s="153">
        <v>7340</v>
      </c>
      <c r="O573" s="147">
        <v>155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287506</v>
      </c>
      <c r="X573" s="41"/>
      <c r="Y573" s="41"/>
      <c r="Z573" s="41"/>
      <c r="AA573" s="41"/>
    </row>
    <row r="574" spans="1:27" ht="20.25" customHeight="1" x14ac:dyDescent="0.25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2845</v>
      </c>
      <c r="G574" s="47">
        <v>0</v>
      </c>
      <c r="H574" s="47">
        <v>0</v>
      </c>
      <c r="I574" s="47">
        <v>5936</v>
      </c>
      <c r="J574" s="47">
        <v>37</v>
      </c>
      <c r="K574" s="47">
        <v>5732</v>
      </c>
      <c r="L574" s="47">
        <v>8802</v>
      </c>
      <c r="M574" s="47">
        <v>289745</v>
      </c>
      <c r="N574" s="153">
        <v>10491</v>
      </c>
      <c r="O574" s="147">
        <v>474</v>
      </c>
      <c r="P574" s="147">
        <v>0</v>
      </c>
      <c r="Q574" s="47">
        <v>22901</v>
      </c>
      <c r="R574" s="47">
        <v>0</v>
      </c>
      <c r="S574" s="47">
        <v>0</v>
      </c>
      <c r="T574" s="47">
        <v>0</v>
      </c>
      <c r="U574" s="47">
        <v>332555</v>
      </c>
      <c r="V574" s="47">
        <v>0</v>
      </c>
      <c r="W574" s="103">
        <v>679518</v>
      </c>
      <c r="X574" s="41"/>
      <c r="Y574" s="41"/>
      <c r="Z574" s="41"/>
      <c r="AA574" s="41"/>
    </row>
    <row r="575" spans="1:27" ht="20.25" customHeight="1" x14ac:dyDescent="0.25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12337</v>
      </c>
      <c r="J575" s="47">
        <v>82</v>
      </c>
      <c r="K575" s="47">
        <v>14980</v>
      </c>
      <c r="L575" s="47">
        <v>14292</v>
      </c>
      <c r="M575" s="47">
        <v>442870</v>
      </c>
      <c r="N575" s="153">
        <v>114855</v>
      </c>
      <c r="O575" s="147">
        <v>160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599576</v>
      </c>
      <c r="X575" s="41"/>
      <c r="Y575" s="41"/>
      <c r="Z575" s="41"/>
      <c r="AA575" s="41"/>
    </row>
    <row r="576" spans="1:27" ht="20.25" customHeight="1" x14ac:dyDescent="0.25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1668</v>
      </c>
      <c r="G576" s="47">
        <v>0</v>
      </c>
      <c r="H576" s="47">
        <v>198</v>
      </c>
      <c r="I576" s="47">
        <v>17212</v>
      </c>
      <c r="J576" s="47">
        <v>83</v>
      </c>
      <c r="K576" s="47">
        <v>16887</v>
      </c>
      <c r="L576" s="47">
        <v>16479</v>
      </c>
      <c r="M576" s="47">
        <v>479754</v>
      </c>
      <c r="N576" s="153">
        <v>3650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535931</v>
      </c>
      <c r="X576" s="41"/>
      <c r="Y576" s="41"/>
      <c r="Z576" s="41"/>
      <c r="AA576" s="41"/>
    </row>
    <row r="577" spans="1:27" ht="20.25" customHeight="1" x14ac:dyDescent="0.25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551</v>
      </c>
      <c r="I577" s="47">
        <v>5216</v>
      </c>
      <c r="J577" s="47">
        <v>77</v>
      </c>
      <c r="K577" s="47">
        <v>14977</v>
      </c>
      <c r="L577" s="47">
        <v>18403</v>
      </c>
      <c r="M577" s="47">
        <v>471895</v>
      </c>
      <c r="N577" s="153">
        <v>17953</v>
      </c>
      <c r="O577" s="147">
        <v>0</v>
      </c>
      <c r="P577" s="147">
        <v>0</v>
      </c>
      <c r="Q577" s="47">
        <v>0</v>
      </c>
      <c r="R577" s="47">
        <v>141301</v>
      </c>
      <c r="S577" s="47">
        <v>0</v>
      </c>
      <c r="T577" s="47">
        <v>0</v>
      </c>
      <c r="U577" s="47">
        <v>0</v>
      </c>
      <c r="V577" s="47">
        <v>0</v>
      </c>
      <c r="W577" s="103">
        <v>670373</v>
      </c>
      <c r="X577" s="41"/>
      <c r="Y577" s="41"/>
      <c r="Z577" s="41"/>
      <c r="AA577" s="41"/>
    </row>
    <row r="578" spans="1:27" ht="20.25" customHeight="1" x14ac:dyDescent="0.25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16832</v>
      </c>
      <c r="J578" s="47">
        <v>118</v>
      </c>
      <c r="K578" s="47">
        <v>4364</v>
      </c>
      <c r="L578" s="47">
        <v>27331</v>
      </c>
      <c r="M578" s="47">
        <v>633971</v>
      </c>
      <c r="N578" s="153">
        <v>13966</v>
      </c>
      <c r="O578" s="147">
        <v>173</v>
      </c>
      <c r="P578" s="147">
        <v>0</v>
      </c>
      <c r="Q578" s="47">
        <v>0</v>
      </c>
      <c r="R578" s="47">
        <v>100719</v>
      </c>
      <c r="S578" s="47">
        <v>0</v>
      </c>
      <c r="T578" s="47">
        <v>0</v>
      </c>
      <c r="U578" s="47">
        <v>0</v>
      </c>
      <c r="V578" s="47">
        <v>0</v>
      </c>
      <c r="W578" s="103">
        <v>797980</v>
      </c>
      <c r="X578" s="41"/>
      <c r="Y578" s="41"/>
      <c r="Z578" s="41"/>
      <c r="AA578" s="41"/>
    </row>
    <row r="579" spans="1:27" ht="20.25" customHeight="1" x14ac:dyDescent="0.25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501</v>
      </c>
      <c r="I579" s="47">
        <v>40428</v>
      </c>
      <c r="J579" s="47">
        <v>45</v>
      </c>
      <c r="K579" s="47">
        <v>6390</v>
      </c>
      <c r="L579" s="47">
        <v>15002</v>
      </c>
      <c r="M579" s="47">
        <v>425775</v>
      </c>
      <c r="N579" s="153">
        <v>10484</v>
      </c>
      <c r="O579" s="147">
        <v>29</v>
      </c>
      <c r="P579" s="147">
        <v>0</v>
      </c>
      <c r="Q579" s="47">
        <v>0</v>
      </c>
      <c r="R579" s="47">
        <v>132286</v>
      </c>
      <c r="S579" s="47">
        <v>0</v>
      </c>
      <c r="T579" s="47">
        <v>0</v>
      </c>
      <c r="U579" s="47">
        <v>0</v>
      </c>
      <c r="V579" s="47">
        <v>0</v>
      </c>
      <c r="W579" s="103">
        <v>630940</v>
      </c>
      <c r="X579" s="41"/>
      <c r="Y579" s="41"/>
      <c r="Z579" s="41"/>
      <c r="AA579" s="41"/>
    </row>
    <row r="580" spans="1:27" ht="20.25" customHeight="1" x14ac:dyDescent="0.25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64785</v>
      </c>
      <c r="G580" s="47">
        <v>0</v>
      </c>
      <c r="H580" s="47">
        <v>17300</v>
      </c>
      <c r="I580" s="47">
        <v>668600</v>
      </c>
      <c r="J580" s="47">
        <v>370262</v>
      </c>
      <c r="K580" s="47">
        <v>1057969</v>
      </c>
      <c r="L580" s="47">
        <v>2968215</v>
      </c>
      <c r="M580" s="47">
        <v>13206233</v>
      </c>
      <c r="N580" s="153">
        <v>866051</v>
      </c>
      <c r="O580" s="147">
        <v>5919</v>
      </c>
      <c r="P580" s="147">
        <v>0</v>
      </c>
      <c r="Q580" s="47">
        <v>0</v>
      </c>
      <c r="R580" s="47">
        <v>3890907</v>
      </c>
      <c r="S580" s="47">
        <v>0</v>
      </c>
      <c r="T580" s="47">
        <v>0</v>
      </c>
      <c r="U580" s="47">
        <v>0</v>
      </c>
      <c r="V580" s="47">
        <v>0</v>
      </c>
      <c r="W580" s="103">
        <v>23116241</v>
      </c>
      <c r="X580" s="41"/>
      <c r="Y580" s="41"/>
      <c r="Z580" s="41"/>
      <c r="AA580" s="41"/>
    </row>
    <row r="581" spans="1:27" ht="20.25" customHeight="1" x14ac:dyDescent="0.25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1176</v>
      </c>
      <c r="G581" s="47">
        <v>0</v>
      </c>
      <c r="H581" s="47">
        <v>0</v>
      </c>
      <c r="I581" s="47">
        <v>32183</v>
      </c>
      <c r="J581" s="47">
        <v>18695</v>
      </c>
      <c r="K581" s="47">
        <v>74101</v>
      </c>
      <c r="L581" s="47">
        <v>41368</v>
      </c>
      <c r="M581" s="47">
        <v>959633</v>
      </c>
      <c r="N581" s="153">
        <v>120835</v>
      </c>
      <c r="O581" s="147">
        <v>618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1248609</v>
      </c>
      <c r="X581" s="41"/>
      <c r="Y581" s="41"/>
      <c r="Z581" s="41"/>
      <c r="AA581" s="41"/>
    </row>
    <row r="582" spans="1:27" ht="20.25" customHeight="1" x14ac:dyDescent="0.25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4311</v>
      </c>
      <c r="I582" s="47">
        <v>88620</v>
      </c>
      <c r="J582" s="47">
        <v>35705</v>
      </c>
      <c r="K582" s="47">
        <v>217673</v>
      </c>
      <c r="L582" s="47">
        <v>399103</v>
      </c>
      <c r="M582" s="47">
        <v>2578878</v>
      </c>
      <c r="N582" s="153">
        <v>265778</v>
      </c>
      <c r="O582" s="147">
        <v>502</v>
      </c>
      <c r="P582" s="147">
        <v>0</v>
      </c>
      <c r="Q582" s="47">
        <v>0</v>
      </c>
      <c r="R582" s="47">
        <v>1149125</v>
      </c>
      <c r="S582" s="47">
        <v>0</v>
      </c>
      <c r="T582" s="47">
        <v>0</v>
      </c>
      <c r="U582" s="47">
        <v>0</v>
      </c>
      <c r="V582" s="47">
        <v>0</v>
      </c>
      <c r="W582" s="103">
        <v>4739695</v>
      </c>
      <c r="X582" s="41"/>
      <c r="Y582" s="41"/>
      <c r="Z582" s="41"/>
      <c r="AA582" s="41"/>
    </row>
    <row r="583" spans="1:27" ht="20.25" customHeight="1" x14ac:dyDescent="0.25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2152</v>
      </c>
      <c r="I583" s="47">
        <v>285023</v>
      </c>
      <c r="J583" s="47">
        <v>93712</v>
      </c>
      <c r="K583" s="47">
        <v>320201</v>
      </c>
      <c r="L583" s="47">
        <v>437138</v>
      </c>
      <c r="M583" s="47">
        <v>5761089</v>
      </c>
      <c r="N583" s="153">
        <v>706178</v>
      </c>
      <c r="O583" s="147">
        <v>11502</v>
      </c>
      <c r="P583" s="147">
        <v>0</v>
      </c>
      <c r="Q583" s="47">
        <v>0</v>
      </c>
      <c r="R583" s="47">
        <v>3772071</v>
      </c>
      <c r="S583" s="47">
        <v>0</v>
      </c>
      <c r="T583" s="47">
        <v>0</v>
      </c>
      <c r="U583" s="47">
        <v>0</v>
      </c>
      <c r="V583" s="47">
        <v>0</v>
      </c>
      <c r="W583" s="103">
        <v>11391580</v>
      </c>
      <c r="X583" s="41"/>
      <c r="Y583" s="41"/>
      <c r="Z583" s="41"/>
      <c r="AA583" s="41"/>
    </row>
    <row r="584" spans="1:27" ht="20.25" customHeight="1" x14ac:dyDescent="0.25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4984</v>
      </c>
      <c r="G584" s="47">
        <v>12282</v>
      </c>
      <c r="H584" s="47">
        <v>0</v>
      </c>
      <c r="I584" s="47">
        <v>14667</v>
      </c>
      <c r="J584" s="47">
        <v>2046</v>
      </c>
      <c r="K584" s="47">
        <v>34329</v>
      </c>
      <c r="L584" s="47">
        <v>25903</v>
      </c>
      <c r="M584" s="47">
        <v>700562</v>
      </c>
      <c r="N584" s="153">
        <v>136264</v>
      </c>
      <c r="O584" s="147">
        <v>213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931250</v>
      </c>
      <c r="X584" s="41"/>
      <c r="Y584" s="41"/>
      <c r="Z584" s="41"/>
      <c r="AA584" s="41"/>
    </row>
    <row r="585" spans="1:27" ht="20.25" customHeight="1" x14ac:dyDescent="0.25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3605</v>
      </c>
      <c r="G585" s="47">
        <v>0</v>
      </c>
      <c r="H585" s="47">
        <v>0</v>
      </c>
      <c r="I585" s="47">
        <v>50282</v>
      </c>
      <c r="J585" s="47">
        <v>13442</v>
      </c>
      <c r="K585" s="47">
        <v>38959</v>
      </c>
      <c r="L585" s="47">
        <v>73574</v>
      </c>
      <c r="M585" s="47">
        <v>1619956</v>
      </c>
      <c r="N585" s="153">
        <v>265310</v>
      </c>
      <c r="O585" s="147">
        <v>0</v>
      </c>
      <c r="P585" s="147">
        <v>0</v>
      </c>
      <c r="Q585" s="47">
        <v>0</v>
      </c>
      <c r="R585" s="47">
        <v>538485</v>
      </c>
      <c r="S585" s="47">
        <v>0</v>
      </c>
      <c r="T585" s="47">
        <v>0</v>
      </c>
      <c r="U585" s="47">
        <v>0</v>
      </c>
      <c r="V585" s="47">
        <v>0</v>
      </c>
      <c r="W585" s="103">
        <v>2603613</v>
      </c>
      <c r="X585" s="41"/>
      <c r="Y585" s="41"/>
      <c r="Z585" s="41"/>
      <c r="AA585" s="41"/>
    </row>
    <row r="586" spans="1:27" ht="20.25" customHeight="1" x14ac:dyDescent="0.25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14002</v>
      </c>
      <c r="I586" s="47">
        <v>98042</v>
      </c>
      <c r="J586" s="47">
        <v>9538</v>
      </c>
      <c r="K586" s="47">
        <v>156197</v>
      </c>
      <c r="L586" s="47">
        <v>370910</v>
      </c>
      <c r="M586" s="47">
        <v>5278197</v>
      </c>
      <c r="N586" s="153">
        <v>480956</v>
      </c>
      <c r="O586" s="147">
        <v>436</v>
      </c>
      <c r="P586" s="147">
        <v>0</v>
      </c>
      <c r="Q586" s="47">
        <v>0</v>
      </c>
      <c r="R586" s="47">
        <v>2314453</v>
      </c>
      <c r="S586" s="47">
        <v>0</v>
      </c>
      <c r="T586" s="47">
        <v>0</v>
      </c>
      <c r="U586" s="47">
        <v>0</v>
      </c>
      <c r="V586" s="47">
        <v>0</v>
      </c>
      <c r="W586" s="103">
        <v>8722731</v>
      </c>
      <c r="X586" s="41"/>
      <c r="Y586" s="41"/>
      <c r="Z586" s="41"/>
      <c r="AA586" s="41"/>
    </row>
    <row r="587" spans="1:27" ht="20.25" customHeight="1" x14ac:dyDescent="0.25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1377</v>
      </c>
      <c r="I587" s="47">
        <v>54753</v>
      </c>
      <c r="J587" s="47">
        <v>0</v>
      </c>
      <c r="K587" s="47">
        <v>49263</v>
      </c>
      <c r="L587" s="47">
        <v>96020</v>
      </c>
      <c r="M587" s="47">
        <v>1867120</v>
      </c>
      <c r="N587" s="153">
        <v>244993</v>
      </c>
      <c r="O587" s="147">
        <v>1659</v>
      </c>
      <c r="P587" s="147">
        <v>0</v>
      </c>
      <c r="Q587" s="47">
        <v>0</v>
      </c>
      <c r="R587" s="47">
        <v>643230</v>
      </c>
      <c r="S587" s="47">
        <v>0</v>
      </c>
      <c r="T587" s="47">
        <v>0</v>
      </c>
      <c r="U587" s="47">
        <v>696046</v>
      </c>
      <c r="V587" s="47">
        <v>0</v>
      </c>
      <c r="W587" s="103">
        <v>3654580</v>
      </c>
      <c r="X587" s="41"/>
      <c r="Y587" s="41"/>
      <c r="Z587" s="41"/>
      <c r="AA587" s="41"/>
    </row>
    <row r="588" spans="1:27" ht="20.25" customHeight="1" x14ac:dyDescent="0.25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11141</v>
      </c>
      <c r="G588" s="47">
        <v>0</v>
      </c>
      <c r="H588" s="47">
        <v>0</v>
      </c>
      <c r="I588" s="47">
        <v>52901</v>
      </c>
      <c r="J588" s="47">
        <v>21637</v>
      </c>
      <c r="K588" s="47">
        <v>45563</v>
      </c>
      <c r="L588" s="47">
        <v>59766</v>
      </c>
      <c r="M588" s="47">
        <v>1267994</v>
      </c>
      <c r="N588" s="153">
        <v>205470</v>
      </c>
      <c r="O588" s="147">
        <v>448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1664920</v>
      </c>
      <c r="X588" s="41"/>
      <c r="Y588" s="41"/>
      <c r="Z588" s="41"/>
      <c r="AA588" s="41"/>
    </row>
    <row r="589" spans="1:27" ht="20.25" customHeight="1" x14ac:dyDescent="0.25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678</v>
      </c>
      <c r="I589" s="47">
        <v>62157</v>
      </c>
      <c r="J589" s="47">
        <v>3193</v>
      </c>
      <c r="K589" s="47">
        <v>110073</v>
      </c>
      <c r="L589" s="47">
        <v>98275</v>
      </c>
      <c r="M589" s="47">
        <v>1139996</v>
      </c>
      <c r="N589" s="153">
        <v>28003</v>
      </c>
      <c r="O589" s="147">
        <v>79</v>
      </c>
      <c r="P589" s="147">
        <v>0</v>
      </c>
      <c r="Q589" s="47">
        <v>0</v>
      </c>
      <c r="R589" s="47">
        <v>205488</v>
      </c>
      <c r="S589" s="47">
        <v>0</v>
      </c>
      <c r="T589" s="47">
        <v>0</v>
      </c>
      <c r="U589" s="47">
        <v>204418</v>
      </c>
      <c r="V589" s="47">
        <v>0</v>
      </c>
      <c r="W589" s="103">
        <v>1852360</v>
      </c>
      <c r="X589" s="41"/>
      <c r="Y589" s="41"/>
      <c r="Z589" s="41"/>
      <c r="AA589" s="41"/>
    </row>
    <row r="590" spans="1:27" ht="20.25" customHeight="1" x14ac:dyDescent="0.25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143</v>
      </c>
      <c r="G590" s="47">
        <v>0</v>
      </c>
      <c r="H590" s="47">
        <v>26240</v>
      </c>
      <c r="I590" s="47">
        <v>31180</v>
      </c>
      <c r="J590" s="47">
        <v>178</v>
      </c>
      <c r="K590" s="47">
        <v>38217</v>
      </c>
      <c r="L590" s="47">
        <v>137423</v>
      </c>
      <c r="M590" s="47">
        <v>1932479</v>
      </c>
      <c r="N590" s="153">
        <v>93978</v>
      </c>
      <c r="O590" s="147">
        <v>0</v>
      </c>
      <c r="P590" s="147">
        <v>0</v>
      </c>
      <c r="Q590" s="47">
        <v>0</v>
      </c>
      <c r="R590" s="47">
        <v>122510</v>
      </c>
      <c r="S590" s="47">
        <v>0</v>
      </c>
      <c r="T590" s="47">
        <v>0</v>
      </c>
      <c r="U590" s="47">
        <v>0</v>
      </c>
      <c r="V590" s="47">
        <v>0</v>
      </c>
      <c r="W590" s="103">
        <v>2382348</v>
      </c>
      <c r="X590" s="41"/>
      <c r="Y590" s="41"/>
      <c r="Z590" s="41"/>
      <c r="AA590" s="41"/>
    </row>
    <row r="591" spans="1:27" ht="20.25" customHeight="1" x14ac:dyDescent="0.25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21</v>
      </c>
      <c r="G591" s="47">
        <v>0</v>
      </c>
      <c r="H591" s="47">
        <v>0</v>
      </c>
      <c r="I591" s="47">
        <v>15373</v>
      </c>
      <c r="J591" s="47">
        <v>122</v>
      </c>
      <c r="K591" s="47">
        <v>28658</v>
      </c>
      <c r="L591" s="47">
        <v>33605</v>
      </c>
      <c r="M591" s="47">
        <v>815262</v>
      </c>
      <c r="N591" s="153">
        <v>115435</v>
      </c>
      <c r="O591" s="147">
        <v>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1008476</v>
      </c>
      <c r="X591" s="41"/>
      <c r="Y591" s="41"/>
      <c r="Z591" s="41"/>
      <c r="AA591" s="41"/>
    </row>
    <row r="592" spans="1:27" ht="20.25" customHeight="1" x14ac:dyDescent="0.25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3352</v>
      </c>
      <c r="G592" s="47">
        <v>0</v>
      </c>
      <c r="H592" s="47">
        <v>11914</v>
      </c>
      <c r="I592" s="47">
        <v>31736</v>
      </c>
      <c r="J592" s="47">
        <v>203</v>
      </c>
      <c r="K592" s="47">
        <v>54307</v>
      </c>
      <c r="L592" s="47">
        <v>30716</v>
      </c>
      <c r="M592" s="47">
        <v>1112087</v>
      </c>
      <c r="N592" s="153">
        <v>41143</v>
      </c>
      <c r="O592" s="147">
        <v>228</v>
      </c>
      <c r="P592" s="147">
        <v>0</v>
      </c>
      <c r="Q592" s="47">
        <v>0</v>
      </c>
      <c r="R592" s="47">
        <v>0</v>
      </c>
      <c r="S592" s="47">
        <v>0</v>
      </c>
      <c r="T592" s="47">
        <v>0</v>
      </c>
      <c r="U592" s="47">
        <v>1019247</v>
      </c>
      <c r="V592" s="47">
        <v>0</v>
      </c>
      <c r="W592" s="103">
        <v>2304933</v>
      </c>
      <c r="X592" s="41"/>
      <c r="Y592" s="41"/>
      <c r="Z592" s="41"/>
      <c r="AA592" s="41"/>
    </row>
    <row r="593" spans="1:27" ht="20.25" customHeight="1" x14ac:dyDescent="0.25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795</v>
      </c>
      <c r="I593" s="47">
        <v>117489</v>
      </c>
      <c r="J593" s="47">
        <v>17221</v>
      </c>
      <c r="K593" s="47">
        <v>58284</v>
      </c>
      <c r="L593" s="47">
        <v>123947</v>
      </c>
      <c r="M593" s="47">
        <v>1867356</v>
      </c>
      <c r="N593" s="153">
        <v>185950</v>
      </c>
      <c r="O593" s="147">
        <v>363</v>
      </c>
      <c r="P593" s="147">
        <v>0</v>
      </c>
      <c r="Q593" s="47">
        <v>0</v>
      </c>
      <c r="R593" s="47">
        <v>951455</v>
      </c>
      <c r="S593" s="47">
        <v>0</v>
      </c>
      <c r="T593" s="47">
        <v>0</v>
      </c>
      <c r="U593" s="47">
        <v>0</v>
      </c>
      <c r="V593" s="47">
        <v>0</v>
      </c>
      <c r="W593" s="103">
        <v>3322931</v>
      </c>
      <c r="X593" s="41"/>
      <c r="Y593" s="41"/>
      <c r="Z593" s="41"/>
      <c r="AA593" s="41"/>
    </row>
    <row r="594" spans="1:27" ht="20.25" customHeight="1" x14ac:dyDescent="0.25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5</v>
      </c>
      <c r="G594" s="47">
        <v>0</v>
      </c>
      <c r="H594" s="47">
        <v>6266</v>
      </c>
      <c r="I594" s="47">
        <v>65125</v>
      </c>
      <c r="J594" s="47">
        <v>1058</v>
      </c>
      <c r="K594" s="47">
        <v>176884</v>
      </c>
      <c r="L594" s="47">
        <v>307523</v>
      </c>
      <c r="M594" s="47">
        <v>4276340</v>
      </c>
      <c r="N594" s="153">
        <v>146804</v>
      </c>
      <c r="O594" s="147">
        <v>874</v>
      </c>
      <c r="P594" s="147">
        <v>0</v>
      </c>
      <c r="Q594" s="47">
        <v>0</v>
      </c>
      <c r="R594" s="47">
        <v>1508338</v>
      </c>
      <c r="S594" s="47">
        <v>0</v>
      </c>
      <c r="T594" s="47">
        <v>0</v>
      </c>
      <c r="U594" s="47">
        <v>1087297</v>
      </c>
      <c r="V594" s="47">
        <v>0</v>
      </c>
      <c r="W594" s="103">
        <v>7576514</v>
      </c>
      <c r="X594" s="41"/>
      <c r="Y594" s="41"/>
      <c r="Z594" s="41"/>
      <c r="AA594" s="41"/>
    </row>
    <row r="595" spans="1:27" ht="20.25" customHeight="1" x14ac:dyDescent="0.25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2736</v>
      </c>
      <c r="G595" s="47">
        <v>0</v>
      </c>
      <c r="H595" s="47">
        <v>0</v>
      </c>
      <c r="I595" s="47">
        <v>26485</v>
      </c>
      <c r="J595" s="47">
        <v>61</v>
      </c>
      <c r="K595" s="47">
        <v>19984</v>
      </c>
      <c r="L595" s="47">
        <v>9005</v>
      </c>
      <c r="M595" s="47">
        <v>321617</v>
      </c>
      <c r="N595" s="153">
        <v>68780</v>
      </c>
      <c r="O595" s="147">
        <v>277</v>
      </c>
      <c r="P595" s="147">
        <v>0</v>
      </c>
      <c r="Q595" s="47">
        <v>53892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502837</v>
      </c>
      <c r="X595" s="41"/>
      <c r="Y595" s="41"/>
      <c r="Z595" s="41"/>
      <c r="AA595" s="41"/>
    </row>
    <row r="596" spans="1:27" ht="20.25" customHeight="1" x14ac:dyDescent="0.25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16992</v>
      </c>
      <c r="G596" s="47">
        <v>0</v>
      </c>
      <c r="H596" s="47">
        <v>0</v>
      </c>
      <c r="I596" s="47">
        <v>32142</v>
      </c>
      <c r="J596" s="47">
        <v>28182</v>
      </c>
      <c r="K596" s="47">
        <v>155000</v>
      </c>
      <c r="L596" s="47">
        <v>190231</v>
      </c>
      <c r="M596" s="47">
        <v>1704969</v>
      </c>
      <c r="N596" s="153">
        <v>287050</v>
      </c>
      <c r="O596" s="147">
        <v>0</v>
      </c>
      <c r="P596" s="147">
        <v>0</v>
      </c>
      <c r="Q596" s="47">
        <v>0</v>
      </c>
      <c r="R596" s="47">
        <v>664626</v>
      </c>
      <c r="S596" s="47">
        <v>0</v>
      </c>
      <c r="T596" s="47">
        <v>0</v>
      </c>
      <c r="U596" s="47">
        <v>0</v>
      </c>
      <c r="V596" s="47">
        <v>0</v>
      </c>
      <c r="W596" s="103">
        <v>3079192</v>
      </c>
      <c r="X596" s="41"/>
      <c r="Y596" s="41"/>
      <c r="Z596" s="41"/>
      <c r="AA596" s="41"/>
    </row>
    <row r="597" spans="1:27" ht="20.25" customHeight="1" x14ac:dyDescent="0.25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0</v>
      </c>
      <c r="I597" s="47">
        <v>126605</v>
      </c>
      <c r="J597" s="47">
        <v>12</v>
      </c>
      <c r="K597" s="47">
        <v>144085</v>
      </c>
      <c r="L597" s="47">
        <v>112665</v>
      </c>
      <c r="M597" s="47">
        <v>1763674</v>
      </c>
      <c r="N597" s="153">
        <v>18040</v>
      </c>
      <c r="O597" s="147">
        <v>372</v>
      </c>
      <c r="P597" s="147">
        <v>0</v>
      </c>
      <c r="Q597" s="47">
        <v>0</v>
      </c>
      <c r="R597" s="47">
        <v>638736</v>
      </c>
      <c r="S597" s="47">
        <v>0</v>
      </c>
      <c r="T597" s="47">
        <v>0</v>
      </c>
      <c r="U597" s="47">
        <v>0</v>
      </c>
      <c r="V597" s="47">
        <v>0</v>
      </c>
      <c r="W597" s="103">
        <v>2804189</v>
      </c>
      <c r="X597" s="41"/>
      <c r="Y597" s="41"/>
      <c r="Z597" s="41"/>
      <c r="AA597" s="41"/>
    </row>
    <row r="598" spans="1:27" ht="20.25" customHeight="1" x14ac:dyDescent="0.25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2569</v>
      </c>
      <c r="I598" s="47">
        <v>70933</v>
      </c>
      <c r="J598" s="47">
        <v>10622</v>
      </c>
      <c r="K598" s="47">
        <v>123845</v>
      </c>
      <c r="L598" s="47">
        <v>124270</v>
      </c>
      <c r="M598" s="47">
        <v>1929051</v>
      </c>
      <c r="N598" s="153">
        <v>262109</v>
      </c>
      <c r="O598" s="147">
        <v>517</v>
      </c>
      <c r="P598" s="147">
        <v>0</v>
      </c>
      <c r="Q598" s="47">
        <v>0</v>
      </c>
      <c r="R598" s="47">
        <v>336447</v>
      </c>
      <c r="S598" s="47">
        <v>0</v>
      </c>
      <c r="T598" s="47">
        <v>0</v>
      </c>
      <c r="U598" s="47">
        <v>0</v>
      </c>
      <c r="V598" s="47">
        <v>0</v>
      </c>
      <c r="W598" s="103">
        <v>2860363</v>
      </c>
      <c r="X598" s="41"/>
      <c r="Y598" s="41"/>
      <c r="Z598" s="41"/>
      <c r="AA598" s="41"/>
    </row>
    <row r="599" spans="1:27" ht="20.25" customHeight="1" x14ac:dyDescent="0.25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4</v>
      </c>
      <c r="G599" s="47">
        <v>0</v>
      </c>
      <c r="H599" s="47">
        <v>2573</v>
      </c>
      <c r="I599" s="47">
        <v>10918</v>
      </c>
      <c r="J599" s="47">
        <v>198</v>
      </c>
      <c r="K599" s="47">
        <v>24637</v>
      </c>
      <c r="L599" s="47">
        <v>99690</v>
      </c>
      <c r="M599" s="47">
        <v>1703196</v>
      </c>
      <c r="N599" s="153">
        <v>55481</v>
      </c>
      <c r="O599" s="147">
        <v>213</v>
      </c>
      <c r="P599" s="147">
        <v>0</v>
      </c>
      <c r="Q599" s="47">
        <v>0</v>
      </c>
      <c r="R599" s="47">
        <v>329152</v>
      </c>
      <c r="S599" s="47">
        <v>0</v>
      </c>
      <c r="T599" s="47">
        <v>0</v>
      </c>
      <c r="U599" s="47">
        <v>0</v>
      </c>
      <c r="V599" s="47">
        <v>0</v>
      </c>
      <c r="W599" s="103">
        <v>2226062</v>
      </c>
      <c r="X599" s="41"/>
      <c r="Y599" s="41"/>
      <c r="Z599" s="41"/>
      <c r="AA599" s="41"/>
    </row>
    <row r="600" spans="1:27" ht="20.25" customHeight="1" x14ac:dyDescent="0.25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8416</v>
      </c>
      <c r="G600" s="47">
        <v>0</v>
      </c>
      <c r="H600" s="47">
        <v>0</v>
      </c>
      <c r="I600" s="47">
        <v>19589</v>
      </c>
      <c r="J600" s="47">
        <v>55</v>
      </c>
      <c r="K600" s="47">
        <v>16903</v>
      </c>
      <c r="L600" s="47">
        <v>17693</v>
      </c>
      <c r="M600" s="47">
        <v>595914</v>
      </c>
      <c r="N600" s="153">
        <v>106357</v>
      </c>
      <c r="O600" s="147">
        <v>0</v>
      </c>
      <c r="P600" s="147">
        <v>0</v>
      </c>
      <c r="Q600" s="47">
        <v>36993</v>
      </c>
      <c r="R600" s="47">
        <v>0</v>
      </c>
      <c r="S600" s="47">
        <v>0</v>
      </c>
      <c r="T600" s="47">
        <v>0</v>
      </c>
      <c r="U600" s="47">
        <v>289486</v>
      </c>
      <c r="V600" s="47">
        <v>0</v>
      </c>
      <c r="W600" s="103">
        <v>1091406</v>
      </c>
      <c r="X600" s="41"/>
      <c r="Y600" s="41"/>
      <c r="Z600" s="41"/>
      <c r="AA600" s="41"/>
    </row>
    <row r="601" spans="1:27" ht="20.25" customHeight="1" x14ac:dyDescent="0.25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1058</v>
      </c>
      <c r="I601" s="47">
        <v>82781</v>
      </c>
      <c r="J601" s="47">
        <v>188</v>
      </c>
      <c r="K601" s="47">
        <v>102477</v>
      </c>
      <c r="L601" s="47">
        <v>62906</v>
      </c>
      <c r="M601" s="47">
        <v>1387754</v>
      </c>
      <c r="N601" s="153">
        <v>243092</v>
      </c>
      <c r="O601" s="147">
        <v>884</v>
      </c>
      <c r="P601" s="147">
        <v>0</v>
      </c>
      <c r="Q601" s="47">
        <v>0</v>
      </c>
      <c r="R601" s="47">
        <v>205454</v>
      </c>
      <c r="S601" s="47">
        <v>0</v>
      </c>
      <c r="T601" s="47">
        <v>0</v>
      </c>
      <c r="U601" s="47">
        <v>0</v>
      </c>
      <c r="V601" s="47">
        <v>0</v>
      </c>
      <c r="W601" s="103">
        <v>2086594</v>
      </c>
      <c r="X601" s="41"/>
      <c r="Y601" s="41"/>
      <c r="Z601" s="41"/>
      <c r="AA601" s="41"/>
    </row>
    <row r="602" spans="1:27" ht="20.25" customHeight="1" x14ac:dyDescent="0.25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3561</v>
      </c>
      <c r="F602" s="47">
        <v>14583</v>
      </c>
      <c r="G602" s="47">
        <v>0</v>
      </c>
      <c r="H602" s="47">
        <v>0</v>
      </c>
      <c r="I602" s="47">
        <v>47410</v>
      </c>
      <c r="J602" s="47">
        <v>77184</v>
      </c>
      <c r="K602" s="47">
        <v>28179</v>
      </c>
      <c r="L602" s="47">
        <v>57658</v>
      </c>
      <c r="M602" s="47">
        <v>667470</v>
      </c>
      <c r="N602" s="153">
        <v>56712</v>
      </c>
      <c r="O602" s="147">
        <v>82</v>
      </c>
      <c r="P602" s="147">
        <v>0</v>
      </c>
      <c r="Q602" s="47">
        <v>0</v>
      </c>
      <c r="R602" s="47">
        <v>199264</v>
      </c>
      <c r="S602" s="47">
        <v>0</v>
      </c>
      <c r="T602" s="47">
        <v>0</v>
      </c>
      <c r="U602" s="47">
        <v>0</v>
      </c>
      <c r="V602" s="47">
        <v>0</v>
      </c>
      <c r="W602" s="103">
        <v>1148542</v>
      </c>
      <c r="X602" s="41"/>
      <c r="Y602" s="41"/>
      <c r="Z602" s="41"/>
      <c r="AA602" s="41"/>
    </row>
    <row r="603" spans="1:27" ht="20.25" customHeight="1" x14ac:dyDescent="0.25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7241</v>
      </c>
      <c r="G603" s="47">
        <v>0</v>
      </c>
      <c r="H603" s="47">
        <v>0</v>
      </c>
      <c r="I603" s="47">
        <v>8671</v>
      </c>
      <c r="J603" s="47">
        <v>48487</v>
      </c>
      <c r="K603" s="47">
        <v>25420</v>
      </c>
      <c r="L603" s="47">
        <v>25438</v>
      </c>
      <c r="M603" s="47">
        <v>672361</v>
      </c>
      <c r="N603" s="153">
        <v>90208</v>
      </c>
      <c r="O603" s="147">
        <v>663</v>
      </c>
      <c r="P603" s="147">
        <v>0</v>
      </c>
      <c r="Q603" s="47">
        <v>0</v>
      </c>
      <c r="R603" s="47">
        <v>56047</v>
      </c>
      <c r="S603" s="47">
        <v>0</v>
      </c>
      <c r="T603" s="47">
        <v>0</v>
      </c>
      <c r="U603" s="47">
        <v>0</v>
      </c>
      <c r="V603" s="47">
        <v>0</v>
      </c>
      <c r="W603" s="103">
        <v>934536</v>
      </c>
      <c r="X603" s="41"/>
      <c r="Y603" s="41"/>
      <c r="Z603" s="41"/>
      <c r="AA603" s="41"/>
    </row>
    <row r="604" spans="1:27" ht="20.25" customHeight="1" x14ac:dyDescent="0.25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46061</v>
      </c>
      <c r="J604" s="47">
        <v>4319</v>
      </c>
      <c r="K604" s="47">
        <v>35515</v>
      </c>
      <c r="L604" s="47">
        <v>189844</v>
      </c>
      <c r="M604" s="47">
        <v>943821</v>
      </c>
      <c r="N604" s="153">
        <v>0</v>
      </c>
      <c r="O604" s="147">
        <v>0</v>
      </c>
      <c r="P604" s="147">
        <v>0</v>
      </c>
      <c r="Q604" s="47">
        <v>0</v>
      </c>
      <c r="R604" s="47">
        <v>290487</v>
      </c>
      <c r="S604" s="47">
        <v>0</v>
      </c>
      <c r="T604" s="47">
        <v>0</v>
      </c>
      <c r="U604" s="47">
        <v>0</v>
      </c>
      <c r="V604" s="47">
        <v>0</v>
      </c>
      <c r="W604" s="103">
        <v>1510739</v>
      </c>
      <c r="X604" s="41"/>
      <c r="Y604" s="41"/>
      <c r="Z604" s="41"/>
      <c r="AA604" s="41"/>
    </row>
    <row r="605" spans="1:27" ht="20.25" customHeight="1" x14ac:dyDescent="0.25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15</v>
      </c>
      <c r="G605" s="47">
        <v>0</v>
      </c>
      <c r="H605" s="47">
        <v>1682</v>
      </c>
      <c r="I605" s="47">
        <v>26446</v>
      </c>
      <c r="J605" s="47">
        <v>0</v>
      </c>
      <c r="K605" s="47">
        <v>36694</v>
      </c>
      <c r="L605" s="47">
        <v>62920</v>
      </c>
      <c r="M605" s="47">
        <v>1130599</v>
      </c>
      <c r="N605" s="153">
        <v>44562</v>
      </c>
      <c r="O605" s="147">
        <v>339</v>
      </c>
      <c r="P605" s="147">
        <v>0</v>
      </c>
      <c r="Q605" s="47">
        <v>0</v>
      </c>
      <c r="R605" s="47">
        <v>191617</v>
      </c>
      <c r="S605" s="47">
        <v>0</v>
      </c>
      <c r="T605" s="47">
        <v>0</v>
      </c>
      <c r="U605" s="47">
        <v>0</v>
      </c>
      <c r="V605" s="47">
        <v>0</v>
      </c>
      <c r="W605" s="103">
        <v>1494874</v>
      </c>
      <c r="X605" s="41"/>
      <c r="Y605" s="41"/>
      <c r="Z605" s="41"/>
      <c r="AA605" s="41"/>
    </row>
    <row r="606" spans="1:27" ht="20.25" customHeight="1" x14ac:dyDescent="0.25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4</v>
      </c>
      <c r="G606" s="47">
        <v>0</v>
      </c>
      <c r="H606" s="47">
        <v>0</v>
      </c>
      <c r="I606" s="47">
        <v>16348</v>
      </c>
      <c r="J606" s="47">
        <v>242</v>
      </c>
      <c r="K606" s="47">
        <v>52313</v>
      </c>
      <c r="L606" s="47">
        <v>44487</v>
      </c>
      <c r="M606" s="47">
        <v>406071</v>
      </c>
      <c r="N606" s="153">
        <v>73329</v>
      </c>
      <c r="O606" s="147">
        <v>328</v>
      </c>
      <c r="P606" s="147">
        <v>0</v>
      </c>
      <c r="Q606" s="47">
        <v>0</v>
      </c>
      <c r="R606" s="47">
        <v>207484</v>
      </c>
      <c r="S606" s="47">
        <v>0</v>
      </c>
      <c r="T606" s="47">
        <v>0</v>
      </c>
      <c r="U606" s="47">
        <v>0</v>
      </c>
      <c r="V606" s="47">
        <v>0</v>
      </c>
      <c r="W606" s="103">
        <v>800606</v>
      </c>
      <c r="X606" s="41"/>
      <c r="Y606" s="41"/>
      <c r="Z606" s="41"/>
      <c r="AA606" s="41"/>
    </row>
    <row r="607" spans="1:27" ht="20.25" customHeight="1" x14ac:dyDescent="0.25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1542</v>
      </c>
      <c r="G607" s="47">
        <v>0</v>
      </c>
      <c r="H607" s="47">
        <v>299</v>
      </c>
      <c r="I607" s="47">
        <v>38012</v>
      </c>
      <c r="J607" s="47">
        <v>5226</v>
      </c>
      <c r="K607" s="47">
        <v>29918</v>
      </c>
      <c r="L607" s="47">
        <v>33258</v>
      </c>
      <c r="M607" s="47">
        <v>920972</v>
      </c>
      <c r="N607" s="153">
        <v>43897</v>
      </c>
      <c r="O607" s="147">
        <v>429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1073553</v>
      </c>
      <c r="X607" s="41"/>
      <c r="Y607" s="41"/>
      <c r="Z607" s="41"/>
      <c r="AA607" s="41"/>
    </row>
    <row r="608" spans="1:27" ht="20.25" customHeight="1" x14ac:dyDescent="0.25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3561</v>
      </c>
      <c r="F608" s="47">
        <v>0</v>
      </c>
      <c r="G608" s="47">
        <v>0</v>
      </c>
      <c r="H608" s="47">
        <v>3132</v>
      </c>
      <c r="I608" s="47">
        <v>16468</v>
      </c>
      <c r="J608" s="47">
        <v>0</v>
      </c>
      <c r="K608" s="47">
        <v>60702</v>
      </c>
      <c r="L608" s="47">
        <v>57204</v>
      </c>
      <c r="M608" s="47">
        <v>843957</v>
      </c>
      <c r="N608" s="153">
        <v>1138</v>
      </c>
      <c r="O608" s="147">
        <v>0</v>
      </c>
      <c r="P608" s="147">
        <v>0</v>
      </c>
      <c r="Q608" s="47">
        <v>0</v>
      </c>
      <c r="R608" s="47">
        <v>82163</v>
      </c>
      <c r="S608" s="47">
        <v>0</v>
      </c>
      <c r="T608" s="47">
        <v>0</v>
      </c>
      <c r="U608" s="47">
        <v>0</v>
      </c>
      <c r="V608" s="47">
        <v>0</v>
      </c>
      <c r="W608" s="103">
        <v>1064764</v>
      </c>
      <c r="X608" s="41"/>
      <c r="Y608" s="41"/>
      <c r="Z608" s="41"/>
      <c r="AA608" s="41"/>
    </row>
    <row r="609" spans="1:27" ht="20.25" customHeight="1" x14ac:dyDescent="0.25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242</v>
      </c>
      <c r="G609" s="47">
        <v>0</v>
      </c>
      <c r="H609" s="47">
        <v>177</v>
      </c>
      <c r="I609" s="47">
        <v>14182</v>
      </c>
      <c r="J609" s="47">
        <v>108</v>
      </c>
      <c r="K609" s="47">
        <v>24274</v>
      </c>
      <c r="L609" s="47">
        <v>39498</v>
      </c>
      <c r="M609" s="47">
        <v>735448</v>
      </c>
      <c r="N609" s="153">
        <v>160501</v>
      </c>
      <c r="O609" s="147">
        <v>75</v>
      </c>
      <c r="P609" s="147">
        <v>0</v>
      </c>
      <c r="Q609" s="47">
        <v>0</v>
      </c>
      <c r="R609" s="47">
        <v>89737</v>
      </c>
      <c r="S609" s="47">
        <v>0</v>
      </c>
      <c r="T609" s="47">
        <v>0</v>
      </c>
      <c r="U609" s="47">
        <v>0</v>
      </c>
      <c r="V609" s="47">
        <v>0</v>
      </c>
      <c r="W609" s="103">
        <v>1064242</v>
      </c>
      <c r="X609" s="41"/>
      <c r="Y609" s="41"/>
      <c r="Z609" s="41"/>
      <c r="AA609" s="41"/>
    </row>
    <row r="610" spans="1:27" ht="20.25" customHeight="1" x14ac:dyDescent="0.25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8823</v>
      </c>
      <c r="G610" s="47">
        <v>0</v>
      </c>
      <c r="H610" s="47">
        <v>530</v>
      </c>
      <c r="I610" s="47">
        <v>8128</v>
      </c>
      <c r="J610" s="47">
        <v>55</v>
      </c>
      <c r="K610" s="47">
        <v>36588</v>
      </c>
      <c r="L610" s="47">
        <v>31114</v>
      </c>
      <c r="M610" s="47">
        <v>657233</v>
      </c>
      <c r="N610" s="153">
        <v>72233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814704</v>
      </c>
      <c r="X610" s="41"/>
      <c r="Y610" s="41"/>
      <c r="Z610" s="41"/>
      <c r="AA610" s="41"/>
    </row>
    <row r="611" spans="1:27" ht="20.25" customHeight="1" x14ac:dyDescent="0.25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17040</v>
      </c>
      <c r="G611" s="47">
        <v>0</v>
      </c>
      <c r="H611" s="47">
        <v>0</v>
      </c>
      <c r="I611" s="47">
        <v>40041</v>
      </c>
      <c r="J611" s="47">
        <v>87</v>
      </c>
      <c r="K611" s="47">
        <v>35809</v>
      </c>
      <c r="L611" s="47">
        <v>16008</v>
      </c>
      <c r="M611" s="47">
        <v>968424</v>
      </c>
      <c r="N611" s="153">
        <v>87470</v>
      </c>
      <c r="O611" s="147">
        <v>0</v>
      </c>
      <c r="P611" s="147">
        <v>0</v>
      </c>
      <c r="Q611" s="47">
        <v>569066</v>
      </c>
      <c r="R611" s="47">
        <v>0</v>
      </c>
      <c r="S611" s="47">
        <v>0</v>
      </c>
      <c r="T611" s="47">
        <v>0</v>
      </c>
      <c r="U611" s="47">
        <v>960991</v>
      </c>
      <c r="V611" s="47">
        <v>0</v>
      </c>
      <c r="W611" s="103">
        <v>2694936</v>
      </c>
      <c r="X611" s="41"/>
      <c r="Y611" s="41"/>
      <c r="Z611" s="41"/>
      <c r="AA611" s="41"/>
    </row>
    <row r="612" spans="1:27" ht="20.25" customHeight="1" x14ac:dyDescent="0.25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1</v>
      </c>
      <c r="G612" s="47">
        <v>0</v>
      </c>
      <c r="H612" s="47">
        <v>17218</v>
      </c>
      <c r="I612" s="47">
        <v>10215</v>
      </c>
      <c r="J612" s="47">
        <v>123</v>
      </c>
      <c r="K612" s="47">
        <v>32140</v>
      </c>
      <c r="L612" s="47">
        <v>19308</v>
      </c>
      <c r="M612" s="47">
        <v>612535</v>
      </c>
      <c r="N612" s="153">
        <v>59209</v>
      </c>
      <c r="O612" s="147">
        <v>20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384623</v>
      </c>
      <c r="V612" s="47">
        <v>0</v>
      </c>
      <c r="W612" s="103">
        <v>1135392</v>
      </c>
      <c r="X612" s="41"/>
      <c r="Y612" s="41"/>
      <c r="Z612" s="41"/>
      <c r="AA612" s="41"/>
    </row>
    <row r="613" spans="1:27" ht="20.25" customHeight="1" x14ac:dyDescent="0.25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14651</v>
      </c>
      <c r="G613" s="47">
        <v>0</v>
      </c>
      <c r="H613" s="47">
        <v>1857</v>
      </c>
      <c r="I613" s="47">
        <v>14938</v>
      </c>
      <c r="J613" s="47">
        <v>278</v>
      </c>
      <c r="K613" s="47">
        <v>29441</v>
      </c>
      <c r="L613" s="47">
        <v>40375</v>
      </c>
      <c r="M613" s="47">
        <v>1293249</v>
      </c>
      <c r="N613" s="153">
        <v>63294</v>
      </c>
      <c r="O613" s="147">
        <v>133</v>
      </c>
      <c r="P613" s="1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1276647</v>
      </c>
      <c r="V613" s="47">
        <v>0</v>
      </c>
      <c r="W613" s="103">
        <v>2734863</v>
      </c>
      <c r="X613" s="41"/>
      <c r="Y613" s="41"/>
      <c r="Z613" s="41"/>
      <c r="AA613" s="41"/>
    </row>
    <row r="614" spans="1:27" ht="20.25" customHeight="1" x14ac:dyDescent="0.25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8119</v>
      </c>
      <c r="G614" s="47">
        <v>0</v>
      </c>
      <c r="H614" s="47">
        <v>8924</v>
      </c>
      <c r="I614" s="47">
        <v>12410</v>
      </c>
      <c r="J614" s="47">
        <v>160</v>
      </c>
      <c r="K614" s="47">
        <v>25493</v>
      </c>
      <c r="L614" s="47">
        <v>28020</v>
      </c>
      <c r="M614" s="47">
        <v>950815</v>
      </c>
      <c r="N614" s="153">
        <v>29877</v>
      </c>
      <c r="O614" s="147">
        <v>17</v>
      </c>
      <c r="P614" s="1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644778</v>
      </c>
      <c r="V614" s="47">
        <v>0</v>
      </c>
      <c r="W614" s="103">
        <v>1708613</v>
      </c>
      <c r="X614" s="41"/>
      <c r="Y614" s="41"/>
      <c r="Z614" s="41"/>
      <c r="AA614" s="41"/>
    </row>
    <row r="615" spans="1:27" ht="20.25" customHeight="1" x14ac:dyDescent="0.25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6935</v>
      </c>
      <c r="G615" s="47">
        <v>0</v>
      </c>
      <c r="H615" s="47">
        <v>0</v>
      </c>
      <c r="I615" s="47">
        <v>20655</v>
      </c>
      <c r="J615" s="47">
        <v>83</v>
      </c>
      <c r="K615" s="47">
        <v>32456</v>
      </c>
      <c r="L615" s="47">
        <v>17777</v>
      </c>
      <c r="M615" s="47">
        <v>708402</v>
      </c>
      <c r="N615" s="153">
        <v>33942</v>
      </c>
      <c r="O615" s="147">
        <v>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384585</v>
      </c>
      <c r="V615" s="47">
        <v>0</v>
      </c>
      <c r="W615" s="103">
        <v>1204835</v>
      </c>
      <c r="X615" s="41"/>
      <c r="Y615" s="41"/>
      <c r="Z615" s="41"/>
      <c r="AA615" s="41"/>
    </row>
    <row r="616" spans="1:27" ht="20.25" customHeight="1" x14ac:dyDescent="0.25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3</v>
      </c>
      <c r="G616" s="47">
        <v>0</v>
      </c>
      <c r="H616" s="47">
        <v>4462</v>
      </c>
      <c r="I616" s="47">
        <v>5927</v>
      </c>
      <c r="J616" s="47">
        <v>104</v>
      </c>
      <c r="K616" s="47">
        <v>29505</v>
      </c>
      <c r="L616" s="47">
        <v>24915</v>
      </c>
      <c r="M616" s="47">
        <v>650477</v>
      </c>
      <c r="N616" s="153">
        <v>82428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797827</v>
      </c>
      <c r="X616" s="41"/>
      <c r="Y616" s="41"/>
      <c r="Z616" s="41"/>
      <c r="AA616" s="41"/>
    </row>
    <row r="617" spans="1:27" ht="20.25" customHeight="1" x14ac:dyDescent="0.25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422</v>
      </c>
      <c r="G617" s="47">
        <v>0</v>
      </c>
      <c r="H617" s="47">
        <v>397</v>
      </c>
      <c r="I617" s="47">
        <v>7129</v>
      </c>
      <c r="J617" s="47">
        <v>27</v>
      </c>
      <c r="K617" s="47">
        <v>10637</v>
      </c>
      <c r="L617" s="47">
        <v>11744</v>
      </c>
      <c r="M617" s="47">
        <v>313449</v>
      </c>
      <c r="N617" s="153">
        <v>6478</v>
      </c>
      <c r="O617" s="147">
        <v>67</v>
      </c>
      <c r="P617" s="147">
        <v>0</v>
      </c>
      <c r="Q617" s="47">
        <v>0</v>
      </c>
      <c r="R617" s="47">
        <v>25830</v>
      </c>
      <c r="S617" s="47">
        <v>0</v>
      </c>
      <c r="T617" s="47">
        <v>0</v>
      </c>
      <c r="U617" s="47">
        <v>0</v>
      </c>
      <c r="V617" s="47">
        <v>0</v>
      </c>
      <c r="W617" s="103">
        <v>376180</v>
      </c>
      <c r="X617" s="41"/>
      <c r="Y617" s="41"/>
      <c r="Z617" s="41"/>
      <c r="AA617" s="41"/>
    </row>
    <row r="618" spans="1:27" ht="20.25" customHeight="1" x14ac:dyDescent="0.25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5710</v>
      </c>
      <c r="G618" s="47">
        <v>0</v>
      </c>
      <c r="H618" s="47">
        <v>0</v>
      </c>
      <c r="I618" s="47">
        <v>19659</v>
      </c>
      <c r="J618" s="47">
        <v>43</v>
      </c>
      <c r="K618" s="47">
        <v>10939</v>
      </c>
      <c r="L618" s="47">
        <v>14883</v>
      </c>
      <c r="M618" s="47">
        <v>351920</v>
      </c>
      <c r="N618" s="153">
        <v>22421</v>
      </c>
      <c r="O618" s="147">
        <v>8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425583</v>
      </c>
      <c r="X618" s="41"/>
      <c r="Y618" s="41"/>
      <c r="Z618" s="41"/>
      <c r="AA618" s="41"/>
    </row>
    <row r="619" spans="1:27" ht="20.25" customHeight="1" x14ac:dyDescent="0.25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6531</v>
      </c>
      <c r="J619" s="47">
        <v>8</v>
      </c>
      <c r="K619" s="47">
        <v>1235</v>
      </c>
      <c r="L619" s="47">
        <v>3326</v>
      </c>
      <c r="M619" s="47">
        <v>144526</v>
      </c>
      <c r="N619" s="153">
        <v>8074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163700</v>
      </c>
      <c r="X619" s="41"/>
      <c r="Y619" s="41"/>
      <c r="Z619" s="41"/>
      <c r="AA619" s="41"/>
    </row>
    <row r="620" spans="1:27" ht="20.25" customHeight="1" x14ac:dyDescent="0.25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7835</v>
      </c>
      <c r="J620" s="47">
        <v>194</v>
      </c>
      <c r="K620" s="47">
        <v>7504</v>
      </c>
      <c r="L620" s="47">
        <v>9363</v>
      </c>
      <c r="M620" s="47">
        <v>280973</v>
      </c>
      <c r="N620" s="153">
        <v>10172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316041</v>
      </c>
      <c r="X620" s="41"/>
      <c r="Y620" s="41"/>
      <c r="Z620" s="41"/>
      <c r="AA620" s="41"/>
    </row>
    <row r="621" spans="1:27" ht="20.25" customHeight="1" x14ac:dyDescent="0.25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7455</v>
      </c>
      <c r="J621" s="47">
        <v>0</v>
      </c>
      <c r="K621" s="47">
        <v>13633</v>
      </c>
      <c r="L621" s="47">
        <v>6185</v>
      </c>
      <c r="M621" s="47">
        <v>243320</v>
      </c>
      <c r="N621" s="153">
        <v>16289</v>
      </c>
      <c r="O621" s="147">
        <v>0</v>
      </c>
      <c r="P621" s="147">
        <v>0</v>
      </c>
      <c r="Q621" s="47">
        <v>4087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290969</v>
      </c>
      <c r="X621" s="41"/>
      <c r="Y621" s="41"/>
      <c r="Z621" s="41"/>
      <c r="AA621" s="41"/>
    </row>
    <row r="622" spans="1:27" ht="20.25" customHeight="1" x14ac:dyDescent="0.25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0</v>
      </c>
      <c r="G622" s="47">
        <v>0</v>
      </c>
      <c r="H622" s="47">
        <v>0</v>
      </c>
      <c r="I622" s="47">
        <v>1349</v>
      </c>
      <c r="J622" s="47">
        <v>1241</v>
      </c>
      <c r="K622" s="47">
        <v>13669</v>
      </c>
      <c r="L622" s="47">
        <v>7276</v>
      </c>
      <c r="M622" s="47">
        <v>267729</v>
      </c>
      <c r="N622" s="153">
        <v>26302</v>
      </c>
      <c r="O622" s="147">
        <v>0</v>
      </c>
      <c r="P622" s="1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317566</v>
      </c>
      <c r="X622" s="41"/>
      <c r="Y622" s="41"/>
      <c r="Z622" s="41"/>
      <c r="AA622" s="41"/>
    </row>
    <row r="623" spans="1:27" ht="20.25" customHeight="1" x14ac:dyDescent="0.25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3561</v>
      </c>
      <c r="F623" s="47">
        <v>1603</v>
      </c>
      <c r="G623" s="47">
        <v>0</v>
      </c>
      <c r="H623" s="47">
        <v>0</v>
      </c>
      <c r="I623" s="47">
        <v>173</v>
      </c>
      <c r="J623" s="47">
        <v>76</v>
      </c>
      <c r="K623" s="47">
        <v>3187</v>
      </c>
      <c r="L623" s="47">
        <v>6638</v>
      </c>
      <c r="M623" s="47">
        <v>156613</v>
      </c>
      <c r="N623" s="153">
        <v>2568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170858</v>
      </c>
      <c r="X623" s="41"/>
      <c r="Y623" s="41"/>
      <c r="Z623" s="41"/>
      <c r="AA623" s="41"/>
    </row>
    <row r="624" spans="1:27" ht="20.25" customHeight="1" x14ac:dyDescent="0.25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9420</v>
      </c>
      <c r="J624" s="47">
        <v>65</v>
      </c>
      <c r="K624" s="47">
        <v>34088</v>
      </c>
      <c r="L624" s="47">
        <v>10511</v>
      </c>
      <c r="M624" s="47">
        <v>437934</v>
      </c>
      <c r="N624" s="153">
        <v>10589</v>
      </c>
      <c r="O624" s="147">
        <v>5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331806</v>
      </c>
      <c r="V624" s="47">
        <v>0</v>
      </c>
      <c r="W624" s="103">
        <v>834418</v>
      </c>
      <c r="X624" s="41"/>
      <c r="Y624" s="41"/>
      <c r="Z624" s="41"/>
      <c r="AA624" s="41"/>
    </row>
    <row r="625" spans="1:27" ht="20.25" customHeight="1" x14ac:dyDescent="0.25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6468</v>
      </c>
      <c r="J625" s="47">
        <v>29</v>
      </c>
      <c r="K625" s="47">
        <v>4811</v>
      </c>
      <c r="L625" s="47">
        <v>5548</v>
      </c>
      <c r="M625" s="47">
        <v>210761</v>
      </c>
      <c r="N625" s="153">
        <v>11149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238766</v>
      </c>
      <c r="X625" s="41"/>
      <c r="Y625" s="41"/>
      <c r="Z625" s="41"/>
      <c r="AA625" s="41"/>
    </row>
    <row r="626" spans="1:27" ht="20.25" customHeight="1" x14ac:dyDescent="0.25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4805</v>
      </c>
      <c r="J626" s="47">
        <v>18</v>
      </c>
      <c r="K626" s="47">
        <v>8521</v>
      </c>
      <c r="L626" s="47">
        <v>3495</v>
      </c>
      <c r="M626" s="47">
        <v>163290</v>
      </c>
      <c r="N626" s="153">
        <v>10675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192054</v>
      </c>
      <c r="X626" s="41"/>
      <c r="Y626" s="41"/>
      <c r="Z626" s="41"/>
      <c r="AA626" s="41"/>
    </row>
    <row r="627" spans="1:27" ht="20.25" customHeight="1" x14ac:dyDescent="0.25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0</v>
      </c>
      <c r="G627" s="47">
        <v>0</v>
      </c>
      <c r="H627" s="47">
        <v>0</v>
      </c>
      <c r="I627" s="47">
        <v>6668</v>
      </c>
      <c r="J627" s="47">
        <v>12</v>
      </c>
      <c r="K627" s="47">
        <v>20759</v>
      </c>
      <c r="L627" s="47">
        <v>7740</v>
      </c>
      <c r="M627" s="47">
        <v>241501</v>
      </c>
      <c r="N627" s="153">
        <v>18073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294753</v>
      </c>
      <c r="X627" s="41"/>
      <c r="Y627" s="41"/>
      <c r="Z627" s="41"/>
      <c r="AA627" s="41"/>
    </row>
    <row r="628" spans="1:27" ht="20.25" customHeight="1" x14ac:dyDescent="0.25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</v>
      </c>
      <c r="G628" s="47">
        <v>0</v>
      </c>
      <c r="H628" s="47">
        <v>0</v>
      </c>
      <c r="I628" s="47">
        <v>8451</v>
      </c>
      <c r="J628" s="47">
        <v>0</v>
      </c>
      <c r="K628" s="47">
        <v>12841</v>
      </c>
      <c r="L628" s="47">
        <v>5338</v>
      </c>
      <c r="M628" s="47">
        <v>218726</v>
      </c>
      <c r="N628" s="153">
        <v>13618</v>
      </c>
      <c r="O628" s="147">
        <v>138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259113</v>
      </c>
      <c r="X628" s="41"/>
      <c r="Y628" s="41"/>
      <c r="Z628" s="41"/>
      <c r="AA628" s="41"/>
    </row>
    <row r="629" spans="1:27" ht="20.25" customHeight="1" x14ac:dyDescent="0.25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201</v>
      </c>
      <c r="G629" s="47">
        <v>0</v>
      </c>
      <c r="H629" s="47">
        <v>5523</v>
      </c>
      <c r="I629" s="47">
        <v>2487</v>
      </c>
      <c r="J629" s="47">
        <v>46</v>
      </c>
      <c r="K629" s="47">
        <v>5962</v>
      </c>
      <c r="L629" s="47">
        <v>4012</v>
      </c>
      <c r="M629" s="47">
        <v>187371</v>
      </c>
      <c r="N629" s="153">
        <v>16595</v>
      </c>
      <c r="O629" s="147">
        <v>0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222197</v>
      </c>
      <c r="X629" s="41"/>
      <c r="Y629" s="41"/>
      <c r="Z629" s="41"/>
      <c r="AA629" s="41"/>
    </row>
    <row r="630" spans="1:27" ht="20.25" customHeight="1" x14ac:dyDescent="0.25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2987</v>
      </c>
      <c r="G630" s="47">
        <v>0</v>
      </c>
      <c r="H630" s="47">
        <v>0</v>
      </c>
      <c r="I630" s="47">
        <v>4177</v>
      </c>
      <c r="J630" s="47">
        <v>41</v>
      </c>
      <c r="K630" s="47">
        <v>13837</v>
      </c>
      <c r="L630" s="47">
        <v>4953</v>
      </c>
      <c r="M630" s="47">
        <v>207425</v>
      </c>
      <c r="N630" s="153">
        <v>10567</v>
      </c>
      <c r="O630" s="147">
        <v>0</v>
      </c>
      <c r="P630" s="147">
        <v>0</v>
      </c>
      <c r="Q630" s="47">
        <v>62063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306050</v>
      </c>
      <c r="X630" s="41"/>
      <c r="Y630" s="41"/>
      <c r="Z630" s="41"/>
      <c r="AA630" s="41"/>
    </row>
    <row r="631" spans="1:27" ht="20.25" customHeight="1" x14ac:dyDescent="0.25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2792</v>
      </c>
      <c r="G631" s="47">
        <v>10910</v>
      </c>
      <c r="H631" s="47">
        <v>0</v>
      </c>
      <c r="I631" s="47">
        <v>6679</v>
      </c>
      <c r="J631" s="47">
        <v>31</v>
      </c>
      <c r="K631" s="47">
        <v>5134</v>
      </c>
      <c r="L631" s="47">
        <v>4758</v>
      </c>
      <c r="M631" s="47">
        <v>217297</v>
      </c>
      <c r="N631" s="153">
        <v>6039</v>
      </c>
      <c r="O631" s="147">
        <v>113</v>
      </c>
      <c r="P631" s="147">
        <v>0</v>
      </c>
      <c r="Q631" s="47">
        <v>64509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318262</v>
      </c>
      <c r="X631" s="41"/>
      <c r="Y631" s="41"/>
      <c r="Z631" s="41"/>
      <c r="AA631" s="41"/>
    </row>
    <row r="632" spans="1:27" ht="20.25" customHeight="1" x14ac:dyDescent="0.25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1293</v>
      </c>
      <c r="G632" s="47">
        <v>0</v>
      </c>
      <c r="H632" s="47">
        <v>0</v>
      </c>
      <c r="I632" s="47">
        <v>3832</v>
      </c>
      <c r="J632" s="47">
        <v>286</v>
      </c>
      <c r="K632" s="47">
        <v>4081</v>
      </c>
      <c r="L632" s="47">
        <v>2956</v>
      </c>
      <c r="M632" s="47">
        <v>170757</v>
      </c>
      <c r="N632" s="153">
        <v>43355</v>
      </c>
      <c r="O632" s="147">
        <v>0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226560</v>
      </c>
      <c r="X632" s="41"/>
      <c r="Y632" s="41"/>
      <c r="Z632" s="41"/>
      <c r="AA632" s="41"/>
    </row>
    <row r="633" spans="1:27" ht="20.25" customHeight="1" x14ac:dyDescent="0.25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5119</v>
      </c>
      <c r="G633" s="47">
        <v>0</v>
      </c>
      <c r="H633" s="47">
        <v>0</v>
      </c>
      <c r="I633" s="47">
        <v>5364</v>
      </c>
      <c r="J633" s="47">
        <v>15</v>
      </c>
      <c r="K633" s="47">
        <v>4264</v>
      </c>
      <c r="L633" s="47">
        <v>3447</v>
      </c>
      <c r="M633" s="47">
        <v>177930</v>
      </c>
      <c r="N633" s="153">
        <v>16165</v>
      </c>
      <c r="O633" s="147">
        <v>0</v>
      </c>
      <c r="P633" s="147">
        <v>0</v>
      </c>
      <c r="Q633" s="47">
        <v>105517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317821</v>
      </c>
      <c r="X633" s="41"/>
      <c r="Y633" s="41"/>
      <c r="Z633" s="41"/>
      <c r="AA633" s="41"/>
    </row>
    <row r="634" spans="1:27" ht="20.25" customHeight="1" x14ac:dyDescent="0.25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534517</v>
      </c>
      <c r="J634" s="47">
        <v>1057477</v>
      </c>
      <c r="K634" s="47">
        <v>1429246</v>
      </c>
      <c r="L634" s="47">
        <v>36972109</v>
      </c>
      <c r="M634" s="47">
        <v>97328905</v>
      </c>
      <c r="N634" s="153">
        <v>441662</v>
      </c>
      <c r="O634" s="147">
        <v>0</v>
      </c>
      <c r="P634" s="147">
        <v>0</v>
      </c>
      <c r="Q634" s="47">
        <v>0</v>
      </c>
      <c r="R634" s="47">
        <v>38410091</v>
      </c>
      <c r="S634" s="47">
        <v>0</v>
      </c>
      <c r="T634" s="47">
        <v>0</v>
      </c>
      <c r="U634" s="47">
        <v>0</v>
      </c>
      <c r="V634" s="47">
        <v>0</v>
      </c>
      <c r="W634" s="103">
        <v>176174007</v>
      </c>
      <c r="X634" s="41"/>
      <c r="Y634" s="41"/>
      <c r="Z634" s="41"/>
      <c r="AA634" s="41"/>
    </row>
    <row r="635" spans="1:27" ht="20.25" customHeight="1" x14ac:dyDescent="0.25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5554</v>
      </c>
      <c r="G635" s="47">
        <v>0</v>
      </c>
      <c r="H635" s="47">
        <v>24822</v>
      </c>
      <c r="I635" s="47">
        <v>131916</v>
      </c>
      <c r="J635" s="47">
        <v>77432</v>
      </c>
      <c r="K635" s="47">
        <v>116772</v>
      </c>
      <c r="L635" s="47">
        <v>427929</v>
      </c>
      <c r="M635" s="47">
        <v>6098324</v>
      </c>
      <c r="N635" s="153">
        <v>244019</v>
      </c>
      <c r="O635" s="147">
        <v>1274</v>
      </c>
      <c r="P635" s="147">
        <v>0</v>
      </c>
      <c r="Q635" s="47">
        <v>0</v>
      </c>
      <c r="R635" s="47">
        <v>3075888</v>
      </c>
      <c r="S635" s="47">
        <v>0</v>
      </c>
      <c r="T635" s="47">
        <v>0</v>
      </c>
      <c r="U635" s="47">
        <v>0</v>
      </c>
      <c r="V635" s="47">
        <v>0</v>
      </c>
      <c r="W635" s="103">
        <v>10203930</v>
      </c>
      <c r="X635" s="41"/>
      <c r="Y635" s="41"/>
      <c r="Z635" s="41"/>
      <c r="AA635" s="41"/>
    </row>
    <row r="636" spans="1:27" ht="20.25" customHeight="1" x14ac:dyDescent="0.25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2314</v>
      </c>
      <c r="I636" s="47">
        <v>2668</v>
      </c>
      <c r="J636" s="47">
        <v>22405</v>
      </c>
      <c r="K636" s="47">
        <v>21509</v>
      </c>
      <c r="L636" s="47">
        <v>157897</v>
      </c>
      <c r="M636" s="47">
        <v>1071023</v>
      </c>
      <c r="N636" s="153">
        <v>1112</v>
      </c>
      <c r="O636" s="147">
        <v>0</v>
      </c>
      <c r="P636" s="147">
        <v>0</v>
      </c>
      <c r="Q636" s="47">
        <v>0</v>
      </c>
      <c r="R636" s="47">
        <v>475000</v>
      </c>
      <c r="S636" s="47">
        <v>0</v>
      </c>
      <c r="T636" s="47">
        <v>0</v>
      </c>
      <c r="U636" s="47">
        <v>0</v>
      </c>
      <c r="V636" s="47">
        <v>0</v>
      </c>
      <c r="W636" s="103">
        <v>1753928</v>
      </c>
      <c r="X636" s="41"/>
      <c r="Y636" s="41"/>
      <c r="Z636" s="41"/>
      <c r="AA636" s="41"/>
    </row>
    <row r="637" spans="1:27" ht="20.25" customHeight="1" x14ac:dyDescent="0.25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86</v>
      </c>
      <c r="I637" s="47">
        <v>16120</v>
      </c>
      <c r="J637" s="47">
        <v>0</v>
      </c>
      <c r="K637" s="47">
        <v>126896</v>
      </c>
      <c r="L637" s="47">
        <v>211174</v>
      </c>
      <c r="M637" s="47">
        <v>926727</v>
      </c>
      <c r="N637" s="153">
        <v>224</v>
      </c>
      <c r="O637" s="147">
        <v>0</v>
      </c>
      <c r="P637" s="147">
        <v>0</v>
      </c>
      <c r="Q637" s="47">
        <v>0</v>
      </c>
      <c r="R637" s="47">
        <v>37924</v>
      </c>
      <c r="S637" s="47">
        <v>0</v>
      </c>
      <c r="T637" s="47">
        <v>0</v>
      </c>
      <c r="U637" s="47">
        <v>0</v>
      </c>
      <c r="V637" s="47">
        <v>0</v>
      </c>
      <c r="W637" s="103">
        <v>1319151</v>
      </c>
      <c r="X637" s="41"/>
      <c r="Y637" s="41"/>
      <c r="Z637" s="41"/>
      <c r="AA637" s="41"/>
    </row>
    <row r="638" spans="1:27" ht="20.25" customHeight="1" x14ac:dyDescent="0.25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4</v>
      </c>
      <c r="G638" s="47">
        <v>0</v>
      </c>
      <c r="H638" s="47">
        <v>0</v>
      </c>
      <c r="I638" s="47">
        <v>20740</v>
      </c>
      <c r="J638" s="47">
        <v>3220</v>
      </c>
      <c r="K638" s="47">
        <v>111590</v>
      </c>
      <c r="L638" s="47">
        <v>187389</v>
      </c>
      <c r="M638" s="47">
        <v>1118516</v>
      </c>
      <c r="N638" s="153">
        <v>32873</v>
      </c>
      <c r="O638" s="147">
        <v>0</v>
      </c>
      <c r="P638" s="147">
        <v>0</v>
      </c>
      <c r="Q638" s="47">
        <v>0</v>
      </c>
      <c r="R638" s="47">
        <v>244998</v>
      </c>
      <c r="S638" s="47">
        <v>0</v>
      </c>
      <c r="T638" s="47">
        <v>0</v>
      </c>
      <c r="U638" s="47">
        <v>0</v>
      </c>
      <c r="V638" s="47">
        <v>0</v>
      </c>
      <c r="W638" s="103">
        <v>1719330</v>
      </c>
      <c r="X638" s="41"/>
      <c r="Y638" s="41"/>
      <c r="Z638" s="41"/>
      <c r="AA638" s="41"/>
    </row>
    <row r="639" spans="1:27" ht="20.25" customHeight="1" x14ac:dyDescent="0.25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15134</v>
      </c>
      <c r="G639" s="47">
        <v>0</v>
      </c>
      <c r="H639" s="47">
        <v>4805</v>
      </c>
      <c r="I639" s="47">
        <v>8729</v>
      </c>
      <c r="J639" s="47">
        <v>85112</v>
      </c>
      <c r="K639" s="47">
        <v>21109</v>
      </c>
      <c r="L639" s="47">
        <v>94023</v>
      </c>
      <c r="M639" s="47">
        <v>1826977</v>
      </c>
      <c r="N639" s="153">
        <v>58785</v>
      </c>
      <c r="O639" s="147">
        <v>149</v>
      </c>
      <c r="P639" s="147">
        <v>0</v>
      </c>
      <c r="Q639" s="47">
        <v>0</v>
      </c>
      <c r="R639" s="47">
        <v>223623</v>
      </c>
      <c r="S639" s="47">
        <v>0</v>
      </c>
      <c r="T639" s="47">
        <v>0</v>
      </c>
      <c r="U639" s="47">
        <v>0</v>
      </c>
      <c r="V639" s="47">
        <v>0</v>
      </c>
      <c r="W639" s="103">
        <v>2338446</v>
      </c>
      <c r="X639" s="41"/>
      <c r="Y639" s="41"/>
      <c r="Z639" s="41"/>
      <c r="AA639" s="41"/>
    </row>
    <row r="640" spans="1:27" ht="20.25" customHeight="1" x14ac:dyDescent="0.25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330</v>
      </c>
      <c r="J640" s="47">
        <v>0</v>
      </c>
      <c r="K640" s="47">
        <v>10538</v>
      </c>
      <c r="L640" s="47">
        <v>213643</v>
      </c>
      <c r="M640" s="47">
        <v>1434700</v>
      </c>
      <c r="N640" s="153">
        <v>2431</v>
      </c>
      <c r="O640" s="147">
        <v>0</v>
      </c>
      <c r="P640" s="147">
        <v>0</v>
      </c>
      <c r="Q640" s="47">
        <v>0</v>
      </c>
      <c r="R640" s="47">
        <v>98107</v>
      </c>
      <c r="S640" s="47">
        <v>0</v>
      </c>
      <c r="T640" s="47">
        <v>0</v>
      </c>
      <c r="U640" s="47">
        <v>0</v>
      </c>
      <c r="V640" s="47">
        <v>0</v>
      </c>
      <c r="W640" s="103">
        <v>1759749</v>
      </c>
      <c r="X640" s="41"/>
      <c r="Y640" s="41"/>
      <c r="Z640" s="41"/>
      <c r="AA640" s="41"/>
    </row>
    <row r="641" spans="1:27" ht="20.25" customHeight="1" x14ac:dyDescent="0.25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3561</v>
      </c>
      <c r="F641" s="47">
        <v>9</v>
      </c>
      <c r="G641" s="47">
        <v>0</v>
      </c>
      <c r="H641" s="47">
        <v>0</v>
      </c>
      <c r="I641" s="47">
        <v>10074</v>
      </c>
      <c r="J641" s="47">
        <v>33187</v>
      </c>
      <c r="K641" s="47">
        <v>14453</v>
      </c>
      <c r="L641" s="47">
        <v>79539</v>
      </c>
      <c r="M641" s="47">
        <v>1117402</v>
      </c>
      <c r="N641" s="153">
        <v>21184</v>
      </c>
      <c r="O641" s="147">
        <v>77</v>
      </c>
      <c r="P641" s="147">
        <v>0</v>
      </c>
      <c r="Q641" s="47">
        <v>0</v>
      </c>
      <c r="R641" s="47">
        <v>159256</v>
      </c>
      <c r="S641" s="47">
        <v>0</v>
      </c>
      <c r="T641" s="47">
        <v>0</v>
      </c>
      <c r="U641" s="47">
        <v>0</v>
      </c>
      <c r="V641" s="47">
        <v>0</v>
      </c>
      <c r="W641" s="103">
        <v>1435181</v>
      </c>
      <c r="X641" s="41"/>
      <c r="Y641" s="41"/>
      <c r="Z641" s="41"/>
      <c r="AA641" s="41"/>
    </row>
    <row r="642" spans="1:27" ht="20.25" customHeight="1" x14ac:dyDescent="0.25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13735</v>
      </c>
      <c r="J642" s="47">
        <v>24415</v>
      </c>
      <c r="K642" s="47">
        <v>10624</v>
      </c>
      <c r="L642" s="47">
        <v>229180</v>
      </c>
      <c r="M642" s="47">
        <v>1298266</v>
      </c>
      <c r="N642" s="153">
        <v>2765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1604205</v>
      </c>
      <c r="X642" s="41"/>
      <c r="Y642" s="41"/>
      <c r="Z642" s="41"/>
      <c r="AA642" s="41"/>
    </row>
    <row r="643" spans="1:27" ht="20.25" customHeight="1" x14ac:dyDescent="0.25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2</v>
      </c>
      <c r="G643" s="47">
        <v>0</v>
      </c>
      <c r="H643" s="47">
        <v>0</v>
      </c>
      <c r="I643" s="47">
        <v>83764</v>
      </c>
      <c r="J643" s="47">
        <v>851</v>
      </c>
      <c r="K643" s="47">
        <v>115539</v>
      </c>
      <c r="L643" s="47">
        <v>349477</v>
      </c>
      <c r="M643" s="47">
        <v>3472222</v>
      </c>
      <c r="N643" s="153">
        <v>74326</v>
      </c>
      <c r="O643" s="147">
        <v>853</v>
      </c>
      <c r="P643" s="147">
        <v>0</v>
      </c>
      <c r="Q643" s="47">
        <v>0</v>
      </c>
      <c r="R643" s="47">
        <v>1486770</v>
      </c>
      <c r="S643" s="47">
        <v>0</v>
      </c>
      <c r="T643" s="47">
        <v>0</v>
      </c>
      <c r="U643" s="47">
        <v>0</v>
      </c>
      <c r="V643" s="47">
        <v>0</v>
      </c>
      <c r="W643" s="103">
        <v>5583804</v>
      </c>
      <c r="X643" s="41"/>
      <c r="Y643" s="41"/>
      <c r="Z643" s="41"/>
      <c r="AA643" s="41"/>
    </row>
    <row r="644" spans="1:27" ht="20.25" customHeight="1" x14ac:dyDescent="0.25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3561</v>
      </c>
      <c r="F644" s="47">
        <v>0</v>
      </c>
      <c r="G644" s="47">
        <v>0</v>
      </c>
      <c r="H644" s="47">
        <v>80</v>
      </c>
      <c r="I644" s="47">
        <v>3569</v>
      </c>
      <c r="J644" s="47">
        <v>0</v>
      </c>
      <c r="K644" s="47">
        <v>24023</v>
      </c>
      <c r="L644" s="47">
        <v>109912</v>
      </c>
      <c r="M644" s="47">
        <v>865619</v>
      </c>
      <c r="N644" s="153">
        <v>14250</v>
      </c>
      <c r="O644" s="147">
        <v>0</v>
      </c>
      <c r="P644" s="147">
        <v>0</v>
      </c>
      <c r="Q644" s="47">
        <v>0</v>
      </c>
      <c r="R644" s="47">
        <v>28075</v>
      </c>
      <c r="S644" s="47">
        <v>0</v>
      </c>
      <c r="T644" s="47">
        <v>0</v>
      </c>
      <c r="U644" s="47">
        <v>0</v>
      </c>
      <c r="V644" s="47">
        <v>0</v>
      </c>
      <c r="W644" s="103">
        <v>1045528</v>
      </c>
      <c r="X644" s="41"/>
      <c r="Y644" s="41"/>
      <c r="Z644" s="41"/>
      <c r="AA644" s="41"/>
    </row>
    <row r="645" spans="1:27" ht="20.25" customHeight="1" x14ac:dyDescent="0.25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1340</v>
      </c>
      <c r="I645" s="47">
        <v>7894</v>
      </c>
      <c r="J645" s="47">
        <v>10347</v>
      </c>
      <c r="K645" s="47">
        <v>19521</v>
      </c>
      <c r="L645" s="47">
        <v>146062</v>
      </c>
      <c r="M645" s="47">
        <v>1772955</v>
      </c>
      <c r="N645" s="153">
        <v>20444</v>
      </c>
      <c r="O645" s="147">
        <v>642</v>
      </c>
      <c r="P645" s="147">
        <v>0</v>
      </c>
      <c r="Q645" s="47">
        <v>0</v>
      </c>
      <c r="R645" s="47">
        <v>145135</v>
      </c>
      <c r="S645" s="47">
        <v>0</v>
      </c>
      <c r="T645" s="47">
        <v>0</v>
      </c>
      <c r="U645" s="47">
        <v>0</v>
      </c>
      <c r="V645" s="47">
        <v>0</v>
      </c>
      <c r="W645" s="103">
        <v>2124340</v>
      </c>
      <c r="X645" s="41"/>
      <c r="Y645" s="41"/>
      <c r="Z645" s="41"/>
      <c r="AA645" s="41"/>
    </row>
    <row r="646" spans="1:27" ht="20.25" customHeight="1" x14ac:dyDescent="0.25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2748</v>
      </c>
      <c r="I646" s="47">
        <v>7164</v>
      </c>
      <c r="J646" s="47">
        <v>242</v>
      </c>
      <c r="K646" s="47">
        <v>20320</v>
      </c>
      <c r="L646" s="47">
        <v>146252</v>
      </c>
      <c r="M646" s="47">
        <v>1756925</v>
      </c>
      <c r="N646" s="153">
        <v>36728</v>
      </c>
      <c r="O646" s="147">
        <v>554</v>
      </c>
      <c r="P646" s="147">
        <v>0</v>
      </c>
      <c r="Q646" s="47">
        <v>0</v>
      </c>
      <c r="R646" s="47">
        <v>849056</v>
      </c>
      <c r="S646" s="47">
        <v>0</v>
      </c>
      <c r="T646" s="47">
        <v>0</v>
      </c>
      <c r="U646" s="47">
        <v>0</v>
      </c>
      <c r="V646" s="47">
        <v>0</v>
      </c>
      <c r="W646" s="103">
        <v>2819989</v>
      </c>
      <c r="X646" s="41"/>
      <c r="Y646" s="41"/>
      <c r="Z646" s="41"/>
      <c r="AA646" s="41"/>
    </row>
    <row r="647" spans="1:27" ht="20.25" customHeight="1" x14ac:dyDescent="0.25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1366</v>
      </c>
      <c r="I647" s="47">
        <v>35767</v>
      </c>
      <c r="J647" s="47">
        <v>28949</v>
      </c>
      <c r="K647" s="47">
        <v>43733</v>
      </c>
      <c r="L647" s="47">
        <v>99487</v>
      </c>
      <c r="M647" s="47">
        <v>1950202</v>
      </c>
      <c r="N647" s="153">
        <v>160285</v>
      </c>
      <c r="O647" s="147">
        <v>103</v>
      </c>
      <c r="P647" s="147">
        <v>0</v>
      </c>
      <c r="Q647" s="47">
        <v>0</v>
      </c>
      <c r="R647" s="47">
        <v>481899</v>
      </c>
      <c r="S647" s="47">
        <v>0</v>
      </c>
      <c r="T647" s="47">
        <v>0</v>
      </c>
      <c r="U647" s="47">
        <v>0</v>
      </c>
      <c r="V647" s="47">
        <v>0</v>
      </c>
      <c r="W647" s="103">
        <v>2801791</v>
      </c>
      <c r="X647" s="41"/>
      <c r="Y647" s="41"/>
      <c r="Z647" s="41"/>
      <c r="AA647" s="41"/>
    </row>
    <row r="648" spans="1:27" ht="20.25" customHeight="1" x14ac:dyDescent="0.25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3561</v>
      </c>
      <c r="F648" s="47">
        <v>0</v>
      </c>
      <c r="G648" s="47">
        <v>0</v>
      </c>
      <c r="H648" s="47">
        <v>827</v>
      </c>
      <c r="I648" s="47">
        <v>14210</v>
      </c>
      <c r="J648" s="47">
        <v>0</v>
      </c>
      <c r="K648" s="47">
        <v>46437</v>
      </c>
      <c r="L648" s="47">
        <v>113900</v>
      </c>
      <c r="M648" s="47">
        <v>950549</v>
      </c>
      <c r="N648" s="153">
        <v>7845</v>
      </c>
      <c r="O648" s="147">
        <v>108</v>
      </c>
      <c r="P648" s="147">
        <v>0</v>
      </c>
      <c r="Q648" s="47">
        <v>0</v>
      </c>
      <c r="R648" s="47">
        <v>307699</v>
      </c>
      <c r="S648" s="47">
        <v>0</v>
      </c>
      <c r="T648" s="47">
        <v>0</v>
      </c>
      <c r="U648" s="47">
        <v>0</v>
      </c>
      <c r="V648" s="47">
        <v>0</v>
      </c>
      <c r="W648" s="103">
        <v>1441575</v>
      </c>
      <c r="X648" s="41"/>
      <c r="Y648" s="41"/>
      <c r="Z648" s="41"/>
      <c r="AA648" s="41"/>
    </row>
    <row r="649" spans="1:27" ht="20.25" customHeight="1" x14ac:dyDescent="0.25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3561</v>
      </c>
      <c r="F649" s="47">
        <v>1699</v>
      </c>
      <c r="G649" s="47">
        <v>0</v>
      </c>
      <c r="H649" s="47">
        <v>1945</v>
      </c>
      <c r="I649" s="47">
        <v>10345</v>
      </c>
      <c r="J649" s="47">
        <v>0</v>
      </c>
      <c r="K649" s="47">
        <v>10155</v>
      </c>
      <c r="L649" s="47">
        <v>75044</v>
      </c>
      <c r="M649" s="47">
        <v>646348</v>
      </c>
      <c r="N649" s="153">
        <v>40885</v>
      </c>
      <c r="O649" s="147">
        <v>0</v>
      </c>
      <c r="P649" s="147">
        <v>0</v>
      </c>
      <c r="Q649" s="47">
        <v>0</v>
      </c>
      <c r="R649" s="47">
        <v>314161</v>
      </c>
      <c r="S649" s="47">
        <v>0</v>
      </c>
      <c r="T649" s="47">
        <v>0</v>
      </c>
      <c r="U649" s="47">
        <v>0</v>
      </c>
      <c r="V649" s="47">
        <v>0</v>
      </c>
      <c r="W649" s="103">
        <v>1100582</v>
      </c>
      <c r="X649" s="41"/>
      <c r="Y649" s="41"/>
      <c r="Z649" s="41"/>
      <c r="AA649" s="41"/>
    </row>
    <row r="650" spans="1:27" ht="20.25" customHeight="1" x14ac:dyDescent="0.25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4697</v>
      </c>
      <c r="G650" s="47">
        <v>0</v>
      </c>
      <c r="H650" s="47">
        <v>540</v>
      </c>
      <c r="I650" s="47">
        <v>155</v>
      </c>
      <c r="J650" s="47">
        <v>94</v>
      </c>
      <c r="K650" s="47">
        <v>1480</v>
      </c>
      <c r="L650" s="47">
        <v>41491</v>
      </c>
      <c r="M650" s="47">
        <v>835151</v>
      </c>
      <c r="N650" s="153">
        <v>4386</v>
      </c>
      <c r="O650" s="147">
        <v>64</v>
      </c>
      <c r="P650" s="147">
        <v>0</v>
      </c>
      <c r="Q650" s="47">
        <v>0</v>
      </c>
      <c r="R650" s="47">
        <v>158915</v>
      </c>
      <c r="S650" s="47">
        <v>0</v>
      </c>
      <c r="T650" s="47">
        <v>0</v>
      </c>
      <c r="U650" s="47">
        <v>0</v>
      </c>
      <c r="V650" s="47">
        <v>0</v>
      </c>
      <c r="W650" s="103">
        <v>1046973</v>
      </c>
      <c r="X650" s="41"/>
      <c r="Y650" s="41"/>
      <c r="Z650" s="41"/>
      <c r="AA650" s="41"/>
    </row>
    <row r="651" spans="1:27" ht="20.25" customHeight="1" x14ac:dyDescent="0.25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29</v>
      </c>
      <c r="G651" s="47">
        <v>0</v>
      </c>
      <c r="H651" s="47">
        <v>0</v>
      </c>
      <c r="I651" s="47">
        <v>2420</v>
      </c>
      <c r="J651" s="47">
        <v>84</v>
      </c>
      <c r="K651" s="47">
        <v>13317</v>
      </c>
      <c r="L651" s="47">
        <v>66591</v>
      </c>
      <c r="M651" s="47">
        <v>1051752</v>
      </c>
      <c r="N651" s="153">
        <v>95012</v>
      </c>
      <c r="O651" s="147">
        <v>0</v>
      </c>
      <c r="P651" s="147">
        <v>0</v>
      </c>
      <c r="Q651" s="47">
        <v>0</v>
      </c>
      <c r="R651" s="47">
        <v>86585</v>
      </c>
      <c r="S651" s="47">
        <v>0</v>
      </c>
      <c r="T651" s="47">
        <v>0</v>
      </c>
      <c r="U651" s="47">
        <v>0</v>
      </c>
      <c r="V651" s="47">
        <v>0</v>
      </c>
      <c r="W651" s="103">
        <v>1315790</v>
      </c>
      <c r="X651" s="41"/>
      <c r="Y651" s="41"/>
      <c r="Z651" s="41"/>
      <c r="AA651" s="41"/>
    </row>
    <row r="652" spans="1:27" ht="20.25" customHeight="1" x14ac:dyDescent="0.25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630</v>
      </c>
      <c r="I652" s="47">
        <v>14695</v>
      </c>
      <c r="J652" s="47">
        <v>11407</v>
      </c>
      <c r="K652" s="47">
        <v>11837</v>
      </c>
      <c r="L652" s="47">
        <v>57776</v>
      </c>
      <c r="M652" s="47">
        <v>1134252</v>
      </c>
      <c r="N652" s="153">
        <v>42757</v>
      </c>
      <c r="O652" s="147">
        <v>266</v>
      </c>
      <c r="P652" s="147">
        <v>0</v>
      </c>
      <c r="Q652" s="47">
        <v>0</v>
      </c>
      <c r="R652" s="47">
        <v>244441</v>
      </c>
      <c r="S652" s="47">
        <v>0</v>
      </c>
      <c r="T652" s="47">
        <v>0</v>
      </c>
      <c r="U652" s="47">
        <v>0</v>
      </c>
      <c r="V652" s="47">
        <v>0</v>
      </c>
      <c r="W652" s="103">
        <v>1518907</v>
      </c>
      <c r="X652" s="41"/>
      <c r="Y652" s="41"/>
      <c r="Z652" s="41"/>
      <c r="AA652" s="41"/>
    </row>
    <row r="653" spans="1:27" ht="20.25" customHeight="1" x14ac:dyDescent="0.25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465</v>
      </c>
      <c r="I653" s="47">
        <v>59184</v>
      </c>
      <c r="J653" s="47">
        <v>110</v>
      </c>
      <c r="K653" s="47">
        <v>5438</v>
      </c>
      <c r="L653" s="47">
        <v>43329</v>
      </c>
      <c r="M653" s="47">
        <v>1020952</v>
      </c>
      <c r="N653" s="153">
        <v>10376</v>
      </c>
      <c r="O653" s="147">
        <v>0</v>
      </c>
      <c r="P653" s="147">
        <v>0</v>
      </c>
      <c r="Q653" s="47">
        <v>0</v>
      </c>
      <c r="R653" s="47">
        <v>42053</v>
      </c>
      <c r="S653" s="47">
        <v>0</v>
      </c>
      <c r="T653" s="47">
        <v>0</v>
      </c>
      <c r="U653" s="47">
        <v>0</v>
      </c>
      <c r="V653" s="47">
        <v>0</v>
      </c>
      <c r="W653" s="103">
        <v>1181907</v>
      </c>
      <c r="X653" s="41"/>
      <c r="Y653" s="41"/>
      <c r="Z653" s="41"/>
      <c r="AA653" s="41"/>
    </row>
    <row r="654" spans="1:27" ht="20.25" customHeight="1" x14ac:dyDescent="0.25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998</v>
      </c>
      <c r="I654" s="47">
        <v>32120</v>
      </c>
      <c r="J654" s="47">
        <v>370</v>
      </c>
      <c r="K654" s="47">
        <v>1477</v>
      </c>
      <c r="L654" s="47">
        <v>82826</v>
      </c>
      <c r="M654" s="47">
        <v>1544948</v>
      </c>
      <c r="N654" s="153">
        <v>9646</v>
      </c>
      <c r="O654" s="147">
        <v>76</v>
      </c>
      <c r="P654" s="147">
        <v>0</v>
      </c>
      <c r="Q654" s="47">
        <v>0</v>
      </c>
      <c r="R654" s="47">
        <v>326150</v>
      </c>
      <c r="S654" s="47">
        <v>0</v>
      </c>
      <c r="T654" s="47">
        <v>0</v>
      </c>
      <c r="U654" s="47">
        <v>0</v>
      </c>
      <c r="V654" s="47">
        <v>0</v>
      </c>
      <c r="W654" s="103">
        <v>1998611</v>
      </c>
      <c r="X654" s="41"/>
      <c r="Y654" s="41"/>
      <c r="Z654" s="41"/>
      <c r="AA654" s="41"/>
    </row>
    <row r="655" spans="1:27" ht="20.25" customHeight="1" x14ac:dyDescent="0.25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258</v>
      </c>
      <c r="I655" s="47">
        <v>2658</v>
      </c>
      <c r="J655" s="47">
        <v>5919</v>
      </c>
      <c r="K655" s="47">
        <v>3167</v>
      </c>
      <c r="L655" s="47">
        <v>39970</v>
      </c>
      <c r="M655" s="47">
        <v>965358</v>
      </c>
      <c r="N655" s="153">
        <v>8021</v>
      </c>
      <c r="O655" s="147">
        <v>263</v>
      </c>
      <c r="P655" s="147">
        <v>0</v>
      </c>
      <c r="Q655" s="47">
        <v>0</v>
      </c>
      <c r="R655" s="47">
        <v>47391</v>
      </c>
      <c r="S655" s="47">
        <v>0</v>
      </c>
      <c r="T655" s="47">
        <v>0</v>
      </c>
      <c r="U655" s="47">
        <v>0</v>
      </c>
      <c r="V655" s="47">
        <v>0</v>
      </c>
      <c r="W655" s="103">
        <v>1073005</v>
      </c>
      <c r="X655" s="41"/>
      <c r="Y655" s="41"/>
      <c r="Z655" s="41"/>
      <c r="AA655" s="41"/>
    </row>
    <row r="656" spans="1:27" ht="20.25" customHeight="1" x14ac:dyDescent="0.25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77</v>
      </c>
      <c r="I656" s="47">
        <v>3418</v>
      </c>
      <c r="J656" s="47">
        <v>0</v>
      </c>
      <c r="K656" s="47">
        <v>8667</v>
      </c>
      <c r="L656" s="47">
        <v>138714</v>
      </c>
      <c r="M656" s="47">
        <v>951781</v>
      </c>
      <c r="N656" s="153">
        <v>12972</v>
      </c>
      <c r="O656" s="147">
        <v>0</v>
      </c>
      <c r="P656" s="147">
        <v>0</v>
      </c>
      <c r="Q656" s="47">
        <v>0</v>
      </c>
      <c r="R656" s="47">
        <v>47051</v>
      </c>
      <c r="S656" s="47">
        <v>0</v>
      </c>
      <c r="T656" s="47">
        <v>0</v>
      </c>
      <c r="U656" s="47">
        <v>0</v>
      </c>
      <c r="V656" s="47">
        <v>0</v>
      </c>
      <c r="W656" s="103">
        <v>1162680</v>
      </c>
      <c r="X656" s="41"/>
      <c r="Y656" s="41"/>
      <c r="Z656" s="41"/>
      <c r="AA656" s="41"/>
    </row>
    <row r="657" spans="1:27" ht="20.25" customHeight="1" x14ac:dyDescent="0.25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3678</v>
      </c>
      <c r="I657" s="47">
        <v>10155</v>
      </c>
      <c r="J657" s="47">
        <v>134</v>
      </c>
      <c r="K657" s="47">
        <v>30491</v>
      </c>
      <c r="L657" s="47">
        <v>55403</v>
      </c>
      <c r="M657" s="47">
        <v>957128</v>
      </c>
      <c r="N657" s="153">
        <v>30381</v>
      </c>
      <c r="O657" s="147">
        <v>0</v>
      </c>
      <c r="P657" s="147">
        <v>0</v>
      </c>
      <c r="Q657" s="47">
        <v>0</v>
      </c>
      <c r="R657" s="47">
        <v>216078</v>
      </c>
      <c r="S657" s="47">
        <v>0</v>
      </c>
      <c r="T657" s="47">
        <v>0</v>
      </c>
      <c r="U657" s="47">
        <v>0</v>
      </c>
      <c r="V657" s="47">
        <v>0</v>
      </c>
      <c r="W657" s="103">
        <v>1303448</v>
      </c>
      <c r="X657" s="41"/>
      <c r="Y657" s="41"/>
      <c r="Z657" s="41"/>
      <c r="AA657" s="41"/>
    </row>
    <row r="658" spans="1:27" ht="20.25" customHeight="1" x14ac:dyDescent="0.25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7</v>
      </c>
      <c r="G658" s="47">
        <v>0</v>
      </c>
      <c r="H658" s="47">
        <v>3406</v>
      </c>
      <c r="I658" s="47">
        <v>2714</v>
      </c>
      <c r="J658" s="47">
        <v>131</v>
      </c>
      <c r="K658" s="47">
        <v>5112</v>
      </c>
      <c r="L658" s="47">
        <v>45757</v>
      </c>
      <c r="M658" s="47">
        <v>566251</v>
      </c>
      <c r="N658" s="153">
        <v>4060</v>
      </c>
      <c r="O658" s="147">
        <v>62</v>
      </c>
      <c r="P658" s="147">
        <v>0</v>
      </c>
      <c r="Q658" s="47">
        <v>0</v>
      </c>
      <c r="R658" s="47">
        <v>160382</v>
      </c>
      <c r="S658" s="47">
        <v>0</v>
      </c>
      <c r="T658" s="47">
        <v>0</v>
      </c>
      <c r="U658" s="47">
        <v>0</v>
      </c>
      <c r="V658" s="47">
        <v>0</v>
      </c>
      <c r="W658" s="103">
        <v>787882</v>
      </c>
      <c r="X658" s="41"/>
      <c r="Y658" s="41"/>
      <c r="Z658" s="41"/>
      <c r="AA658" s="41"/>
    </row>
    <row r="659" spans="1:27" ht="20.25" customHeight="1" x14ac:dyDescent="0.25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35</v>
      </c>
      <c r="G659" s="47">
        <v>0</v>
      </c>
      <c r="H659" s="47">
        <v>1458</v>
      </c>
      <c r="I659" s="47">
        <v>1321</v>
      </c>
      <c r="J659" s="47">
        <v>15379</v>
      </c>
      <c r="K659" s="47">
        <v>15900</v>
      </c>
      <c r="L659" s="47">
        <v>49718</v>
      </c>
      <c r="M659" s="47">
        <v>1160811</v>
      </c>
      <c r="N659" s="153">
        <v>61076</v>
      </c>
      <c r="O659" s="147">
        <v>0</v>
      </c>
      <c r="P659" s="147">
        <v>0</v>
      </c>
      <c r="Q659" s="47">
        <v>0</v>
      </c>
      <c r="R659" s="47">
        <v>301352</v>
      </c>
      <c r="S659" s="47">
        <v>0</v>
      </c>
      <c r="T659" s="47">
        <v>0</v>
      </c>
      <c r="U659" s="47">
        <v>0</v>
      </c>
      <c r="V659" s="47">
        <v>0</v>
      </c>
      <c r="W659" s="103">
        <v>1607050</v>
      </c>
      <c r="X659" s="41"/>
      <c r="Y659" s="41"/>
      <c r="Z659" s="41"/>
      <c r="AA659" s="41"/>
    </row>
    <row r="660" spans="1:27" ht="20.25" customHeight="1" x14ac:dyDescent="0.25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1653</v>
      </c>
      <c r="I660" s="47">
        <v>42516</v>
      </c>
      <c r="J660" s="47">
        <v>48395</v>
      </c>
      <c r="K660" s="47">
        <v>23945</v>
      </c>
      <c r="L660" s="47">
        <v>150924</v>
      </c>
      <c r="M660" s="47">
        <v>2625828</v>
      </c>
      <c r="N660" s="153">
        <v>7281</v>
      </c>
      <c r="O660" s="147">
        <v>0</v>
      </c>
      <c r="P660" s="147">
        <v>0</v>
      </c>
      <c r="Q660" s="47">
        <v>0</v>
      </c>
      <c r="R660" s="47">
        <v>150085</v>
      </c>
      <c r="S660" s="47">
        <v>0</v>
      </c>
      <c r="T660" s="47">
        <v>0</v>
      </c>
      <c r="U660" s="47">
        <v>55675</v>
      </c>
      <c r="V660" s="47">
        <v>0</v>
      </c>
      <c r="W660" s="103">
        <v>3106302</v>
      </c>
      <c r="X660" s="41"/>
      <c r="Y660" s="41"/>
      <c r="Z660" s="41"/>
      <c r="AA660" s="41"/>
    </row>
    <row r="661" spans="1:27" ht="20.25" customHeight="1" x14ac:dyDescent="0.25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3561</v>
      </c>
      <c r="F661" s="47">
        <v>0</v>
      </c>
      <c r="G661" s="47">
        <v>0</v>
      </c>
      <c r="H661" s="47">
        <v>79</v>
      </c>
      <c r="I661" s="47">
        <v>2134</v>
      </c>
      <c r="J661" s="47">
        <v>0</v>
      </c>
      <c r="K661" s="47">
        <v>752</v>
      </c>
      <c r="L661" s="47">
        <v>23295</v>
      </c>
      <c r="M661" s="47">
        <v>289055</v>
      </c>
      <c r="N661" s="153">
        <v>0</v>
      </c>
      <c r="O661" s="147">
        <v>37</v>
      </c>
      <c r="P661" s="147">
        <v>0</v>
      </c>
      <c r="Q661" s="47">
        <v>0</v>
      </c>
      <c r="R661" s="47">
        <v>62332</v>
      </c>
      <c r="S661" s="47">
        <v>0</v>
      </c>
      <c r="T661" s="47">
        <v>0</v>
      </c>
      <c r="U661" s="47">
        <v>0</v>
      </c>
      <c r="V661" s="47">
        <v>0</v>
      </c>
      <c r="W661" s="103">
        <v>377684</v>
      </c>
      <c r="X661" s="41"/>
      <c r="Y661" s="41"/>
      <c r="Z661" s="41"/>
      <c r="AA661" s="41"/>
    </row>
    <row r="662" spans="1:27" ht="20.25" customHeight="1" x14ac:dyDescent="0.25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2</v>
      </c>
      <c r="G662" s="47">
        <v>0</v>
      </c>
      <c r="H662" s="47">
        <v>284</v>
      </c>
      <c r="I662" s="47">
        <v>72</v>
      </c>
      <c r="J662" s="47">
        <v>5299</v>
      </c>
      <c r="K662" s="47">
        <v>2985</v>
      </c>
      <c r="L662" s="47">
        <v>11067</v>
      </c>
      <c r="M662" s="47">
        <v>310578</v>
      </c>
      <c r="N662" s="153">
        <v>8292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338579</v>
      </c>
      <c r="X662" s="41"/>
      <c r="Y662" s="41"/>
      <c r="Z662" s="41"/>
      <c r="AA662" s="41"/>
    </row>
    <row r="663" spans="1:27" ht="20.25" customHeight="1" x14ac:dyDescent="0.25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33874</v>
      </c>
      <c r="H663" s="47">
        <v>0</v>
      </c>
      <c r="I663" s="47">
        <v>0</v>
      </c>
      <c r="J663" s="47">
        <v>6</v>
      </c>
      <c r="K663" s="47">
        <v>1032</v>
      </c>
      <c r="L663" s="47">
        <v>1027</v>
      </c>
      <c r="M663" s="47">
        <v>92874</v>
      </c>
      <c r="N663" s="153">
        <v>0</v>
      </c>
      <c r="O663" s="147">
        <v>0</v>
      </c>
      <c r="P663" s="147">
        <v>0</v>
      </c>
      <c r="Q663" s="47">
        <v>16821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145634</v>
      </c>
      <c r="X663" s="41"/>
      <c r="Y663" s="41"/>
      <c r="Z663" s="41"/>
      <c r="AA663" s="41"/>
    </row>
    <row r="664" spans="1:27" ht="20.25" customHeight="1" x14ac:dyDescent="0.25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1797</v>
      </c>
      <c r="L664" s="47">
        <v>3189</v>
      </c>
      <c r="M664" s="47">
        <v>177306</v>
      </c>
      <c r="N664" s="153">
        <v>0</v>
      </c>
      <c r="O664" s="147">
        <v>0</v>
      </c>
      <c r="P664" s="147">
        <v>0</v>
      </c>
      <c r="Q664" s="47">
        <v>113058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295359</v>
      </c>
      <c r="X664" s="41"/>
      <c r="Y664" s="41"/>
      <c r="Z664" s="41"/>
      <c r="AA664" s="41"/>
    </row>
    <row r="665" spans="1:27" ht="20.25" customHeight="1" x14ac:dyDescent="0.25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195673</v>
      </c>
      <c r="H665" s="47">
        <v>0</v>
      </c>
      <c r="I665" s="47">
        <v>345</v>
      </c>
      <c r="J665" s="47">
        <v>19</v>
      </c>
      <c r="K665" s="47">
        <v>13534</v>
      </c>
      <c r="L665" s="47">
        <v>4557</v>
      </c>
      <c r="M665" s="47">
        <v>189710</v>
      </c>
      <c r="N665" s="153">
        <v>19563</v>
      </c>
      <c r="O665" s="147">
        <v>0</v>
      </c>
      <c r="P665" s="147">
        <v>0</v>
      </c>
      <c r="Q665" s="47">
        <v>83589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507075</v>
      </c>
      <c r="X665" s="41"/>
      <c r="Y665" s="41"/>
      <c r="Z665" s="41"/>
      <c r="AA665" s="41"/>
    </row>
    <row r="666" spans="1:27" ht="20.25" customHeight="1" x14ac:dyDescent="0.25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15197</v>
      </c>
      <c r="H666" s="47">
        <v>0</v>
      </c>
      <c r="I666" s="47">
        <v>0</v>
      </c>
      <c r="J666" s="47">
        <v>1</v>
      </c>
      <c r="K666" s="47">
        <v>276</v>
      </c>
      <c r="L666" s="47">
        <v>188</v>
      </c>
      <c r="M666" s="47">
        <v>22858</v>
      </c>
      <c r="N666" s="153">
        <v>1088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39608</v>
      </c>
      <c r="X666" s="41"/>
      <c r="Y666" s="41"/>
      <c r="Z666" s="41"/>
      <c r="AA666" s="41"/>
    </row>
    <row r="667" spans="1:27" ht="20.25" customHeight="1" x14ac:dyDescent="0.25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12</v>
      </c>
      <c r="G667" s="47">
        <v>79463</v>
      </c>
      <c r="H667" s="47">
        <v>0</v>
      </c>
      <c r="I667" s="47">
        <v>0</v>
      </c>
      <c r="J667" s="47">
        <v>10</v>
      </c>
      <c r="K667" s="47">
        <v>889</v>
      </c>
      <c r="L667" s="47">
        <v>1947</v>
      </c>
      <c r="M667" s="47">
        <v>91806</v>
      </c>
      <c r="N667" s="153">
        <v>0</v>
      </c>
      <c r="O667" s="147">
        <v>0</v>
      </c>
      <c r="P667" s="147">
        <v>0</v>
      </c>
      <c r="Q667" s="47">
        <v>70113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244240</v>
      </c>
      <c r="X667" s="41"/>
      <c r="Y667" s="41"/>
      <c r="Z667" s="41"/>
      <c r="AA667" s="41"/>
    </row>
    <row r="668" spans="1:27" ht="20.25" customHeight="1" x14ac:dyDescent="0.25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54188</v>
      </c>
      <c r="H668" s="47">
        <v>0</v>
      </c>
      <c r="I668" s="47">
        <v>0</v>
      </c>
      <c r="J668" s="47">
        <v>3</v>
      </c>
      <c r="K668" s="47">
        <v>713</v>
      </c>
      <c r="L668" s="47">
        <v>1109</v>
      </c>
      <c r="M668" s="47">
        <v>62293</v>
      </c>
      <c r="N668" s="153">
        <v>1439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121425</v>
      </c>
      <c r="X668" s="41"/>
      <c r="Y668" s="41"/>
      <c r="Z668" s="41"/>
      <c r="AA668" s="41"/>
    </row>
    <row r="669" spans="1:27" ht="20.25" customHeight="1" x14ac:dyDescent="0.25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1849</v>
      </c>
      <c r="L669" s="47">
        <v>1294</v>
      </c>
      <c r="M669" s="47">
        <v>92728</v>
      </c>
      <c r="N669" s="153">
        <v>25436</v>
      </c>
      <c r="O669" s="147">
        <v>0</v>
      </c>
      <c r="P669" s="147">
        <v>0</v>
      </c>
      <c r="Q669" s="47">
        <v>65698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213142</v>
      </c>
      <c r="X669" s="41"/>
      <c r="Y669" s="41"/>
      <c r="Z669" s="41"/>
      <c r="AA669" s="41"/>
    </row>
    <row r="670" spans="1:27" ht="20.25" customHeight="1" x14ac:dyDescent="0.25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269</v>
      </c>
      <c r="L670" s="47">
        <v>170</v>
      </c>
      <c r="M670" s="47">
        <v>28258</v>
      </c>
      <c r="N670" s="153">
        <v>11151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39851</v>
      </c>
      <c r="X670" s="41"/>
      <c r="Y670" s="41"/>
      <c r="Z670" s="41"/>
      <c r="AA670" s="41"/>
    </row>
    <row r="671" spans="1:27" ht="20.25" customHeight="1" x14ac:dyDescent="0.25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132263</v>
      </c>
      <c r="H671" s="47">
        <v>0</v>
      </c>
      <c r="I671" s="47">
        <v>0</v>
      </c>
      <c r="J671" s="47">
        <v>47</v>
      </c>
      <c r="K671" s="47">
        <v>8040</v>
      </c>
      <c r="L671" s="47">
        <v>4128</v>
      </c>
      <c r="M671" s="47">
        <v>191128</v>
      </c>
      <c r="N671" s="153">
        <v>18764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354370</v>
      </c>
      <c r="X671" s="41"/>
      <c r="Y671" s="41"/>
      <c r="Z671" s="41"/>
      <c r="AA671" s="41"/>
    </row>
    <row r="672" spans="1:27" ht="20.25" customHeight="1" x14ac:dyDescent="0.25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559</v>
      </c>
      <c r="L672" s="47">
        <v>174</v>
      </c>
      <c r="M672" s="47">
        <v>21729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22463</v>
      </c>
      <c r="X672" s="41"/>
      <c r="Y672" s="41"/>
      <c r="Z672" s="41"/>
      <c r="AA672" s="41"/>
    </row>
    <row r="673" spans="1:27" ht="20.25" customHeight="1" x14ac:dyDescent="0.25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1452</v>
      </c>
      <c r="G673" s="47">
        <v>48567</v>
      </c>
      <c r="H673" s="47">
        <v>0</v>
      </c>
      <c r="I673" s="47">
        <v>26383</v>
      </c>
      <c r="J673" s="47">
        <v>10</v>
      </c>
      <c r="K673" s="47">
        <v>43183</v>
      </c>
      <c r="L673" s="47">
        <v>2471</v>
      </c>
      <c r="M673" s="47">
        <v>100520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222586</v>
      </c>
      <c r="X673" s="41"/>
      <c r="Y673" s="41"/>
      <c r="Z673" s="41"/>
      <c r="AA673" s="41"/>
    </row>
    <row r="674" spans="1:27" ht="20.25" customHeight="1" x14ac:dyDescent="0.25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19426</v>
      </c>
      <c r="G674" s="47">
        <v>0</v>
      </c>
      <c r="H674" s="47">
        <v>376920</v>
      </c>
      <c r="I674" s="47">
        <v>2039936</v>
      </c>
      <c r="J674" s="47">
        <v>530338</v>
      </c>
      <c r="K674" s="47">
        <v>6497669</v>
      </c>
      <c r="L674" s="47">
        <v>12619865</v>
      </c>
      <c r="M674" s="47">
        <v>45586543</v>
      </c>
      <c r="N674" s="153">
        <v>1129659</v>
      </c>
      <c r="O674" s="147">
        <v>3688</v>
      </c>
      <c r="P674" s="147">
        <v>0</v>
      </c>
      <c r="Q674" s="47">
        <v>0</v>
      </c>
      <c r="R674" s="47">
        <v>21807532</v>
      </c>
      <c r="S674" s="47">
        <v>0</v>
      </c>
      <c r="T674" s="47">
        <v>0</v>
      </c>
      <c r="U674" s="47">
        <v>0</v>
      </c>
      <c r="V674" s="47">
        <v>0</v>
      </c>
      <c r="W674" s="103">
        <v>90611576</v>
      </c>
      <c r="X674" s="41"/>
      <c r="Y674" s="41"/>
      <c r="Z674" s="41"/>
      <c r="AA674" s="41"/>
    </row>
    <row r="675" spans="1:27" ht="20.25" customHeight="1" x14ac:dyDescent="0.25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3561</v>
      </c>
      <c r="F675" s="47">
        <v>11556</v>
      </c>
      <c r="G675" s="47">
        <v>0</v>
      </c>
      <c r="H675" s="47">
        <v>326451</v>
      </c>
      <c r="I675" s="47">
        <v>725514</v>
      </c>
      <c r="J675" s="47">
        <v>270222</v>
      </c>
      <c r="K675" s="47">
        <v>2509573</v>
      </c>
      <c r="L675" s="47">
        <v>4519072</v>
      </c>
      <c r="M675" s="47">
        <v>11366965</v>
      </c>
      <c r="N675" s="153">
        <v>660658</v>
      </c>
      <c r="O675" s="147">
        <v>10106</v>
      </c>
      <c r="P675" s="147">
        <v>0</v>
      </c>
      <c r="Q675" s="47">
        <v>0</v>
      </c>
      <c r="R675" s="47">
        <v>8565080</v>
      </c>
      <c r="S675" s="47">
        <v>0</v>
      </c>
      <c r="T675" s="47">
        <v>0</v>
      </c>
      <c r="U675" s="47">
        <v>0</v>
      </c>
      <c r="V675" s="47">
        <v>0</v>
      </c>
      <c r="W675" s="103">
        <v>28965197</v>
      </c>
      <c r="X675" s="41"/>
      <c r="Y675" s="41"/>
      <c r="Z675" s="41"/>
      <c r="AA675" s="41"/>
    </row>
    <row r="676" spans="1:27" ht="20.25" customHeight="1" x14ac:dyDescent="0.25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1264</v>
      </c>
      <c r="G676" s="47">
        <v>0</v>
      </c>
      <c r="H676" s="47">
        <v>10487</v>
      </c>
      <c r="I676" s="47">
        <v>562362</v>
      </c>
      <c r="J676" s="47">
        <v>65638</v>
      </c>
      <c r="K676" s="47">
        <v>660410</v>
      </c>
      <c r="L676" s="47">
        <v>495664</v>
      </c>
      <c r="M676" s="47">
        <v>8759644</v>
      </c>
      <c r="N676" s="153">
        <v>261958</v>
      </c>
      <c r="O676" s="147">
        <v>761</v>
      </c>
      <c r="P676" s="147">
        <v>0</v>
      </c>
      <c r="Q676" s="47">
        <v>0</v>
      </c>
      <c r="R676" s="47">
        <v>2816251</v>
      </c>
      <c r="S676" s="47">
        <v>0</v>
      </c>
      <c r="T676" s="47">
        <v>0</v>
      </c>
      <c r="U676" s="47">
        <v>1948145</v>
      </c>
      <c r="V676" s="47">
        <v>0</v>
      </c>
      <c r="W676" s="103">
        <v>15582584</v>
      </c>
      <c r="X676" s="41"/>
      <c r="Y676" s="41"/>
      <c r="Z676" s="41"/>
      <c r="AA676" s="41"/>
    </row>
    <row r="677" spans="1:27" ht="20.25" customHeight="1" x14ac:dyDescent="0.25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33647</v>
      </c>
      <c r="G677" s="47">
        <v>0</v>
      </c>
      <c r="H677" s="47">
        <v>0</v>
      </c>
      <c r="I677" s="47">
        <v>83538</v>
      </c>
      <c r="J677" s="47">
        <v>233257</v>
      </c>
      <c r="K677" s="47">
        <v>369665</v>
      </c>
      <c r="L677" s="47">
        <v>315030</v>
      </c>
      <c r="M677" s="47">
        <v>5777733</v>
      </c>
      <c r="N677" s="153">
        <v>157611</v>
      </c>
      <c r="O677" s="147">
        <v>4416</v>
      </c>
      <c r="P677" s="147">
        <v>0</v>
      </c>
      <c r="Q677" s="47">
        <v>0</v>
      </c>
      <c r="R677" s="47">
        <v>1929088</v>
      </c>
      <c r="S677" s="47">
        <v>0</v>
      </c>
      <c r="T677" s="47">
        <v>0</v>
      </c>
      <c r="U677" s="47">
        <v>0</v>
      </c>
      <c r="V677" s="47">
        <v>0</v>
      </c>
      <c r="W677" s="103">
        <v>8903985</v>
      </c>
      <c r="X677" s="41"/>
      <c r="Y677" s="41"/>
      <c r="Z677" s="41"/>
      <c r="AA677" s="41"/>
    </row>
    <row r="678" spans="1:27" ht="20.25" customHeight="1" x14ac:dyDescent="0.25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9992</v>
      </c>
      <c r="G678" s="47">
        <v>0</v>
      </c>
      <c r="H678" s="47">
        <v>12813</v>
      </c>
      <c r="I678" s="47">
        <v>25776</v>
      </c>
      <c r="J678" s="47">
        <v>676</v>
      </c>
      <c r="K678" s="47">
        <v>116744</v>
      </c>
      <c r="L678" s="47">
        <v>199439</v>
      </c>
      <c r="M678" s="47">
        <v>2582362</v>
      </c>
      <c r="N678" s="153">
        <v>165815</v>
      </c>
      <c r="O678" s="147">
        <v>0</v>
      </c>
      <c r="P678" s="147">
        <v>0</v>
      </c>
      <c r="Q678" s="47">
        <v>0</v>
      </c>
      <c r="R678" s="47">
        <v>1285123</v>
      </c>
      <c r="S678" s="47">
        <v>0</v>
      </c>
      <c r="T678" s="47">
        <v>16637</v>
      </c>
      <c r="U678" s="47">
        <v>0</v>
      </c>
      <c r="V678" s="47">
        <v>0</v>
      </c>
      <c r="W678" s="103">
        <v>4415377</v>
      </c>
      <c r="X678" s="41"/>
      <c r="Y678" s="41"/>
      <c r="Z678" s="41"/>
      <c r="AA678" s="41"/>
    </row>
    <row r="679" spans="1:27" ht="20.25" customHeight="1" x14ac:dyDescent="0.25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29</v>
      </c>
      <c r="G679" s="47">
        <v>0</v>
      </c>
      <c r="H679" s="47">
        <v>0</v>
      </c>
      <c r="I679" s="47">
        <v>26428</v>
      </c>
      <c r="J679" s="47">
        <v>0</v>
      </c>
      <c r="K679" s="47">
        <v>210810</v>
      </c>
      <c r="L679" s="47">
        <v>201305</v>
      </c>
      <c r="M679" s="47">
        <v>1058288</v>
      </c>
      <c r="N679" s="153">
        <v>149360</v>
      </c>
      <c r="O679" s="147">
        <v>6</v>
      </c>
      <c r="P679" s="147">
        <v>0</v>
      </c>
      <c r="Q679" s="47">
        <v>0</v>
      </c>
      <c r="R679" s="47">
        <v>575624</v>
      </c>
      <c r="S679" s="47">
        <v>0</v>
      </c>
      <c r="T679" s="47">
        <v>0</v>
      </c>
      <c r="U679" s="47">
        <v>0</v>
      </c>
      <c r="V679" s="47">
        <v>0</v>
      </c>
      <c r="W679" s="103">
        <v>2221850</v>
      </c>
      <c r="X679" s="41"/>
      <c r="Y679" s="41"/>
      <c r="Z679" s="41"/>
      <c r="AA679" s="41"/>
    </row>
    <row r="680" spans="1:27" ht="20.25" customHeight="1" x14ac:dyDescent="0.25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3769</v>
      </c>
      <c r="G680" s="47">
        <v>0</v>
      </c>
      <c r="H680" s="47">
        <v>442</v>
      </c>
      <c r="I680" s="47">
        <v>90871</v>
      </c>
      <c r="J680" s="47">
        <v>2694</v>
      </c>
      <c r="K680" s="47">
        <v>191434</v>
      </c>
      <c r="L680" s="47">
        <v>353144</v>
      </c>
      <c r="M680" s="47">
        <v>2363685</v>
      </c>
      <c r="N680" s="153">
        <v>135775</v>
      </c>
      <c r="O680" s="147">
        <v>1159</v>
      </c>
      <c r="P680" s="147">
        <v>0</v>
      </c>
      <c r="Q680" s="47">
        <v>0</v>
      </c>
      <c r="R680" s="47">
        <v>1640875</v>
      </c>
      <c r="S680" s="47">
        <v>0</v>
      </c>
      <c r="T680" s="47">
        <v>0</v>
      </c>
      <c r="U680" s="47">
        <v>0</v>
      </c>
      <c r="V680" s="47">
        <v>0</v>
      </c>
      <c r="W680" s="103">
        <v>4783848</v>
      </c>
      <c r="X680" s="41"/>
      <c r="Y680" s="41"/>
      <c r="Z680" s="41"/>
      <c r="AA680" s="41"/>
    </row>
    <row r="681" spans="1:27" ht="20.25" customHeight="1" x14ac:dyDescent="0.25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1191</v>
      </c>
      <c r="G681" s="47">
        <v>0</v>
      </c>
      <c r="H681" s="47">
        <v>1714</v>
      </c>
      <c r="I681" s="47">
        <v>93079</v>
      </c>
      <c r="J681" s="47">
        <v>27708</v>
      </c>
      <c r="K681" s="47">
        <v>127934</v>
      </c>
      <c r="L681" s="47">
        <v>147154</v>
      </c>
      <c r="M681" s="47">
        <v>2040189</v>
      </c>
      <c r="N681" s="153">
        <v>90960</v>
      </c>
      <c r="O681" s="147">
        <v>155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2530553</v>
      </c>
      <c r="X681" s="41"/>
      <c r="Y681" s="41"/>
      <c r="Z681" s="41"/>
      <c r="AA681" s="41"/>
    </row>
    <row r="682" spans="1:27" ht="20.25" customHeight="1" x14ac:dyDescent="0.25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</v>
      </c>
      <c r="G682" s="47">
        <v>0</v>
      </c>
      <c r="H682" s="47">
        <v>2495</v>
      </c>
      <c r="I682" s="47">
        <v>57877</v>
      </c>
      <c r="J682" s="47">
        <v>375</v>
      </c>
      <c r="K682" s="47">
        <v>74003</v>
      </c>
      <c r="L682" s="47">
        <v>175524</v>
      </c>
      <c r="M682" s="47">
        <v>2418970</v>
      </c>
      <c r="N682" s="153">
        <v>138299</v>
      </c>
      <c r="O682" s="147">
        <v>997</v>
      </c>
      <c r="P682" s="147">
        <v>0</v>
      </c>
      <c r="Q682" s="47">
        <v>0</v>
      </c>
      <c r="R682" s="47">
        <v>776420</v>
      </c>
      <c r="S682" s="47">
        <v>0</v>
      </c>
      <c r="T682" s="47">
        <v>19279</v>
      </c>
      <c r="U682" s="47">
        <v>0</v>
      </c>
      <c r="V682" s="47">
        <v>0</v>
      </c>
      <c r="W682" s="103">
        <v>3664240</v>
      </c>
      <c r="X682" s="41"/>
      <c r="Y682" s="41"/>
      <c r="Z682" s="41"/>
      <c r="AA682" s="41"/>
    </row>
    <row r="683" spans="1:27" ht="20.25" customHeight="1" x14ac:dyDescent="0.25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11</v>
      </c>
      <c r="G683" s="47">
        <v>0</v>
      </c>
      <c r="H683" s="47">
        <v>0</v>
      </c>
      <c r="I683" s="47">
        <v>16805</v>
      </c>
      <c r="J683" s="47">
        <v>90</v>
      </c>
      <c r="K683" s="47">
        <v>25321</v>
      </c>
      <c r="L683" s="47">
        <v>60402</v>
      </c>
      <c r="M683" s="47">
        <v>823477</v>
      </c>
      <c r="N683" s="153">
        <v>21180</v>
      </c>
      <c r="O683" s="147">
        <v>373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947659</v>
      </c>
      <c r="X683" s="41"/>
      <c r="Y683" s="41"/>
      <c r="Z683" s="41"/>
      <c r="AA683" s="41"/>
    </row>
    <row r="684" spans="1:27" ht="20.25" customHeight="1" x14ac:dyDescent="0.25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4518</v>
      </c>
      <c r="G684" s="47">
        <v>0</v>
      </c>
      <c r="H684" s="47">
        <v>0</v>
      </c>
      <c r="I684" s="47">
        <v>8567</v>
      </c>
      <c r="J684" s="47">
        <v>3455</v>
      </c>
      <c r="K684" s="47">
        <v>49980</v>
      </c>
      <c r="L684" s="47">
        <v>28035</v>
      </c>
      <c r="M684" s="47">
        <v>722627</v>
      </c>
      <c r="N684" s="153">
        <v>44509</v>
      </c>
      <c r="O684" s="147">
        <v>105</v>
      </c>
      <c r="P684" s="147">
        <v>0</v>
      </c>
      <c r="Q684" s="47">
        <v>0</v>
      </c>
      <c r="R684" s="47">
        <v>160760</v>
      </c>
      <c r="S684" s="47">
        <v>0</v>
      </c>
      <c r="T684" s="47">
        <v>0</v>
      </c>
      <c r="U684" s="47">
        <v>0</v>
      </c>
      <c r="V684" s="47">
        <v>0</v>
      </c>
      <c r="W684" s="103">
        <v>1022556</v>
      </c>
      <c r="X684" s="41"/>
      <c r="Y684" s="41"/>
      <c r="Z684" s="41"/>
      <c r="AA684" s="41"/>
    </row>
    <row r="685" spans="1:27" ht="20.25" customHeight="1" x14ac:dyDescent="0.25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12</v>
      </c>
      <c r="G685" s="47">
        <v>0</v>
      </c>
      <c r="H685" s="47">
        <v>1175</v>
      </c>
      <c r="I685" s="47">
        <v>54074</v>
      </c>
      <c r="J685" s="47">
        <v>9818</v>
      </c>
      <c r="K685" s="47">
        <v>60412</v>
      </c>
      <c r="L685" s="47">
        <v>112341</v>
      </c>
      <c r="M685" s="47">
        <v>1998181</v>
      </c>
      <c r="N685" s="153">
        <v>43867</v>
      </c>
      <c r="O685" s="147">
        <v>607</v>
      </c>
      <c r="P685" s="147">
        <v>0</v>
      </c>
      <c r="Q685" s="47">
        <v>0</v>
      </c>
      <c r="R685" s="47">
        <v>899656</v>
      </c>
      <c r="S685" s="47">
        <v>0</v>
      </c>
      <c r="T685" s="47">
        <v>5281</v>
      </c>
      <c r="U685" s="47">
        <v>0</v>
      </c>
      <c r="V685" s="47">
        <v>0</v>
      </c>
      <c r="W685" s="103">
        <v>3185424</v>
      </c>
      <c r="X685" s="41"/>
      <c r="Y685" s="41"/>
      <c r="Z685" s="41"/>
      <c r="AA685" s="41"/>
    </row>
    <row r="686" spans="1:27" ht="20.25" customHeight="1" x14ac:dyDescent="0.25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67564</v>
      </c>
      <c r="J686" s="47">
        <v>89262</v>
      </c>
      <c r="K686" s="47">
        <v>52418</v>
      </c>
      <c r="L686" s="47">
        <v>228294</v>
      </c>
      <c r="M686" s="47">
        <v>1345878</v>
      </c>
      <c r="N686" s="153">
        <v>26339</v>
      </c>
      <c r="O686" s="147">
        <v>212</v>
      </c>
      <c r="P686" s="147">
        <v>0</v>
      </c>
      <c r="Q686" s="47">
        <v>0</v>
      </c>
      <c r="R686" s="47">
        <v>762700</v>
      </c>
      <c r="S686" s="47">
        <v>0</v>
      </c>
      <c r="T686" s="47">
        <v>12493</v>
      </c>
      <c r="U686" s="47">
        <v>0</v>
      </c>
      <c r="V686" s="47">
        <v>0</v>
      </c>
      <c r="W686" s="103">
        <v>2585200</v>
      </c>
      <c r="X686" s="41"/>
      <c r="Y686" s="41"/>
      <c r="Z686" s="41"/>
      <c r="AA686" s="41"/>
    </row>
    <row r="687" spans="1:27" ht="20.25" customHeight="1" x14ac:dyDescent="0.25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5099</v>
      </c>
      <c r="I687" s="47">
        <v>76574</v>
      </c>
      <c r="J687" s="47">
        <v>689</v>
      </c>
      <c r="K687" s="47">
        <v>157487</v>
      </c>
      <c r="L687" s="47">
        <v>175930</v>
      </c>
      <c r="M687" s="47">
        <v>2162566</v>
      </c>
      <c r="N687" s="153">
        <v>38293</v>
      </c>
      <c r="O687" s="147">
        <v>323</v>
      </c>
      <c r="P687" s="147">
        <v>0</v>
      </c>
      <c r="Q687" s="47">
        <v>0</v>
      </c>
      <c r="R687" s="47">
        <v>896590</v>
      </c>
      <c r="S687" s="47">
        <v>0</v>
      </c>
      <c r="T687" s="47">
        <v>0</v>
      </c>
      <c r="U687" s="47">
        <v>0</v>
      </c>
      <c r="V687" s="47">
        <v>0</v>
      </c>
      <c r="W687" s="103">
        <v>3513551</v>
      </c>
      <c r="X687" s="41"/>
      <c r="Y687" s="41"/>
      <c r="Z687" s="41"/>
      <c r="AA687" s="41"/>
    </row>
    <row r="688" spans="1:27" ht="20.25" customHeight="1" x14ac:dyDescent="0.25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0</v>
      </c>
      <c r="G688" s="47">
        <v>0</v>
      </c>
      <c r="H688" s="47">
        <v>353</v>
      </c>
      <c r="I688" s="47">
        <v>41674</v>
      </c>
      <c r="J688" s="47">
        <v>36444</v>
      </c>
      <c r="K688" s="47">
        <v>84419</v>
      </c>
      <c r="L688" s="47">
        <v>75033</v>
      </c>
      <c r="M688" s="47">
        <v>1060628</v>
      </c>
      <c r="N688" s="153">
        <v>32062</v>
      </c>
      <c r="O688" s="147">
        <v>60</v>
      </c>
      <c r="P688" s="147">
        <v>0</v>
      </c>
      <c r="Q688" s="47">
        <v>0</v>
      </c>
      <c r="R688" s="47">
        <v>469976</v>
      </c>
      <c r="S688" s="47">
        <v>0</v>
      </c>
      <c r="T688" s="47">
        <v>9382</v>
      </c>
      <c r="U688" s="47">
        <v>0</v>
      </c>
      <c r="V688" s="47">
        <v>0</v>
      </c>
      <c r="W688" s="103">
        <v>1810031</v>
      </c>
      <c r="X688" s="41"/>
      <c r="Y688" s="41"/>
      <c r="Z688" s="41"/>
      <c r="AA688" s="41"/>
    </row>
    <row r="689" spans="1:27" ht="20.25" customHeight="1" x14ac:dyDescent="0.25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3561</v>
      </c>
      <c r="F689" s="47">
        <v>2029</v>
      </c>
      <c r="G689" s="47">
        <v>0</v>
      </c>
      <c r="H689" s="47">
        <v>2386</v>
      </c>
      <c r="I689" s="47">
        <v>10510</v>
      </c>
      <c r="J689" s="47">
        <v>559</v>
      </c>
      <c r="K689" s="47">
        <v>129044</v>
      </c>
      <c r="L689" s="47">
        <v>94356</v>
      </c>
      <c r="M689" s="47">
        <v>929128</v>
      </c>
      <c r="N689" s="153">
        <v>41034</v>
      </c>
      <c r="O689" s="147">
        <v>655</v>
      </c>
      <c r="P689" s="147">
        <v>0</v>
      </c>
      <c r="Q689" s="47">
        <v>0</v>
      </c>
      <c r="R689" s="47">
        <v>330360</v>
      </c>
      <c r="S689" s="47">
        <v>0</v>
      </c>
      <c r="T689" s="47">
        <v>7244</v>
      </c>
      <c r="U689" s="47">
        <v>0</v>
      </c>
      <c r="V689" s="47">
        <v>0</v>
      </c>
      <c r="W689" s="103">
        <v>1547305</v>
      </c>
      <c r="X689" s="41"/>
      <c r="Y689" s="41"/>
      <c r="Z689" s="41"/>
      <c r="AA689" s="41"/>
    </row>
    <row r="690" spans="1:27" ht="20.25" customHeight="1" x14ac:dyDescent="0.25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1211</v>
      </c>
      <c r="G690" s="47">
        <v>0</v>
      </c>
      <c r="H690" s="47">
        <v>1782</v>
      </c>
      <c r="I690" s="47">
        <v>11730</v>
      </c>
      <c r="J690" s="47">
        <v>48914</v>
      </c>
      <c r="K690" s="47">
        <v>33318</v>
      </c>
      <c r="L690" s="47">
        <v>88025</v>
      </c>
      <c r="M690" s="47">
        <v>1612300</v>
      </c>
      <c r="N690" s="153">
        <v>31918</v>
      </c>
      <c r="O690" s="147">
        <v>8</v>
      </c>
      <c r="P690" s="147">
        <v>0</v>
      </c>
      <c r="Q690" s="47">
        <v>0</v>
      </c>
      <c r="R690" s="47">
        <v>597218</v>
      </c>
      <c r="S690" s="47">
        <v>0</v>
      </c>
      <c r="T690" s="47">
        <v>0</v>
      </c>
      <c r="U690" s="47">
        <v>0</v>
      </c>
      <c r="V690" s="47">
        <v>0</v>
      </c>
      <c r="W690" s="103">
        <v>2426424</v>
      </c>
      <c r="X690" s="41"/>
      <c r="Y690" s="41"/>
      <c r="Z690" s="41"/>
      <c r="AA690" s="41"/>
    </row>
    <row r="691" spans="1:27" ht="20.25" customHeight="1" x14ac:dyDescent="0.25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1027</v>
      </c>
      <c r="I691" s="47">
        <v>7582</v>
      </c>
      <c r="J691" s="47">
        <v>32227</v>
      </c>
      <c r="K691" s="47">
        <v>12667</v>
      </c>
      <c r="L691" s="47">
        <v>41945</v>
      </c>
      <c r="M691" s="47">
        <v>585299</v>
      </c>
      <c r="N691" s="153">
        <v>12153</v>
      </c>
      <c r="O691" s="147">
        <v>20</v>
      </c>
      <c r="P691" s="147">
        <v>0</v>
      </c>
      <c r="Q691" s="47">
        <v>0</v>
      </c>
      <c r="R691" s="47">
        <v>0</v>
      </c>
      <c r="S691" s="47">
        <v>0</v>
      </c>
      <c r="T691" s="47">
        <v>6257</v>
      </c>
      <c r="U691" s="47">
        <v>0</v>
      </c>
      <c r="V691" s="47">
        <v>0</v>
      </c>
      <c r="W691" s="103">
        <v>699177</v>
      </c>
      <c r="X691" s="41"/>
      <c r="Y691" s="41"/>
      <c r="Z691" s="41"/>
      <c r="AA691" s="41"/>
    </row>
    <row r="692" spans="1:27" ht="20.25" customHeight="1" x14ac:dyDescent="0.25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610</v>
      </c>
      <c r="I692" s="47">
        <v>28375</v>
      </c>
      <c r="J692" s="47">
        <v>207</v>
      </c>
      <c r="K692" s="47">
        <v>45063</v>
      </c>
      <c r="L692" s="47">
        <v>58996</v>
      </c>
      <c r="M692" s="47">
        <v>1053915</v>
      </c>
      <c r="N692" s="153">
        <v>32149</v>
      </c>
      <c r="O692" s="147">
        <v>34</v>
      </c>
      <c r="P692" s="147">
        <v>0</v>
      </c>
      <c r="Q692" s="47">
        <v>0</v>
      </c>
      <c r="R692" s="47">
        <v>582120</v>
      </c>
      <c r="S692" s="47">
        <v>0</v>
      </c>
      <c r="T692" s="47">
        <v>0</v>
      </c>
      <c r="U692" s="47">
        <v>0</v>
      </c>
      <c r="V692" s="47">
        <v>0</v>
      </c>
      <c r="W692" s="103">
        <v>1802928</v>
      </c>
      <c r="X692" s="41"/>
      <c r="Y692" s="41"/>
      <c r="Z692" s="41"/>
      <c r="AA692" s="41"/>
    </row>
    <row r="693" spans="1:27" ht="20.25" customHeight="1" x14ac:dyDescent="0.25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10914</v>
      </c>
      <c r="J693" s="47">
        <v>43</v>
      </c>
      <c r="K693" s="47">
        <v>2315</v>
      </c>
      <c r="L693" s="47">
        <v>33984</v>
      </c>
      <c r="M693" s="47">
        <v>460478</v>
      </c>
      <c r="N693" s="153">
        <v>20776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528510</v>
      </c>
      <c r="X693" s="41"/>
      <c r="Y693" s="41"/>
      <c r="Z693" s="41"/>
      <c r="AA693" s="41"/>
    </row>
    <row r="694" spans="1:27" ht="20.25" customHeight="1" x14ac:dyDescent="0.25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9239</v>
      </c>
      <c r="I694" s="47">
        <v>9455</v>
      </c>
      <c r="J694" s="47">
        <v>0</v>
      </c>
      <c r="K694" s="47">
        <v>12991</v>
      </c>
      <c r="L694" s="47">
        <v>36396</v>
      </c>
      <c r="M694" s="47">
        <v>352912</v>
      </c>
      <c r="N694" s="153">
        <v>12603</v>
      </c>
      <c r="O694" s="147">
        <v>36</v>
      </c>
      <c r="P694" s="147">
        <v>0</v>
      </c>
      <c r="Q694" s="47">
        <v>0</v>
      </c>
      <c r="R694" s="47">
        <v>224293</v>
      </c>
      <c r="S694" s="47">
        <v>0</v>
      </c>
      <c r="T694" s="47">
        <v>2197</v>
      </c>
      <c r="U694" s="47">
        <v>0</v>
      </c>
      <c r="V694" s="47">
        <v>0</v>
      </c>
      <c r="W694" s="103">
        <v>660122</v>
      </c>
      <c r="X694" s="41"/>
      <c r="Y694" s="41"/>
      <c r="Z694" s="41"/>
      <c r="AA694" s="41"/>
    </row>
    <row r="695" spans="1:27" ht="20.25" customHeight="1" x14ac:dyDescent="0.25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4524</v>
      </c>
      <c r="I695" s="47">
        <v>3900</v>
      </c>
      <c r="J695" s="47">
        <v>0</v>
      </c>
      <c r="K695" s="47">
        <v>8793</v>
      </c>
      <c r="L695" s="47">
        <v>27241</v>
      </c>
      <c r="M695" s="47">
        <v>480582</v>
      </c>
      <c r="N695" s="153">
        <v>9440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534678</v>
      </c>
      <c r="X695" s="41"/>
      <c r="Y695" s="41"/>
      <c r="Z695" s="41"/>
      <c r="AA695" s="41"/>
    </row>
    <row r="696" spans="1:27" ht="20.25" customHeight="1" x14ac:dyDescent="0.25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2269</v>
      </c>
      <c r="I696" s="47">
        <v>8135</v>
      </c>
      <c r="J696" s="47">
        <v>61</v>
      </c>
      <c r="K696" s="47">
        <v>29393</v>
      </c>
      <c r="L696" s="47">
        <v>21486</v>
      </c>
      <c r="M696" s="47">
        <v>430019</v>
      </c>
      <c r="N696" s="153">
        <v>9166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5595</v>
      </c>
      <c r="U696" s="47">
        <v>0</v>
      </c>
      <c r="V696" s="47">
        <v>0</v>
      </c>
      <c r="W696" s="103">
        <v>506124</v>
      </c>
      <c r="X696" s="41"/>
      <c r="Y696" s="41"/>
      <c r="Z696" s="41"/>
      <c r="AA696" s="41"/>
    </row>
    <row r="697" spans="1:27" ht="20.25" customHeight="1" x14ac:dyDescent="0.25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3522</v>
      </c>
      <c r="I697" s="47">
        <v>10</v>
      </c>
      <c r="J697" s="47">
        <v>61</v>
      </c>
      <c r="K697" s="47">
        <v>4</v>
      </c>
      <c r="L697" s="47">
        <v>11078</v>
      </c>
      <c r="M697" s="47">
        <v>145697</v>
      </c>
      <c r="N697" s="153">
        <v>3440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163812</v>
      </c>
      <c r="X697" s="41"/>
      <c r="Y697" s="41"/>
      <c r="Z697" s="41"/>
      <c r="AA697" s="41"/>
    </row>
    <row r="698" spans="1:27" ht="20.25" customHeight="1" x14ac:dyDescent="0.25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395</v>
      </c>
      <c r="I698" s="47">
        <v>12366</v>
      </c>
      <c r="J698" s="47">
        <v>6727</v>
      </c>
      <c r="K698" s="47">
        <v>2519</v>
      </c>
      <c r="L698" s="47">
        <v>16899</v>
      </c>
      <c r="M698" s="47">
        <v>321253</v>
      </c>
      <c r="N698" s="153">
        <v>487</v>
      </c>
      <c r="O698" s="147">
        <v>159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360805</v>
      </c>
      <c r="X698" s="41"/>
      <c r="Y698" s="41"/>
      <c r="Z698" s="41"/>
      <c r="AA698" s="41"/>
    </row>
    <row r="699" spans="1:27" ht="20.25" customHeight="1" x14ac:dyDescent="0.25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3</v>
      </c>
      <c r="G699" s="47">
        <v>0</v>
      </c>
      <c r="H699" s="47">
        <v>233</v>
      </c>
      <c r="I699" s="47">
        <v>2106</v>
      </c>
      <c r="J699" s="47">
        <v>4517</v>
      </c>
      <c r="K699" s="47">
        <v>4219</v>
      </c>
      <c r="L699" s="47">
        <v>8432</v>
      </c>
      <c r="M699" s="47">
        <v>233021</v>
      </c>
      <c r="N699" s="153">
        <v>389</v>
      </c>
      <c r="O699" s="147">
        <v>393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253609</v>
      </c>
      <c r="X699" s="41"/>
      <c r="Y699" s="41"/>
      <c r="Z699" s="41"/>
      <c r="AA699" s="41"/>
    </row>
    <row r="700" spans="1:27" ht="20.25" customHeight="1" x14ac:dyDescent="0.25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539</v>
      </c>
      <c r="I700" s="47">
        <v>3992</v>
      </c>
      <c r="J700" s="47">
        <v>19</v>
      </c>
      <c r="K700" s="47">
        <v>3026</v>
      </c>
      <c r="L700" s="47">
        <v>8128</v>
      </c>
      <c r="M700" s="47">
        <v>264213</v>
      </c>
      <c r="N700" s="153">
        <v>1809</v>
      </c>
      <c r="O700" s="147">
        <v>17</v>
      </c>
      <c r="P700" s="147">
        <v>4488</v>
      </c>
      <c r="Q700" s="47">
        <v>0</v>
      </c>
      <c r="R700" s="47">
        <v>0</v>
      </c>
      <c r="S700" s="47">
        <v>0</v>
      </c>
      <c r="T700" s="47">
        <v>243</v>
      </c>
      <c r="U700" s="47">
        <v>0</v>
      </c>
      <c r="V700" s="47">
        <v>0</v>
      </c>
      <c r="W700" s="103">
        <v>286474</v>
      </c>
      <c r="X700" s="41"/>
      <c r="Y700" s="41"/>
      <c r="Z700" s="41"/>
      <c r="AA700" s="41"/>
    </row>
    <row r="701" spans="1:27" ht="20.25" customHeight="1" x14ac:dyDescent="0.25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6489</v>
      </c>
      <c r="J701" s="47">
        <v>6898</v>
      </c>
      <c r="K701" s="47">
        <v>9315</v>
      </c>
      <c r="L701" s="47">
        <v>12450</v>
      </c>
      <c r="M701" s="47">
        <v>271146</v>
      </c>
      <c r="N701" s="153">
        <v>226</v>
      </c>
      <c r="O701" s="147">
        <v>0</v>
      </c>
      <c r="P701" s="147">
        <v>0</v>
      </c>
      <c r="Q701" s="47">
        <v>0</v>
      </c>
      <c r="R701" s="47">
        <v>0</v>
      </c>
      <c r="S701" s="47">
        <v>0</v>
      </c>
      <c r="T701" s="47">
        <v>515</v>
      </c>
      <c r="U701" s="47">
        <v>0</v>
      </c>
      <c r="V701" s="47">
        <v>0</v>
      </c>
      <c r="W701" s="103">
        <v>307413</v>
      </c>
      <c r="X701" s="41"/>
      <c r="Y701" s="41"/>
      <c r="Z701" s="41"/>
      <c r="AA701" s="41"/>
    </row>
    <row r="702" spans="1:27" ht="20.25" customHeight="1" x14ac:dyDescent="0.25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183</v>
      </c>
      <c r="J702" s="47">
        <v>1993</v>
      </c>
      <c r="K702" s="47">
        <v>3009</v>
      </c>
      <c r="L702" s="47">
        <v>10835</v>
      </c>
      <c r="M702" s="47">
        <v>138063</v>
      </c>
      <c r="N702" s="153">
        <v>25147</v>
      </c>
      <c r="O702" s="147">
        <v>369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179599</v>
      </c>
      <c r="X702" s="41"/>
      <c r="Y702" s="41"/>
      <c r="Z702" s="41"/>
      <c r="AA702" s="41"/>
    </row>
    <row r="703" spans="1:27" ht="20.25" customHeight="1" x14ac:dyDescent="0.25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0</v>
      </c>
      <c r="G703" s="47">
        <v>0</v>
      </c>
      <c r="H703" s="47">
        <v>0</v>
      </c>
      <c r="I703" s="47">
        <v>8677</v>
      </c>
      <c r="J703" s="47">
        <v>10</v>
      </c>
      <c r="K703" s="47">
        <v>5911</v>
      </c>
      <c r="L703" s="47">
        <v>4674</v>
      </c>
      <c r="M703" s="47">
        <v>174879</v>
      </c>
      <c r="N703" s="153">
        <v>3204</v>
      </c>
      <c r="O703" s="147">
        <v>9</v>
      </c>
      <c r="P703" s="147">
        <v>0</v>
      </c>
      <c r="Q703" s="47">
        <v>71770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269134</v>
      </c>
      <c r="X703" s="41"/>
      <c r="Y703" s="41"/>
      <c r="Z703" s="41"/>
      <c r="AA703" s="41"/>
    </row>
    <row r="704" spans="1:27" ht="20.25" customHeight="1" x14ac:dyDescent="0.25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1</v>
      </c>
      <c r="G704" s="47">
        <v>0</v>
      </c>
      <c r="H704" s="47">
        <v>0</v>
      </c>
      <c r="I704" s="47">
        <v>9317</v>
      </c>
      <c r="J704" s="47">
        <v>126</v>
      </c>
      <c r="K704" s="47">
        <v>27823</v>
      </c>
      <c r="L704" s="47">
        <v>15312</v>
      </c>
      <c r="M704" s="47">
        <v>408013</v>
      </c>
      <c r="N704" s="153">
        <v>18445</v>
      </c>
      <c r="O704" s="147">
        <v>38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481924</v>
      </c>
      <c r="X704" s="41"/>
      <c r="Y704" s="41"/>
      <c r="Z704" s="41"/>
      <c r="AA704" s="41"/>
    </row>
    <row r="705" spans="1:27" ht="20.25" customHeight="1" x14ac:dyDescent="0.25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926</v>
      </c>
      <c r="G705" s="47">
        <v>0</v>
      </c>
      <c r="H705" s="47">
        <v>291</v>
      </c>
      <c r="I705" s="47">
        <v>38</v>
      </c>
      <c r="J705" s="47">
        <v>30839</v>
      </c>
      <c r="K705" s="47">
        <v>4915</v>
      </c>
      <c r="L705" s="47">
        <v>30124</v>
      </c>
      <c r="M705" s="47">
        <v>355295</v>
      </c>
      <c r="N705" s="153">
        <v>15989</v>
      </c>
      <c r="O705" s="147">
        <v>0</v>
      </c>
      <c r="P705" s="147">
        <v>0</v>
      </c>
      <c r="Q705" s="47">
        <v>0</v>
      </c>
      <c r="R705" s="47">
        <v>257095</v>
      </c>
      <c r="S705" s="47">
        <v>0</v>
      </c>
      <c r="T705" s="47">
        <v>0</v>
      </c>
      <c r="U705" s="47">
        <v>0</v>
      </c>
      <c r="V705" s="47">
        <v>0</v>
      </c>
      <c r="W705" s="103">
        <v>695512</v>
      </c>
      <c r="X705" s="41"/>
      <c r="Y705" s="41"/>
      <c r="Z705" s="41"/>
      <c r="AA705" s="41"/>
    </row>
    <row r="706" spans="1:27" ht="20.25" customHeight="1" x14ac:dyDescent="0.25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16</v>
      </c>
      <c r="J706" s="47">
        <v>21</v>
      </c>
      <c r="K706" s="47">
        <v>532</v>
      </c>
      <c r="L706" s="47">
        <v>1941</v>
      </c>
      <c r="M706" s="47">
        <v>88292</v>
      </c>
      <c r="N706" s="153">
        <v>10664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101466</v>
      </c>
      <c r="X706" s="41"/>
      <c r="Y706" s="41"/>
      <c r="Z706" s="41"/>
      <c r="AA706" s="41"/>
    </row>
    <row r="707" spans="1:27" ht="20.25" customHeight="1" x14ac:dyDescent="0.25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27750</v>
      </c>
      <c r="G707" s="47">
        <v>0</v>
      </c>
      <c r="H707" s="47">
        <v>51846</v>
      </c>
      <c r="I707" s="47">
        <v>882723</v>
      </c>
      <c r="J707" s="47">
        <v>50807</v>
      </c>
      <c r="K707" s="47">
        <v>1234176</v>
      </c>
      <c r="L707" s="47">
        <v>497926</v>
      </c>
      <c r="M707" s="47">
        <v>12237599</v>
      </c>
      <c r="N707" s="153">
        <v>1610477</v>
      </c>
      <c r="O707" s="147">
        <v>2458</v>
      </c>
      <c r="P707" s="147">
        <v>0</v>
      </c>
      <c r="Q707" s="47">
        <v>0</v>
      </c>
      <c r="R707" s="47">
        <v>8238318</v>
      </c>
      <c r="S707" s="47">
        <v>0</v>
      </c>
      <c r="T707" s="47">
        <v>0</v>
      </c>
      <c r="U707" s="47">
        <v>3893448</v>
      </c>
      <c r="V707" s="47">
        <v>0</v>
      </c>
      <c r="W707" s="103">
        <v>28727528</v>
      </c>
      <c r="X707" s="41"/>
      <c r="Y707" s="41"/>
      <c r="Z707" s="41"/>
      <c r="AA707" s="41"/>
    </row>
    <row r="708" spans="1:27" ht="20.25" customHeight="1" x14ac:dyDescent="0.25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173318</v>
      </c>
      <c r="G708" s="47">
        <v>0</v>
      </c>
      <c r="H708" s="47">
        <v>11936</v>
      </c>
      <c r="I708" s="47">
        <v>155250</v>
      </c>
      <c r="J708" s="47">
        <v>44422</v>
      </c>
      <c r="K708" s="47">
        <v>269593</v>
      </c>
      <c r="L708" s="47">
        <v>158444</v>
      </c>
      <c r="M708" s="47">
        <v>4661734</v>
      </c>
      <c r="N708" s="153">
        <v>204309</v>
      </c>
      <c r="O708" s="147">
        <v>1099</v>
      </c>
      <c r="P708" s="147">
        <v>0</v>
      </c>
      <c r="Q708" s="47">
        <v>559509</v>
      </c>
      <c r="R708" s="47">
        <v>0</v>
      </c>
      <c r="S708" s="47">
        <v>0</v>
      </c>
      <c r="T708" s="47">
        <v>0</v>
      </c>
      <c r="U708" s="47">
        <v>2298149</v>
      </c>
      <c r="V708" s="47">
        <v>111145</v>
      </c>
      <c r="W708" s="103">
        <v>8648908</v>
      </c>
      <c r="X708" s="41"/>
      <c r="Y708" s="41"/>
      <c r="Z708" s="41"/>
      <c r="AA708" s="41"/>
    </row>
    <row r="709" spans="1:27" ht="20.25" customHeight="1" x14ac:dyDescent="0.25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132524</v>
      </c>
      <c r="G709" s="47">
        <v>61606</v>
      </c>
      <c r="H709" s="47">
        <v>33701</v>
      </c>
      <c r="I709" s="47">
        <v>59298</v>
      </c>
      <c r="J709" s="47">
        <v>390</v>
      </c>
      <c r="K709" s="47">
        <v>74985</v>
      </c>
      <c r="L709" s="47">
        <v>57182</v>
      </c>
      <c r="M709" s="47">
        <v>1622408</v>
      </c>
      <c r="N709" s="153">
        <v>455236</v>
      </c>
      <c r="O709" s="147">
        <v>529</v>
      </c>
      <c r="P709" s="147">
        <v>0</v>
      </c>
      <c r="Q709" s="47">
        <v>0</v>
      </c>
      <c r="R709" s="47">
        <v>224570</v>
      </c>
      <c r="S709" s="47">
        <v>0</v>
      </c>
      <c r="T709" s="47">
        <v>0</v>
      </c>
      <c r="U709" s="47">
        <v>1439805</v>
      </c>
      <c r="V709" s="47">
        <v>0</v>
      </c>
      <c r="W709" s="103">
        <v>4162234</v>
      </c>
      <c r="X709" s="41"/>
      <c r="Y709" s="41"/>
      <c r="Z709" s="41"/>
      <c r="AA709" s="41"/>
    </row>
    <row r="710" spans="1:27" ht="20.25" customHeight="1" x14ac:dyDescent="0.25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23134</v>
      </c>
      <c r="G710" s="47">
        <v>0</v>
      </c>
      <c r="H710" s="47">
        <v>12188</v>
      </c>
      <c r="I710" s="47">
        <v>28089</v>
      </c>
      <c r="J710" s="47">
        <v>240</v>
      </c>
      <c r="K710" s="47">
        <v>85183</v>
      </c>
      <c r="L710" s="47">
        <v>53325</v>
      </c>
      <c r="M710" s="47">
        <v>1602335</v>
      </c>
      <c r="N710" s="153">
        <v>99078</v>
      </c>
      <c r="O710" s="147">
        <v>47</v>
      </c>
      <c r="P710" s="147">
        <v>0</v>
      </c>
      <c r="Q710" s="47">
        <v>214197</v>
      </c>
      <c r="R710" s="47">
        <v>0</v>
      </c>
      <c r="S710" s="47">
        <v>0</v>
      </c>
      <c r="T710" s="47">
        <v>0</v>
      </c>
      <c r="U710" s="47">
        <v>877553</v>
      </c>
      <c r="V710" s="47">
        <v>2282</v>
      </c>
      <c r="W710" s="103">
        <v>2997651</v>
      </c>
      <c r="X710" s="41"/>
      <c r="Y710" s="41"/>
      <c r="Z710" s="41"/>
      <c r="AA710" s="41"/>
    </row>
    <row r="711" spans="1:27" ht="20.25" customHeight="1" x14ac:dyDescent="0.25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1561</v>
      </c>
      <c r="G711" s="47">
        <v>0</v>
      </c>
      <c r="H711" s="47">
        <v>4038</v>
      </c>
      <c r="I711" s="47">
        <v>78673</v>
      </c>
      <c r="J711" s="47">
        <v>312</v>
      </c>
      <c r="K711" s="47">
        <v>117339</v>
      </c>
      <c r="L711" s="47">
        <v>47777</v>
      </c>
      <c r="M711" s="47">
        <v>1580195</v>
      </c>
      <c r="N711" s="153">
        <v>223206</v>
      </c>
      <c r="O711" s="147">
        <v>28</v>
      </c>
      <c r="P711" s="147">
        <v>0</v>
      </c>
      <c r="Q711" s="47">
        <v>0</v>
      </c>
      <c r="R711" s="47">
        <v>0</v>
      </c>
      <c r="S711" s="47">
        <v>0</v>
      </c>
      <c r="T711" s="47">
        <v>0</v>
      </c>
      <c r="U711" s="47">
        <v>1483969</v>
      </c>
      <c r="V711" s="47">
        <v>0</v>
      </c>
      <c r="W711" s="103">
        <v>3537098</v>
      </c>
      <c r="X711" s="41"/>
      <c r="Y711" s="41"/>
      <c r="Z711" s="41"/>
      <c r="AA711" s="41"/>
    </row>
    <row r="712" spans="1:27" ht="20.25" customHeight="1" x14ac:dyDescent="0.25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35408</v>
      </c>
      <c r="G712" s="47">
        <v>0</v>
      </c>
      <c r="H712" s="47">
        <v>2086</v>
      </c>
      <c r="I712" s="47">
        <v>87804</v>
      </c>
      <c r="J712" s="47">
        <v>121</v>
      </c>
      <c r="K712" s="47">
        <v>26162</v>
      </c>
      <c r="L712" s="47">
        <v>18675</v>
      </c>
      <c r="M712" s="47">
        <v>595059</v>
      </c>
      <c r="N712" s="153">
        <v>133759</v>
      </c>
      <c r="O712" s="147">
        <v>0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899074</v>
      </c>
      <c r="X712" s="41"/>
      <c r="Y712" s="41"/>
      <c r="Z712" s="41"/>
      <c r="AA712" s="41"/>
    </row>
    <row r="713" spans="1:27" ht="20.25" customHeight="1" x14ac:dyDescent="0.25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32506</v>
      </c>
      <c r="G713" s="47">
        <v>0</v>
      </c>
      <c r="H713" s="47">
        <v>0</v>
      </c>
      <c r="I713" s="47">
        <v>23265</v>
      </c>
      <c r="J713" s="47">
        <v>14652</v>
      </c>
      <c r="K713" s="47">
        <v>26796</v>
      </c>
      <c r="L713" s="47">
        <v>12072</v>
      </c>
      <c r="M713" s="47">
        <v>416871</v>
      </c>
      <c r="N713" s="153">
        <v>31202</v>
      </c>
      <c r="O713" s="147">
        <v>95</v>
      </c>
      <c r="P713" s="1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557459</v>
      </c>
      <c r="X713" s="41"/>
      <c r="Y713" s="41"/>
      <c r="Z713" s="41"/>
      <c r="AA713" s="41"/>
    </row>
    <row r="714" spans="1:27" ht="20.25" customHeight="1" x14ac:dyDescent="0.25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132321</v>
      </c>
      <c r="G714" s="47">
        <v>125388</v>
      </c>
      <c r="H714" s="47">
        <v>6362</v>
      </c>
      <c r="I714" s="47">
        <v>44734</v>
      </c>
      <c r="J714" s="47">
        <v>169</v>
      </c>
      <c r="K714" s="47">
        <v>42233</v>
      </c>
      <c r="L714" s="47">
        <v>22939</v>
      </c>
      <c r="M714" s="47">
        <v>1172050</v>
      </c>
      <c r="N714" s="153">
        <v>263426</v>
      </c>
      <c r="O714" s="147">
        <v>117</v>
      </c>
      <c r="P714" s="147">
        <v>0</v>
      </c>
      <c r="Q714" s="47">
        <v>603775</v>
      </c>
      <c r="R714" s="47">
        <v>0</v>
      </c>
      <c r="S714" s="47">
        <v>0</v>
      </c>
      <c r="T714" s="47">
        <v>0</v>
      </c>
      <c r="U714" s="47">
        <v>1409237</v>
      </c>
      <c r="V714" s="47">
        <v>0</v>
      </c>
      <c r="W714" s="103">
        <v>3822751</v>
      </c>
      <c r="X714" s="41"/>
      <c r="Y714" s="41"/>
      <c r="Z714" s="41"/>
      <c r="AA714" s="41"/>
    </row>
    <row r="715" spans="1:27" ht="20.25" customHeight="1" x14ac:dyDescent="0.25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12564</v>
      </c>
      <c r="G715" s="47">
        <v>0</v>
      </c>
      <c r="H715" s="47">
        <v>0</v>
      </c>
      <c r="I715" s="47">
        <v>49219</v>
      </c>
      <c r="J715" s="47">
        <v>1917</v>
      </c>
      <c r="K715" s="47">
        <v>61401</v>
      </c>
      <c r="L715" s="47">
        <v>15973</v>
      </c>
      <c r="M715" s="47">
        <v>580868</v>
      </c>
      <c r="N715" s="153">
        <v>53665</v>
      </c>
      <c r="O715" s="147">
        <v>10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775617</v>
      </c>
      <c r="X715" s="41"/>
      <c r="Y715" s="41"/>
      <c r="Z715" s="41"/>
      <c r="AA715" s="41"/>
    </row>
    <row r="716" spans="1:27" ht="20.25" customHeight="1" x14ac:dyDescent="0.25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3329</v>
      </c>
      <c r="G716" s="47">
        <v>23970</v>
      </c>
      <c r="H716" s="47">
        <v>598</v>
      </c>
      <c r="I716" s="47">
        <v>65717</v>
      </c>
      <c r="J716" s="47">
        <v>167</v>
      </c>
      <c r="K716" s="47">
        <v>54985</v>
      </c>
      <c r="L716" s="47">
        <v>26343</v>
      </c>
      <c r="M716" s="47">
        <v>1291719</v>
      </c>
      <c r="N716" s="153">
        <v>158168</v>
      </c>
      <c r="O716" s="147">
        <v>324</v>
      </c>
      <c r="P716" s="147">
        <v>0</v>
      </c>
      <c r="Q716" s="47">
        <v>901783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2527103</v>
      </c>
      <c r="X716" s="41"/>
      <c r="Y716" s="41"/>
      <c r="Z716" s="41"/>
      <c r="AA716" s="41"/>
    </row>
    <row r="717" spans="1:27" ht="20.25" customHeight="1" x14ac:dyDescent="0.25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3585</v>
      </c>
      <c r="G717" s="47">
        <v>0</v>
      </c>
      <c r="H717" s="47">
        <v>8460</v>
      </c>
      <c r="I717" s="47">
        <v>58580</v>
      </c>
      <c r="J717" s="47">
        <v>0</v>
      </c>
      <c r="K717" s="47">
        <v>52456</v>
      </c>
      <c r="L717" s="47">
        <v>46525</v>
      </c>
      <c r="M717" s="47">
        <v>1306628</v>
      </c>
      <c r="N717" s="153">
        <v>331429</v>
      </c>
      <c r="O717" s="147">
        <v>135</v>
      </c>
      <c r="P717" s="147">
        <v>0</v>
      </c>
      <c r="Q717" s="47">
        <v>0</v>
      </c>
      <c r="R717" s="47">
        <v>296658</v>
      </c>
      <c r="S717" s="47">
        <v>0</v>
      </c>
      <c r="T717" s="47">
        <v>0</v>
      </c>
      <c r="U717" s="47">
        <v>1286662</v>
      </c>
      <c r="V717" s="47">
        <v>0</v>
      </c>
      <c r="W717" s="103">
        <v>3391118</v>
      </c>
      <c r="X717" s="41"/>
      <c r="Y717" s="41"/>
      <c r="Z717" s="41"/>
      <c r="AA717" s="41"/>
    </row>
    <row r="718" spans="1:27" ht="20.25" customHeight="1" x14ac:dyDescent="0.25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52879</v>
      </c>
      <c r="G718" s="47">
        <v>57398</v>
      </c>
      <c r="H718" s="47">
        <v>4932</v>
      </c>
      <c r="I718" s="47">
        <v>69032</v>
      </c>
      <c r="J718" s="47">
        <v>193</v>
      </c>
      <c r="K718" s="47">
        <v>73621</v>
      </c>
      <c r="L718" s="47">
        <v>23196</v>
      </c>
      <c r="M718" s="47">
        <v>930025</v>
      </c>
      <c r="N718" s="153">
        <v>230715</v>
      </c>
      <c r="O718" s="147">
        <v>224</v>
      </c>
      <c r="P718" s="147">
        <v>0</v>
      </c>
      <c r="Q718" s="47">
        <v>407448</v>
      </c>
      <c r="R718" s="47">
        <v>0</v>
      </c>
      <c r="S718" s="47">
        <v>0</v>
      </c>
      <c r="T718" s="47">
        <v>0</v>
      </c>
      <c r="U718" s="47">
        <v>703018</v>
      </c>
      <c r="V718" s="47">
        <v>0</v>
      </c>
      <c r="W718" s="103">
        <v>2552681</v>
      </c>
      <c r="X718" s="41"/>
      <c r="Y718" s="41"/>
      <c r="Z718" s="41"/>
      <c r="AA718" s="41"/>
    </row>
    <row r="719" spans="1:27" ht="20.25" customHeight="1" x14ac:dyDescent="0.25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2439</v>
      </c>
      <c r="G719" s="47">
        <v>0</v>
      </c>
      <c r="H719" s="47">
        <v>662</v>
      </c>
      <c r="I719" s="47">
        <v>504</v>
      </c>
      <c r="J719" s="47">
        <v>91</v>
      </c>
      <c r="K719" s="47">
        <v>7586</v>
      </c>
      <c r="L719" s="47">
        <v>18085</v>
      </c>
      <c r="M719" s="47">
        <v>746915</v>
      </c>
      <c r="N719" s="153">
        <v>34678</v>
      </c>
      <c r="O719" s="147">
        <v>0</v>
      </c>
      <c r="P719" s="147">
        <v>0</v>
      </c>
      <c r="Q719" s="47">
        <v>38548</v>
      </c>
      <c r="R719" s="47">
        <v>0</v>
      </c>
      <c r="S719" s="47">
        <v>0</v>
      </c>
      <c r="T719" s="47">
        <v>0</v>
      </c>
      <c r="U719" s="47">
        <v>485202</v>
      </c>
      <c r="V719" s="47">
        <v>0</v>
      </c>
      <c r="W719" s="103">
        <v>1334710</v>
      </c>
      <c r="X719" s="41"/>
      <c r="Y719" s="41"/>
      <c r="Z719" s="41"/>
      <c r="AA719" s="41"/>
    </row>
    <row r="720" spans="1:27" ht="20.25" customHeight="1" x14ac:dyDescent="0.25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9155</v>
      </c>
      <c r="G720" s="47">
        <v>83878</v>
      </c>
      <c r="H720" s="47">
        <v>9245</v>
      </c>
      <c r="I720" s="47">
        <v>6150</v>
      </c>
      <c r="J720" s="47">
        <v>121</v>
      </c>
      <c r="K720" s="47">
        <v>16106</v>
      </c>
      <c r="L720" s="47">
        <v>20065</v>
      </c>
      <c r="M720" s="47">
        <v>796846</v>
      </c>
      <c r="N720" s="153">
        <v>60294</v>
      </c>
      <c r="O720" s="147">
        <v>17</v>
      </c>
      <c r="P720" s="147">
        <v>0</v>
      </c>
      <c r="Q720" s="47">
        <v>0</v>
      </c>
      <c r="R720" s="47">
        <v>0</v>
      </c>
      <c r="S720" s="47">
        <v>0</v>
      </c>
      <c r="T720" s="47">
        <v>0</v>
      </c>
      <c r="U720" s="47">
        <v>618688</v>
      </c>
      <c r="V720" s="47">
        <v>0</v>
      </c>
      <c r="W720" s="103">
        <v>1620565</v>
      </c>
      <c r="X720" s="41"/>
      <c r="Y720" s="41"/>
      <c r="Z720" s="41"/>
      <c r="AA720" s="41"/>
    </row>
    <row r="721" spans="1:27" ht="20.25" customHeight="1" x14ac:dyDescent="0.25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50447</v>
      </c>
      <c r="G721" s="47">
        <v>0</v>
      </c>
      <c r="H721" s="47">
        <v>7654</v>
      </c>
      <c r="I721" s="47">
        <v>117835</v>
      </c>
      <c r="J721" s="47">
        <v>602</v>
      </c>
      <c r="K721" s="47">
        <v>185070</v>
      </c>
      <c r="L721" s="47">
        <v>121487</v>
      </c>
      <c r="M721" s="47">
        <v>3609094</v>
      </c>
      <c r="N721" s="153">
        <v>217753</v>
      </c>
      <c r="O721" s="147">
        <v>1062</v>
      </c>
      <c r="P721" s="147">
        <v>0</v>
      </c>
      <c r="Q721" s="47">
        <v>603832</v>
      </c>
      <c r="R721" s="47">
        <v>0</v>
      </c>
      <c r="S721" s="47">
        <v>0</v>
      </c>
      <c r="T721" s="47">
        <v>0</v>
      </c>
      <c r="U721" s="47">
        <v>2389216</v>
      </c>
      <c r="V721" s="47">
        <v>0</v>
      </c>
      <c r="W721" s="103">
        <v>7304052</v>
      </c>
      <c r="X721" s="41"/>
      <c r="Y721" s="41"/>
      <c r="Z721" s="41"/>
      <c r="AA721" s="41"/>
    </row>
    <row r="722" spans="1:27" ht="20.25" customHeight="1" x14ac:dyDescent="0.25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463</v>
      </c>
      <c r="G722" s="47">
        <v>0</v>
      </c>
      <c r="H722" s="47">
        <v>30852</v>
      </c>
      <c r="I722" s="47">
        <v>27100</v>
      </c>
      <c r="J722" s="47">
        <v>116</v>
      </c>
      <c r="K722" s="47">
        <v>16581</v>
      </c>
      <c r="L722" s="47">
        <v>16908</v>
      </c>
      <c r="M722" s="47">
        <v>828614</v>
      </c>
      <c r="N722" s="153">
        <v>229691</v>
      </c>
      <c r="O722" s="147">
        <v>0</v>
      </c>
      <c r="P722" s="147">
        <v>0</v>
      </c>
      <c r="Q722" s="47">
        <v>0</v>
      </c>
      <c r="R722" s="47">
        <v>0</v>
      </c>
      <c r="S722" s="47">
        <v>0</v>
      </c>
      <c r="T722" s="47">
        <v>0</v>
      </c>
      <c r="U722" s="47">
        <v>557019</v>
      </c>
      <c r="V722" s="47">
        <v>0</v>
      </c>
      <c r="W722" s="103">
        <v>1707344</v>
      </c>
      <c r="X722" s="41"/>
      <c r="Y722" s="41"/>
      <c r="Z722" s="41"/>
      <c r="AA722" s="41"/>
    </row>
    <row r="723" spans="1:27" ht="20.25" customHeight="1" x14ac:dyDescent="0.25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54288</v>
      </c>
      <c r="G723" s="47">
        <v>811221</v>
      </c>
      <c r="H723" s="47">
        <v>10172</v>
      </c>
      <c r="I723" s="47">
        <v>16173</v>
      </c>
      <c r="J723" s="47">
        <v>8362</v>
      </c>
      <c r="K723" s="47">
        <v>120919</v>
      </c>
      <c r="L723" s="47">
        <v>27031</v>
      </c>
      <c r="M723" s="47">
        <v>1538892</v>
      </c>
      <c r="N723" s="153">
        <v>172752</v>
      </c>
      <c r="O723" s="147">
        <v>335</v>
      </c>
      <c r="P723" s="147">
        <v>0</v>
      </c>
      <c r="Q723" s="47">
        <v>451983</v>
      </c>
      <c r="R723" s="47">
        <v>0</v>
      </c>
      <c r="S723" s="47">
        <v>0</v>
      </c>
      <c r="T723" s="47">
        <v>0</v>
      </c>
      <c r="U723" s="47">
        <v>1734866</v>
      </c>
      <c r="V723" s="47">
        <v>0</v>
      </c>
      <c r="W723" s="103">
        <v>4946994</v>
      </c>
      <c r="X723" s="41"/>
      <c r="Y723" s="41"/>
      <c r="Z723" s="41"/>
      <c r="AA723" s="41"/>
    </row>
    <row r="724" spans="1:27" ht="20.25" customHeight="1" x14ac:dyDescent="0.25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71977</v>
      </c>
      <c r="G724" s="47">
        <v>0</v>
      </c>
      <c r="H724" s="47">
        <v>9765</v>
      </c>
      <c r="I724" s="47">
        <v>41525</v>
      </c>
      <c r="J724" s="47">
        <v>121</v>
      </c>
      <c r="K724" s="47">
        <v>14606</v>
      </c>
      <c r="L724" s="47">
        <v>16597</v>
      </c>
      <c r="M724" s="47">
        <v>1012704</v>
      </c>
      <c r="N724" s="153">
        <v>77238</v>
      </c>
      <c r="O724" s="147">
        <v>287</v>
      </c>
      <c r="P724" s="147">
        <v>0</v>
      </c>
      <c r="Q724" s="47">
        <v>518165</v>
      </c>
      <c r="R724" s="47">
        <v>0</v>
      </c>
      <c r="S724" s="47">
        <v>0</v>
      </c>
      <c r="T724" s="47">
        <v>0</v>
      </c>
      <c r="U724" s="47">
        <v>912378</v>
      </c>
      <c r="V724" s="47">
        <v>0</v>
      </c>
      <c r="W724" s="103">
        <v>2675363</v>
      </c>
      <c r="X724" s="41"/>
      <c r="Y724" s="41"/>
      <c r="Z724" s="41"/>
      <c r="AA724" s="41"/>
    </row>
    <row r="725" spans="1:27" ht="20.25" customHeight="1" x14ac:dyDescent="0.25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161594</v>
      </c>
      <c r="G725" s="47">
        <v>1157</v>
      </c>
      <c r="H725" s="47">
        <v>8734</v>
      </c>
      <c r="I725" s="47">
        <v>35809</v>
      </c>
      <c r="J725" s="47">
        <v>147</v>
      </c>
      <c r="K725" s="47">
        <v>34237</v>
      </c>
      <c r="L725" s="47">
        <v>27228</v>
      </c>
      <c r="M725" s="47">
        <v>1077236</v>
      </c>
      <c r="N725" s="153">
        <v>42927</v>
      </c>
      <c r="O725" s="147">
        <v>98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1176853</v>
      </c>
      <c r="V725" s="47">
        <v>0</v>
      </c>
      <c r="W725" s="103">
        <v>2566020</v>
      </c>
      <c r="X725" s="41"/>
      <c r="Y725" s="41"/>
      <c r="Z725" s="41"/>
      <c r="AA725" s="41"/>
    </row>
    <row r="726" spans="1:27" ht="20.25" customHeight="1" x14ac:dyDescent="0.25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359</v>
      </c>
      <c r="G726" s="47">
        <v>124291</v>
      </c>
      <c r="H726" s="47">
        <v>294</v>
      </c>
      <c r="I726" s="47">
        <v>21936</v>
      </c>
      <c r="J726" s="47">
        <v>11351</v>
      </c>
      <c r="K726" s="47">
        <v>52339</v>
      </c>
      <c r="L726" s="47">
        <v>14650</v>
      </c>
      <c r="M726" s="47">
        <v>560613</v>
      </c>
      <c r="N726" s="153">
        <v>27382</v>
      </c>
      <c r="O726" s="147">
        <v>0</v>
      </c>
      <c r="P726" s="147">
        <v>0</v>
      </c>
      <c r="Q726" s="47">
        <v>0</v>
      </c>
      <c r="R726" s="47">
        <v>0</v>
      </c>
      <c r="S726" s="47">
        <v>0</v>
      </c>
      <c r="T726" s="47">
        <v>0</v>
      </c>
      <c r="U726" s="47">
        <v>366477</v>
      </c>
      <c r="V726" s="47">
        <v>0</v>
      </c>
      <c r="W726" s="103">
        <v>1179692</v>
      </c>
      <c r="X726" s="41"/>
      <c r="Y726" s="41"/>
      <c r="Z726" s="41"/>
      <c r="AA726" s="41"/>
    </row>
    <row r="727" spans="1:27" ht="20.25" customHeight="1" x14ac:dyDescent="0.25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10820</v>
      </c>
      <c r="I727" s="47">
        <v>1526</v>
      </c>
      <c r="J727" s="47">
        <v>0</v>
      </c>
      <c r="K727" s="47">
        <v>6594</v>
      </c>
      <c r="L727" s="47">
        <v>8552</v>
      </c>
      <c r="M727" s="47">
        <v>132809</v>
      </c>
      <c r="N727" s="153">
        <v>13491</v>
      </c>
      <c r="O727" s="147">
        <v>0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173792</v>
      </c>
      <c r="X727" s="41"/>
      <c r="Y727" s="41"/>
      <c r="Z727" s="41"/>
      <c r="AA727" s="41"/>
    </row>
    <row r="728" spans="1:27" ht="20.25" customHeight="1" x14ac:dyDescent="0.25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174</v>
      </c>
      <c r="G728" s="47">
        <v>0</v>
      </c>
      <c r="H728" s="47">
        <v>0</v>
      </c>
      <c r="I728" s="47">
        <v>12233</v>
      </c>
      <c r="J728" s="47">
        <v>15</v>
      </c>
      <c r="K728" s="47">
        <v>11599</v>
      </c>
      <c r="L728" s="47">
        <v>3233</v>
      </c>
      <c r="M728" s="47">
        <v>174734</v>
      </c>
      <c r="N728" s="153">
        <v>236</v>
      </c>
      <c r="O728" s="147">
        <v>230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202454</v>
      </c>
      <c r="X728" s="41"/>
      <c r="Y728" s="41"/>
      <c r="Z728" s="41"/>
      <c r="AA728" s="41"/>
    </row>
    <row r="729" spans="1:27" ht="20.25" customHeight="1" x14ac:dyDescent="0.25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1752</v>
      </c>
      <c r="G729" s="47">
        <v>0</v>
      </c>
      <c r="H729" s="47">
        <v>0</v>
      </c>
      <c r="I729" s="47">
        <v>9352</v>
      </c>
      <c r="J729" s="47">
        <v>21</v>
      </c>
      <c r="K729" s="47">
        <v>7109</v>
      </c>
      <c r="L729" s="47">
        <v>4656</v>
      </c>
      <c r="M729" s="47">
        <v>213753</v>
      </c>
      <c r="N729" s="153">
        <v>497</v>
      </c>
      <c r="O729" s="147">
        <v>7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237147</v>
      </c>
      <c r="X729" s="41"/>
      <c r="Y729" s="41"/>
      <c r="Z729" s="41"/>
      <c r="AA729" s="41"/>
    </row>
    <row r="730" spans="1:27" ht="20.25" customHeight="1" x14ac:dyDescent="0.25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40900</v>
      </c>
      <c r="G730" s="47">
        <v>57767</v>
      </c>
      <c r="H730" s="47">
        <v>5549</v>
      </c>
      <c r="I730" s="47">
        <v>11243</v>
      </c>
      <c r="J730" s="47">
        <v>29</v>
      </c>
      <c r="K730" s="47">
        <v>8764</v>
      </c>
      <c r="L730" s="47">
        <v>4190</v>
      </c>
      <c r="M730" s="47">
        <v>521654</v>
      </c>
      <c r="N730" s="153">
        <v>576</v>
      </c>
      <c r="O730" s="147">
        <v>113</v>
      </c>
      <c r="P730" s="147">
        <v>0</v>
      </c>
      <c r="Q730" s="47">
        <v>600364</v>
      </c>
      <c r="R730" s="47">
        <v>0</v>
      </c>
      <c r="S730" s="47">
        <v>0</v>
      </c>
      <c r="T730" s="47">
        <v>0</v>
      </c>
      <c r="U730" s="47">
        <v>368815</v>
      </c>
      <c r="V730" s="47">
        <v>0</v>
      </c>
      <c r="W730" s="103">
        <v>1619964</v>
      </c>
      <c r="X730" s="41"/>
      <c r="Y730" s="41"/>
      <c r="Z730" s="41"/>
      <c r="AA730" s="41"/>
    </row>
    <row r="731" spans="1:27" ht="20.25" customHeight="1" x14ac:dyDescent="0.25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2834</v>
      </c>
      <c r="G731" s="47">
        <v>0</v>
      </c>
      <c r="H731" s="47">
        <v>0</v>
      </c>
      <c r="I731" s="47">
        <v>5813</v>
      </c>
      <c r="J731" s="47">
        <v>11</v>
      </c>
      <c r="K731" s="47">
        <v>5992</v>
      </c>
      <c r="L731" s="47">
        <v>1641</v>
      </c>
      <c r="M731" s="47">
        <v>126415</v>
      </c>
      <c r="N731" s="153">
        <v>13771</v>
      </c>
      <c r="O731" s="147">
        <v>0</v>
      </c>
      <c r="P731" s="147">
        <v>0</v>
      </c>
      <c r="Q731" s="47">
        <v>146830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303307</v>
      </c>
      <c r="X731" s="41"/>
      <c r="Y731" s="41"/>
      <c r="Z731" s="41"/>
      <c r="AA731" s="41"/>
    </row>
    <row r="732" spans="1:27" ht="20.25" customHeight="1" x14ac:dyDescent="0.25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2526</v>
      </c>
      <c r="G732" s="47">
        <v>0</v>
      </c>
      <c r="H732" s="47">
        <v>0</v>
      </c>
      <c r="I732" s="47">
        <v>14187</v>
      </c>
      <c r="J732" s="47">
        <v>98</v>
      </c>
      <c r="K732" s="47">
        <v>17835</v>
      </c>
      <c r="L732" s="47">
        <v>4400</v>
      </c>
      <c r="M732" s="47">
        <v>173667</v>
      </c>
      <c r="N732" s="153">
        <v>91850</v>
      </c>
      <c r="O732" s="147">
        <v>0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304563</v>
      </c>
      <c r="X732" s="41"/>
      <c r="Y732" s="41"/>
      <c r="Z732" s="41"/>
      <c r="AA732" s="41"/>
    </row>
    <row r="733" spans="1:27" ht="20.25" customHeight="1" x14ac:dyDescent="0.25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3794</v>
      </c>
      <c r="G733" s="47">
        <v>0</v>
      </c>
      <c r="H733" s="47">
        <v>0</v>
      </c>
      <c r="I733" s="47">
        <v>3993</v>
      </c>
      <c r="J733" s="47">
        <v>24</v>
      </c>
      <c r="K733" s="47">
        <v>5333</v>
      </c>
      <c r="L733" s="47">
        <v>4123</v>
      </c>
      <c r="M733" s="47">
        <v>233754</v>
      </c>
      <c r="N733" s="153">
        <v>36133</v>
      </c>
      <c r="O733" s="147">
        <v>27</v>
      </c>
      <c r="P733" s="147">
        <v>0</v>
      </c>
      <c r="Q733" s="47">
        <v>200567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487748</v>
      </c>
      <c r="X733" s="41"/>
      <c r="Y733" s="41"/>
      <c r="Z733" s="41"/>
      <c r="AA733" s="41"/>
    </row>
    <row r="734" spans="1:27" ht="20.25" customHeight="1" x14ac:dyDescent="0.25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3397</v>
      </c>
      <c r="M734" s="47">
        <v>77421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80818</v>
      </c>
      <c r="X734" s="41"/>
      <c r="Y734" s="41"/>
      <c r="Z734" s="41"/>
      <c r="AA734" s="41"/>
    </row>
    <row r="735" spans="1:27" ht="20.25" customHeight="1" x14ac:dyDescent="0.25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3964</v>
      </c>
      <c r="G735" s="47">
        <v>22622</v>
      </c>
      <c r="H735" s="47">
        <v>0</v>
      </c>
      <c r="I735" s="47">
        <v>14380</v>
      </c>
      <c r="J735" s="47">
        <v>20</v>
      </c>
      <c r="K735" s="47">
        <v>5769</v>
      </c>
      <c r="L735" s="47">
        <v>1985</v>
      </c>
      <c r="M735" s="47">
        <v>189180</v>
      </c>
      <c r="N735" s="153">
        <v>1950</v>
      </c>
      <c r="O735" s="147">
        <v>22</v>
      </c>
      <c r="P735" s="147">
        <v>0</v>
      </c>
      <c r="Q735" s="47">
        <v>226966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466858</v>
      </c>
      <c r="X735" s="41"/>
      <c r="Y735" s="41"/>
      <c r="Z735" s="41"/>
      <c r="AA735" s="41"/>
    </row>
    <row r="736" spans="1:27" ht="20.25" customHeight="1" x14ac:dyDescent="0.25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389</v>
      </c>
      <c r="G736" s="47">
        <v>6075</v>
      </c>
      <c r="H736" s="47">
        <v>0</v>
      </c>
      <c r="I736" s="47">
        <v>1148</v>
      </c>
      <c r="J736" s="47">
        <v>4</v>
      </c>
      <c r="K736" s="47">
        <v>0</v>
      </c>
      <c r="L736" s="47">
        <v>132</v>
      </c>
      <c r="M736" s="47">
        <v>27062</v>
      </c>
      <c r="N736" s="153">
        <v>177</v>
      </c>
      <c r="O736" s="147">
        <v>34</v>
      </c>
      <c r="P736" s="147">
        <v>0</v>
      </c>
      <c r="Q736" s="47">
        <v>32754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67775</v>
      </c>
      <c r="X736" s="41"/>
      <c r="Y736" s="41"/>
      <c r="Z736" s="41"/>
      <c r="AA736" s="41"/>
    </row>
    <row r="737" spans="1:27" ht="20.25" customHeight="1" x14ac:dyDescent="0.25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20607</v>
      </c>
      <c r="G737" s="47">
        <v>128978</v>
      </c>
      <c r="H737" s="47">
        <v>90229</v>
      </c>
      <c r="I737" s="47">
        <v>754982</v>
      </c>
      <c r="J737" s="47">
        <v>222055</v>
      </c>
      <c r="K737" s="47">
        <v>465947</v>
      </c>
      <c r="L737" s="47">
        <v>307195</v>
      </c>
      <c r="M737" s="47">
        <v>6166606</v>
      </c>
      <c r="N737" s="153">
        <v>402669</v>
      </c>
      <c r="O737" s="147">
        <v>2550</v>
      </c>
      <c r="P737" s="147">
        <v>0</v>
      </c>
      <c r="Q737" s="47">
        <v>102638</v>
      </c>
      <c r="R737" s="47">
        <v>3139433</v>
      </c>
      <c r="S737" s="47">
        <v>0</v>
      </c>
      <c r="T737" s="47">
        <v>0</v>
      </c>
      <c r="U737" s="47">
        <v>2407238</v>
      </c>
      <c r="V737" s="47">
        <v>0</v>
      </c>
      <c r="W737" s="103">
        <v>14211127</v>
      </c>
      <c r="X737" s="41"/>
      <c r="Y737" s="41"/>
      <c r="Z737" s="41"/>
      <c r="AA737" s="41"/>
    </row>
    <row r="738" spans="1:27" ht="20.25" customHeight="1" x14ac:dyDescent="0.25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6766</v>
      </c>
      <c r="G738" s="47">
        <v>17257</v>
      </c>
      <c r="H738" s="47">
        <v>4650</v>
      </c>
      <c r="I738" s="47">
        <v>320779</v>
      </c>
      <c r="J738" s="47">
        <v>44213</v>
      </c>
      <c r="K738" s="47">
        <v>256462</v>
      </c>
      <c r="L738" s="47">
        <v>111368</v>
      </c>
      <c r="M738" s="47">
        <v>2550174</v>
      </c>
      <c r="N738" s="153">
        <v>313057</v>
      </c>
      <c r="O738" s="147">
        <v>269</v>
      </c>
      <c r="P738" s="147">
        <v>0</v>
      </c>
      <c r="Q738" s="47">
        <v>0</v>
      </c>
      <c r="R738" s="47">
        <v>909539</v>
      </c>
      <c r="S738" s="47">
        <v>0</v>
      </c>
      <c r="T738" s="47">
        <v>0</v>
      </c>
      <c r="U738" s="47">
        <v>798835</v>
      </c>
      <c r="V738" s="47">
        <v>0</v>
      </c>
      <c r="W738" s="103">
        <v>5333369</v>
      </c>
      <c r="X738" s="41"/>
      <c r="Y738" s="41"/>
      <c r="Z738" s="41"/>
      <c r="AA738" s="41"/>
    </row>
    <row r="739" spans="1:27" ht="20.25" customHeight="1" x14ac:dyDescent="0.25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17078</v>
      </c>
      <c r="G739" s="47">
        <v>0</v>
      </c>
      <c r="H739" s="47">
        <v>42</v>
      </c>
      <c r="I739" s="47">
        <v>51228</v>
      </c>
      <c r="J739" s="47">
        <v>5463</v>
      </c>
      <c r="K739" s="47">
        <v>64210</v>
      </c>
      <c r="L739" s="47">
        <v>27634</v>
      </c>
      <c r="M739" s="47">
        <v>679197</v>
      </c>
      <c r="N739" s="153">
        <v>73798</v>
      </c>
      <c r="O739" s="147">
        <v>220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918870</v>
      </c>
      <c r="X739" s="41"/>
      <c r="Y739" s="41"/>
      <c r="Z739" s="41"/>
      <c r="AA739" s="41"/>
    </row>
    <row r="740" spans="1:27" ht="20.25" customHeight="1" x14ac:dyDescent="0.25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22514</v>
      </c>
      <c r="G740" s="47">
        <v>178817</v>
      </c>
      <c r="H740" s="47">
        <v>2866</v>
      </c>
      <c r="I740" s="47">
        <v>52491</v>
      </c>
      <c r="J740" s="47">
        <v>110</v>
      </c>
      <c r="K740" s="47">
        <v>85462</v>
      </c>
      <c r="L740" s="47">
        <v>24134</v>
      </c>
      <c r="M740" s="47">
        <v>695823</v>
      </c>
      <c r="N740" s="153">
        <v>290731</v>
      </c>
      <c r="O740" s="147">
        <v>336</v>
      </c>
      <c r="P740" s="147">
        <v>0</v>
      </c>
      <c r="Q740" s="47">
        <v>68984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1422268</v>
      </c>
      <c r="X740" s="41"/>
      <c r="Y740" s="41"/>
      <c r="Z740" s="41"/>
      <c r="AA740" s="41"/>
    </row>
    <row r="741" spans="1:27" ht="20.25" customHeight="1" x14ac:dyDescent="0.25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453</v>
      </c>
      <c r="G741" s="47">
        <v>8629</v>
      </c>
      <c r="H741" s="47">
        <v>30</v>
      </c>
      <c r="I741" s="47">
        <v>76552</v>
      </c>
      <c r="J741" s="47">
        <v>71</v>
      </c>
      <c r="K741" s="47">
        <v>14468</v>
      </c>
      <c r="L741" s="47">
        <v>18228</v>
      </c>
      <c r="M741" s="47">
        <v>486147</v>
      </c>
      <c r="N741" s="153">
        <v>115451</v>
      </c>
      <c r="O741" s="147">
        <v>29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720058</v>
      </c>
      <c r="X741" s="41"/>
      <c r="Y741" s="41"/>
      <c r="Z741" s="41"/>
      <c r="AA741" s="41"/>
    </row>
    <row r="742" spans="1:27" ht="20.25" customHeight="1" x14ac:dyDescent="0.25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3041</v>
      </c>
      <c r="G742" s="47">
        <v>0</v>
      </c>
      <c r="H742" s="47">
        <v>0</v>
      </c>
      <c r="I742" s="47">
        <v>94422</v>
      </c>
      <c r="J742" s="47">
        <v>50039</v>
      </c>
      <c r="K742" s="47">
        <v>88767</v>
      </c>
      <c r="L742" s="47">
        <v>29931</v>
      </c>
      <c r="M742" s="47">
        <v>795992</v>
      </c>
      <c r="N742" s="153">
        <v>127873</v>
      </c>
      <c r="O742" s="147">
        <v>26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479260</v>
      </c>
      <c r="V742" s="47">
        <v>0</v>
      </c>
      <c r="W742" s="103">
        <v>1669351</v>
      </c>
      <c r="X742" s="41"/>
      <c r="Y742" s="41"/>
      <c r="Z742" s="41"/>
      <c r="AA742" s="41"/>
    </row>
    <row r="743" spans="1:27" ht="20.25" customHeight="1" x14ac:dyDescent="0.25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1330</v>
      </c>
      <c r="G743" s="47">
        <v>68142</v>
      </c>
      <c r="H743" s="47">
        <v>336</v>
      </c>
      <c r="I743" s="47">
        <v>79396</v>
      </c>
      <c r="J743" s="47">
        <v>246</v>
      </c>
      <c r="K743" s="47">
        <v>59214</v>
      </c>
      <c r="L743" s="47">
        <v>27384</v>
      </c>
      <c r="M743" s="47">
        <v>806227</v>
      </c>
      <c r="N743" s="153">
        <v>216226</v>
      </c>
      <c r="O743" s="147">
        <v>72</v>
      </c>
      <c r="P743" s="147">
        <v>0</v>
      </c>
      <c r="Q743" s="47">
        <v>0</v>
      </c>
      <c r="R743" s="47">
        <v>0</v>
      </c>
      <c r="S743" s="47">
        <v>0</v>
      </c>
      <c r="T743" s="47">
        <v>0</v>
      </c>
      <c r="U743" s="47">
        <v>501566</v>
      </c>
      <c r="V743" s="47">
        <v>0</v>
      </c>
      <c r="W743" s="103">
        <v>1760139</v>
      </c>
      <c r="X743" s="41"/>
      <c r="Y743" s="41"/>
      <c r="Z743" s="41"/>
      <c r="AA743" s="41"/>
    </row>
    <row r="744" spans="1:27" ht="20.25" customHeight="1" x14ac:dyDescent="0.25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2935</v>
      </c>
      <c r="G744" s="47">
        <v>13330</v>
      </c>
      <c r="H744" s="47">
        <v>292</v>
      </c>
      <c r="I744" s="47">
        <v>30080</v>
      </c>
      <c r="J744" s="47">
        <v>2982</v>
      </c>
      <c r="K744" s="47">
        <v>43243</v>
      </c>
      <c r="L744" s="47">
        <v>17082</v>
      </c>
      <c r="M744" s="47">
        <v>495181</v>
      </c>
      <c r="N744" s="153">
        <v>204712</v>
      </c>
      <c r="O744" s="147">
        <v>104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809941</v>
      </c>
      <c r="X744" s="41"/>
      <c r="Y744" s="41"/>
      <c r="Z744" s="41"/>
      <c r="AA744" s="41"/>
    </row>
    <row r="745" spans="1:27" ht="20.25" customHeight="1" x14ac:dyDescent="0.25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25016</v>
      </c>
      <c r="G745" s="47">
        <v>213692</v>
      </c>
      <c r="H745" s="47">
        <v>1667</v>
      </c>
      <c r="I745" s="47">
        <v>45438</v>
      </c>
      <c r="J745" s="47">
        <v>123</v>
      </c>
      <c r="K745" s="47">
        <v>50901</v>
      </c>
      <c r="L745" s="47">
        <v>28982</v>
      </c>
      <c r="M745" s="47">
        <v>1247873</v>
      </c>
      <c r="N745" s="153">
        <v>373374</v>
      </c>
      <c r="O745" s="147">
        <v>212</v>
      </c>
      <c r="P745" s="147">
        <v>0</v>
      </c>
      <c r="Q745" s="47">
        <v>794788</v>
      </c>
      <c r="R745" s="47">
        <v>0</v>
      </c>
      <c r="S745" s="47">
        <v>0</v>
      </c>
      <c r="T745" s="47">
        <v>0</v>
      </c>
      <c r="U745" s="47">
        <v>1845145</v>
      </c>
      <c r="V745" s="47">
        <v>0</v>
      </c>
      <c r="W745" s="103">
        <v>4627211</v>
      </c>
      <c r="X745" s="41"/>
      <c r="Y745" s="41"/>
      <c r="Z745" s="41"/>
      <c r="AA745" s="41"/>
    </row>
    <row r="746" spans="1:27" ht="20.25" customHeight="1" x14ac:dyDescent="0.25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15214</v>
      </c>
      <c r="I746" s="47">
        <v>71322</v>
      </c>
      <c r="J746" s="47">
        <v>195</v>
      </c>
      <c r="K746" s="47">
        <v>44019</v>
      </c>
      <c r="L746" s="47">
        <v>53391</v>
      </c>
      <c r="M746" s="47">
        <v>1585783</v>
      </c>
      <c r="N746" s="153">
        <v>457096</v>
      </c>
      <c r="O746" s="147">
        <v>823</v>
      </c>
      <c r="P746" s="147">
        <v>0</v>
      </c>
      <c r="Q746" s="47">
        <v>0</v>
      </c>
      <c r="R746" s="47">
        <v>460438</v>
      </c>
      <c r="S746" s="47">
        <v>0</v>
      </c>
      <c r="T746" s="47">
        <v>0</v>
      </c>
      <c r="U746" s="47">
        <v>1610941</v>
      </c>
      <c r="V746" s="47">
        <v>0</v>
      </c>
      <c r="W746" s="103">
        <v>4301753</v>
      </c>
      <c r="X746" s="41"/>
      <c r="Y746" s="41"/>
      <c r="Z746" s="41"/>
      <c r="AA746" s="41"/>
    </row>
    <row r="747" spans="1:27" ht="20.25" customHeight="1" x14ac:dyDescent="0.25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4552</v>
      </c>
      <c r="J747" s="47">
        <v>34</v>
      </c>
      <c r="K747" s="47">
        <v>3284</v>
      </c>
      <c r="L747" s="47">
        <v>1898</v>
      </c>
      <c r="M747" s="47">
        <v>73845</v>
      </c>
      <c r="N747" s="153">
        <v>6453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90139</v>
      </c>
      <c r="X747" s="41"/>
      <c r="Y747" s="41"/>
      <c r="Z747" s="41"/>
      <c r="AA747" s="41"/>
    </row>
    <row r="748" spans="1:27" ht="20.25" customHeight="1" x14ac:dyDescent="0.25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1462</v>
      </c>
      <c r="G748" s="47">
        <v>36266</v>
      </c>
      <c r="H748" s="47">
        <v>31</v>
      </c>
      <c r="I748" s="47">
        <v>64688</v>
      </c>
      <c r="J748" s="47">
        <v>6374</v>
      </c>
      <c r="K748" s="47">
        <v>15667</v>
      </c>
      <c r="L748" s="47">
        <v>11816</v>
      </c>
      <c r="M748" s="47">
        <v>363321</v>
      </c>
      <c r="N748" s="153">
        <v>14157</v>
      </c>
      <c r="O748" s="147">
        <v>108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513890</v>
      </c>
      <c r="X748" s="41"/>
      <c r="Y748" s="41"/>
      <c r="Z748" s="41"/>
      <c r="AA748" s="41"/>
    </row>
    <row r="749" spans="1:27" ht="20.25" customHeight="1" x14ac:dyDescent="0.25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3545</v>
      </c>
      <c r="G749" s="47">
        <v>25438</v>
      </c>
      <c r="H749" s="47">
        <v>4001</v>
      </c>
      <c r="I749" s="47">
        <v>102354</v>
      </c>
      <c r="J749" s="47">
        <v>46</v>
      </c>
      <c r="K749" s="47">
        <v>44526</v>
      </c>
      <c r="L749" s="47">
        <v>13439</v>
      </c>
      <c r="M749" s="47">
        <v>415833</v>
      </c>
      <c r="N749" s="153">
        <v>111680</v>
      </c>
      <c r="O749" s="147">
        <v>240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721102</v>
      </c>
      <c r="X749" s="41"/>
      <c r="Y749" s="41"/>
      <c r="Z749" s="41"/>
      <c r="AA749" s="41"/>
    </row>
    <row r="750" spans="1:27" ht="20.25" customHeight="1" x14ac:dyDescent="0.25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465</v>
      </c>
      <c r="G750" s="47">
        <v>0</v>
      </c>
      <c r="H750" s="47">
        <v>0</v>
      </c>
      <c r="I750" s="47">
        <v>83851</v>
      </c>
      <c r="J750" s="47">
        <v>66</v>
      </c>
      <c r="K750" s="47">
        <v>43405</v>
      </c>
      <c r="L750" s="47">
        <v>14492</v>
      </c>
      <c r="M750" s="47">
        <v>420416</v>
      </c>
      <c r="N750" s="153">
        <v>48984</v>
      </c>
      <c r="O750" s="147">
        <v>363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612042</v>
      </c>
      <c r="X750" s="41"/>
      <c r="Y750" s="41"/>
      <c r="Z750" s="41"/>
      <c r="AA750" s="41"/>
    </row>
    <row r="751" spans="1:27" ht="20.25" customHeight="1" x14ac:dyDescent="0.25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3857</v>
      </c>
      <c r="G751" s="47">
        <v>0</v>
      </c>
      <c r="H751" s="47">
        <v>5187</v>
      </c>
      <c r="I751" s="47">
        <v>29757</v>
      </c>
      <c r="J751" s="47">
        <v>47</v>
      </c>
      <c r="K751" s="47">
        <v>22964</v>
      </c>
      <c r="L751" s="47">
        <v>7226</v>
      </c>
      <c r="M751" s="47">
        <v>267323</v>
      </c>
      <c r="N751" s="153">
        <v>35009</v>
      </c>
      <c r="O751" s="147">
        <v>35</v>
      </c>
      <c r="P751" s="147">
        <v>0</v>
      </c>
      <c r="Q751" s="47">
        <v>454264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825669</v>
      </c>
      <c r="X751" s="41"/>
      <c r="Y751" s="41"/>
      <c r="Z751" s="41"/>
      <c r="AA751" s="41"/>
    </row>
    <row r="752" spans="1:27" ht="20.25" customHeight="1" x14ac:dyDescent="0.25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14286</v>
      </c>
      <c r="G752" s="47">
        <v>21596</v>
      </c>
      <c r="H752" s="47">
        <v>7624</v>
      </c>
      <c r="I752" s="47">
        <v>490102</v>
      </c>
      <c r="J752" s="47">
        <v>159833</v>
      </c>
      <c r="K752" s="47">
        <v>804466</v>
      </c>
      <c r="L752" s="47">
        <v>361196</v>
      </c>
      <c r="M752" s="47">
        <v>6182057</v>
      </c>
      <c r="N752" s="153">
        <v>792033</v>
      </c>
      <c r="O752" s="147">
        <v>2700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8835893</v>
      </c>
      <c r="X752" s="41"/>
      <c r="Y752" s="41"/>
      <c r="Z752" s="41"/>
      <c r="AA752" s="41"/>
    </row>
    <row r="753" spans="1:27" ht="20.25" customHeight="1" x14ac:dyDescent="0.25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16221</v>
      </c>
      <c r="G753" s="47">
        <v>52230</v>
      </c>
      <c r="H753" s="47">
        <v>5545</v>
      </c>
      <c r="I753" s="47">
        <v>117412</v>
      </c>
      <c r="J753" s="47">
        <v>177</v>
      </c>
      <c r="K753" s="47">
        <v>130310</v>
      </c>
      <c r="L753" s="47">
        <v>32329</v>
      </c>
      <c r="M753" s="47">
        <v>1111235</v>
      </c>
      <c r="N753" s="153">
        <v>79210</v>
      </c>
      <c r="O753" s="147">
        <v>133</v>
      </c>
      <c r="P753" s="147">
        <v>0</v>
      </c>
      <c r="Q753" s="47">
        <v>318344</v>
      </c>
      <c r="R753" s="47">
        <v>0</v>
      </c>
      <c r="S753" s="47">
        <v>0</v>
      </c>
      <c r="T753" s="47">
        <v>0</v>
      </c>
      <c r="U753" s="47">
        <v>882235</v>
      </c>
      <c r="V753" s="47">
        <v>2619</v>
      </c>
      <c r="W753" s="103">
        <v>2748000</v>
      </c>
      <c r="X753" s="41"/>
      <c r="Y753" s="41"/>
      <c r="Z753" s="41"/>
      <c r="AA753" s="41"/>
    </row>
    <row r="754" spans="1:27" ht="20.25" customHeight="1" x14ac:dyDescent="0.25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12436</v>
      </c>
      <c r="G754" s="47">
        <v>85471</v>
      </c>
      <c r="H754" s="47">
        <v>15150</v>
      </c>
      <c r="I754" s="47">
        <v>152195</v>
      </c>
      <c r="J754" s="47">
        <v>176807</v>
      </c>
      <c r="K754" s="47">
        <v>203594</v>
      </c>
      <c r="L754" s="47">
        <v>67176</v>
      </c>
      <c r="M754" s="47">
        <v>1617342</v>
      </c>
      <c r="N754" s="153">
        <v>75082</v>
      </c>
      <c r="O754" s="147">
        <v>435</v>
      </c>
      <c r="P754" s="147">
        <v>0</v>
      </c>
      <c r="Q754" s="47">
        <v>0</v>
      </c>
      <c r="R754" s="47">
        <v>0</v>
      </c>
      <c r="S754" s="47">
        <v>0</v>
      </c>
      <c r="T754" s="47">
        <v>543</v>
      </c>
      <c r="U754" s="47">
        <v>0</v>
      </c>
      <c r="V754" s="47">
        <v>0</v>
      </c>
      <c r="W754" s="103">
        <v>2406231</v>
      </c>
      <c r="X754" s="41"/>
      <c r="Y754" s="41"/>
      <c r="Z754" s="41"/>
      <c r="AA754" s="41"/>
    </row>
    <row r="755" spans="1:27" ht="20.25" customHeight="1" x14ac:dyDescent="0.25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35370</v>
      </c>
      <c r="G755" s="47">
        <v>186970</v>
      </c>
      <c r="H755" s="47">
        <v>231</v>
      </c>
      <c r="I755" s="47">
        <v>53919</v>
      </c>
      <c r="J755" s="47">
        <v>1277</v>
      </c>
      <c r="K755" s="47">
        <v>69243</v>
      </c>
      <c r="L755" s="47">
        <v>12037</v>
      </c>
      <c r="M755" s="47">
        <v>576777</v>
      </c>
      <c r="N755" s="153">
        <v>112155</v>
      </c>
      <c r="O755" s="147">
        <v>274</v>
      </c>
      <c r="P755" s="147">
        <v>0</v>
      </c>
      <c r="Q755" s="47">
        <v>889697</v>
      </c>
      <c r="R755" s="47">
        <v>0</v>
      </c>
      <c r="S755" s="47">
        <v>0</v>
      </c>
      <c r="T755" s="47">
        <v>0</v>
      </c>
      <c r="U755" s="47">
        <v>444544</v>
      </c>
      <c r="V755" s="47">
        <v>0</v>
      </c>
      <c r="W755" s="103">
        <v>2382494</v>
      </c>
      <c r="X755" s="41"/>
      <c r="Y755" s="41"/>
      <c r="Z755" s="41"/>
      <c r="AA755" s="41"/>
    </row>
    <row r="756" spans="1:27" ht="20.25" customHeight="1" x14ac:dyDescent="0.25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9834</v>
      </c>
      <c r="G756" s="47">
        <v>131049</v>
      </c>
      <c r="H756" s="47">
        <v>0</v>
      </c>
      <c r="I756" s="47">
        <v>32469</v>
      </c>
      <c r="J756" s="47">
        <v>45</v>
      </c>
      <c r="K756" s="47">
        <v>30520</v>
      </c>
      <c r="L756" s="47">
        <v>8057</v>
      </c>
      <c r="M756" s="47">
        <v>313614</v>
      </c>
      <c r="N756" s="153">
        <v>78532</v>
      </c>
      <c r="O756" s="147">
        <v>4</v>
      </c>
      <c r="P756" s="147">
        <v>0</v>
      </c>
      <c r="Q756" s="47">
        <v>600426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1204550</v>
      </c>
      <c r="X756" s="41"/>
      <c r="Y756" s="41"/>
      <c r="Z756" s="41"/>
      <c r="AA756" s="41"/>
    </row>
    <row r="757" spans="1:27" ht="20.25" customHeight="1" x14ac:dyDescent="0.25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1585</v>
      </c>
      <c r="G757" s="47">
        <v>32585</v>
      </c>
      <c r="H757" s="47">
        <v>9772</v>
      </c>
      <c r="I757" s="47">
        <v>16949</v>
      </c>
      <c r="J757" s="47">
        <v>691</v>
      </c>
      <c r="K757" s="47">
        <v>49615</v>
      </c>
      <c r="L757" s="47">
        <v>37266</v>
      </c>
      <c r="M757" s="47">
        <v>1126582</v>
      </c>
      <c r="N757" s="153">
        <v>32596</v>
      </c>
      <c r="O757" s="147">
        <v>424</v>
      </c>
      <c r="P757" s="147">
        <v>0</v>
      </c>
      <c r="Q757" s="47">
        <v>118774</v>
      </c>
      <c r="R757" s="47">
        <v>0</v>
      </c>
      <c r="S757" s="47">
        <v>0</v>
      </c>
      <c r="T757" s="47">
        <v>0</v>
      </c>
      <c r="U757" s="47">
        <v>677496</v>
      </c>
      <c r="V757" s="47">
        <v>0</v>
      </c>
      <c r="W757" s="103">
        <v>2104335</v>
      </c>
      <c r="X757" s="41"/>
      <c r="Y757" s="41"/>
      <c r="Z757" s="41"/>
      <c r="AA757" s="41"/>
    </row>
    <row r="758" spans="1:27" ht="20.25" customHeight="1" x14ac:dyDescent="0.25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3895</v>
      </c>
      <c r="G758" s="47">
        <v>3577</v>
      </c>
      <c r="H758" s="47">
        <v>49</v>
      </c>
      <c r="I758" s="47">
        <v>67810</v>
      </c>
      <c r="J758" s="47">
        <v>64</v>
      </c>
      <c r="K758" s="47">
        <v>60000</v>
      </c>
      <c r="L758" s="47">
        <v>12418</v>
      </c>
      <c r="M758" s="47">
        <v>378411</v>
      </c>
      <c r="N758" s="153">
        <v>155572</v>
      </c>
      <c r="O758" s="147">
        <v>106</v>
      </c>
      <c r="P758" s="147">
        <v>0</v>
      </c>
      <c r="Q758" s="47">
        <v>213202</v>
      </c>
      <c r="R758" s="47">
        <v>0</v>
      </c>
      <c r="S758" s="47">
        <v>0</v>
      </c>
      <c r="T758" s="47">
        <v>0</v>
      </c>
      <c r="U758" s="47">
        <v>0</v>
      </c>
      <c r="V758" s="47">
        <v>26242</v>
      </c>
      <c r="W758" s="103">
        <v>921346</v>
      </c>
      <c r="X758" s="41"/>
      <c r="Y758" s="41"/>
      <c r="Z758" s="41"/>
      <c r="AA758" s="41"/>
    </row>
    <row r="759" spans="1:27" ht="20.25" customHeight="1" x14ac:dyDescent="0.25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2917</v>
      </c>
      <c r="G759" s="47">
        <v>0</v>
      </c>
      <c r="H759" s="47">
        <v>0</v>
      </c>
      <c r="I759" s="47">
        <v>85218</v>
      </c>
      <c r="J759" s="47">
        <v>121</v>
      </c>
      <c r="K759" s="47">
        <v>32726</v>
      </c>
      <c r="L759" s="47">
        <v>17814</v>
      </c>
      <c r="M759" s="47">
        <v>639421</v>
      </c>
      <c r="N759" s="153">
        <v>44811</v>
      </c>
      <c r="O759" s="147">
        <v>57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846454</v>
      </c>
      <c r="V759" s="47">
        <v>0</v>
      </c>
      <c r="W759" s="103">
        <v>1669539</v>
      </c>
      <c r="X759" s="41"/>
      <c r="Y759" s="41"/>
      <c r="Z759" s="41"/>
      <c r="AA759" s="41"/>
    </row>
    <row r="760" spans="1:27" ht="20.25" customHeight="1" x14ac:dyDescent="0.25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4285</v>
      </c>
      <c r="G760" s="47">
        <v>98079</v>
      </c>
      <c r="H760" s="47">
        <v>13070</v>
      </c>
      <c r="I760" s="47">
        <v>81270</v>
      </c>
      <c r="J760" s="47">
        <v>100720</v>
      </c>
      <c r="K760" s="47">
        <v>140928</v>
      </c>
      <c r="L760" s="47">
        <v>69257</v>
      </c>
      <c r="M760" s="47">
        <v>1893263</v>
      </c>
      <c r="N760" s="153">
        <v>169079</v>
      </c>
      <c r="O760" s="147">
        <v>421</v>
      </c>
      <c r="P760" s="147">
        <v>0</v>
      </c>
      <c r="Q760" s="47">
        <v>207184</v>
      </c>
      <c r="R760" s="47">
        <v>0</v>
      </c>
      <c r="S760" s="47">
        <v>0</v>
      </c>
      <c r="T760" s="47">
        <v>0</v>
      </c>
      <c r="U760" s="47">
        <v>2158006</v>
      </c>
      <c r="V760" s="47">
        <v>0</v>
      </c>
      <c r="W760" s="103">
        <v>4935562</v>
      </c>
      <c r="X760" s="41"/>
      <c r="Y760" s="41"/>
      <c r="Z760" s="41"/>
      <c r="AA760" s="41"/>
    </row>
    <row r="761" spans="1:27" ht="20.25" customHeight="1" x14ac:dyDescent="0.25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0</v>
      </c>
      <c r="G761" s="47">
        <v>0</v>
      </c>
      <c r="H761" s="47">
        <v>9142</v>
      </c>
      <c r="I761" s="47">
        <v>38348</v>
      </c>
      <c r="J761" s="47">
        <v>13988</v>
      </c>
      <c r="K761" s="47">
        <v>69565</v>
      </c>
      <c r="L761" s="47">
        <v>28339</v>
      </c>
      <c r="M761" s="47">
        <v>848466</v>
      </c>
      <c r="N761" s="153">
        <v>57731</v>
      </c>
      <c r="O761" s="147">
        <v>474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536694</v>
      </c>
      <c r="V761" s="47">
        <v>0</v>
      </c>
      <c r="W761" s="103">
        <v>1602747</v>
      </c>
      <c r="X761" s="41"/>
      <c r="Y761" s="41"/>
      <c r="Z761" s="41"/>
      <c r="AA761" s="41"/>
    </row>
    <row r="762" spans="1:27" ht="20.25" customHeight="1" x14ac:dyDescent="0.25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5240</v>
      </c>
      <c r="I762" s="47">
        <v>37770</v>
      </c>
      <c r="J762" s="47">
        <v>211</v>
      </c>
      <c r="K762" s="47">
        <v>76495</v>
      </c>
      <c r="L762" s="47">
        <v>27661</v>
      </c>
      <c r="M762" s="47">
        <v>682926</v>
      </c>
      <c r="N762" s="153">
        <v>58711</v>
      </c>
      <c r="O762" s="147">
        <v>17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889031</v>
      </c>
      <c r="X762" s="41"/>
      <c r="Y762" s="41"/>
      <c r="Z762" s="41"/>
      <c r="AA762" s="41"/>
    </row>
    <row r="763" spans="1:27" ht="20.25" customHeight="1" x14ac:dyDescent="0.25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4395</v>
      </c>
      <c r="J763" s="47">
        <v>33</v>
      </c>
      <c r="K763" s="47">
        <v>11117</v>
      </c>
      <c r="L763" s="47">
        <v>3121</v>
      </c>
      <c r="M763" s="47">
        <v>171476</v>
      </c>
      <c r="N763" s="153">
        <v>18413</v>
      </c>
      <c r="O763" s="147">
        <v>62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208617</v>
      </c>
      <c r="X763" s="41"/>
      <c r="Y763" s="41"/>
      <c r="Z763" s="41"/>
      <c r="AA763" s="41"/>
    </row>
    <row r="764" spans="1:27" ht="20.25" customHeight="1" x14ac:dyDescent="0.25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22550</v>
      </c>
      <c r="G764" s="47">
        <v>59570</v>
      </c>
      <c r="H764" s="47">
        <v>0</v>
      </c>
      <c r="I764" s="47">
        <v>37928</v>
      </c>
      <c r="J764" s="47">
        <v>81</v>
      </c>
      <c r="K764" s="47">
        <v>66429</v>
      </c>
      <c r="L764" s="47">
        <v>16533</v>
      </c>
      <c r="M764" s="47">
        <v>484464</v>
      </c>
      <c r="N764" s="153">
        <v>92828</v>
      </c>
      <c r="O764" s="147">
        <v>29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780412</v>
      </c>
      <c r="X764" s="41"/>
      <c r="Y764" s="41"/>
      <c r="Z764" s="41"/>
      <c r="AA764" s="41"/>
    </row>
    <row r="765" spans="1:27" ht="20.25" customHeight="1" x14ac:dyDescent="0.25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43646</v>
      </c>
      <c r="J765" s="47">
        <v>48</v>
      </c>
      <c r="K765" s="47">
        <v>39550</v>
      </c>
      <c r="L765" s="47">
        <v>13228</v>
      </c>
      <c r="M765" s="47">
        <v>366086</v>
      </c>
      <c r="N765" s="153">
        <v>78831</v>
      </c>
      <c r="O765" s="147">
        <v>54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541443</v>
      </c>
      <c r="X765" s="41"/>
      <c r="Y765" s="41"/>
      <c r="Z765" s="41"/>
      <c r="AA765" s="41"/>
    </row>
    <row r="766" spans="1:27" ht="20.25" customHeight="1" x14ac:dyDescent="0.25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27994</v>
      </c>
      <c r="G766" s="47">
        <v>0</v>
      </c>
      <c r="H766" s="47">
        <v>9703</v>
      </c>
      <c r="I766" s="47">
        <v>49828</v>
      </c>
      <c r="J766" s="47">
        <v>142</v>
      </c>
      <c r="K766" s="47">
        <v>51682</v>
      </c>
      <c r="L766" s="47">
        <v>13585</v>
      </c>
      <c r="M766" s="47">
        <v>487156</v>
      </c>
      <c r="N766" s="153">
        <v>7537</v>
      </c>
      <c r="O766" s="147">
        <v>135</v>
      </c>
      <c r="P766" s="147">
        <v>0</v>
      </c>
      <c r="Q766" s="47">
        <v>164773</v>
      </c>
      <c r="R766" s="47">
        <v>0</v>
      </c>
      <c r="S766" s="47">
        <v>0</v>
      </c>
      <c r="T766" s="47">
        <v>0</v>
      </c>
      <c r="U766" s="47">
        <v>529558</v>
      </c>
      <c r="V766" s="47">
        <v>51110</v>
      </c>
      <c r="W766" s="103">
        <v>1393203</v>
      </c>
      <c r="X766" s="41"/>
      <c r="Y766" s="41"/>
      <c r="Z766" s="41"/>
      <c r="AA766" s="41"/>
    </row>
    <row r="767" spans="1:27" ht="20.25" customHeight="1" x14ac:dyDescent="0.25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3235</v>
      </c>
      <c r="G767" s="47">
        <v>4894</v>
      </c>
      <c r="H767" s="47">
        <v>0</v>
      </c>
      <c r="I767" s="47">
        <v>28713</v>
      </c>
      <c r="J767" s="47">
        <v>3379</v>
      </c>
      <c r="K767" s="47">
        <v>19504</v>
      </c>
      <c r="L767" s="47">
        <v>7704</v>
      </c>
      <c r="M767" s="47">
        <v>332030</v>
      </c>
      <c r="N767" s="153">
        <v>19346</v>
      </c>
      <c r="O767" s="147">
        <v>0</v>
      </c>
      <c r="P767" s="147">
        <v>0</v>
      </c>
      <c r="Q767" s="47">
        <v>95651</v>
      </c>
      <c r="R767" s="47">
        <v>0</v>
      </c>
      <c r="S767" s="47">
        <v>0</v>
      </c>
      <c r="T767" s="47">
        <v>0</v>
      </c>
      <c r="U767" s="47">
        <v>217729</v>
      </c>
      <c r="V767" s="47">
        <v>712</v>
      </c>
      <c r="W767" s="103">
        <v>732897</v>
      </c>
      <c r="X767" s="41"/>
      <c r="Y767" s="41"/>
      <c r="Z767" s="41"/>
      <c r="AA767" s="41"/>
    </row>
    <row r="768" spans="1:27" ht="20.25" customHeight="1" x14ac:dyDescent="0.25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1889</v>
      </c>
      <c r="G768" s="47">
        <v>366</v>
      </c>
      <c r="H768" s="47">
        <v>30068</v>
      </c>
      <c r="I768" s="47">
        <v>37751</v>
      </c>
      <c r="J768" s="47">
        <v>40</v>
      </c>
      <c r="K768" s="47">
        <v>42778</v>
      </c>
      <c r="L768" s="47">
        <v>7421</v>
      </c>
      <c r="M768" s="47">
        <v>412430</v>
      </c>
      <c r="N768" s="153">
        <v>48256</v>
      </c>
      <c r="O768" s="147">
        <v>49</v>
      </c>
      <c r="P768" s="147">
        <v>0</v>
      </c>
      <c r="Q768" s="47">
        <v>0</v>
      </c>
      <c r="R768" s="47">
        <v>0</v>
      </c>
      <c r="S768" s="47">
        <v>0</v>
      </c>
      <c r="T768" s="47">
        <v>0</v>
      </c>
      <c r="U768" s="47">
        <v>440077</v>
      </c>
      <c r="V768" s="47">
        <v>32953</v>
      </c>
      <c r="W768" s="103">
        <v>1054078</v>
      </c>
      <c r="X768" s="41"/>
      <c r="Y768" s="41"/>
      <c r="Z768" s="41"/>
      <c r="AA768" s="41"/>
    </row>
    <row r="769" spans="1:27" ht="20.25" customHeight="1" x14ac:dyDescent="0.25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4493</v>
      </c>
      <c r="G769" s="47">
        <v>1648</v>
      </c>
      <c r="H769" s="47">
        <v>4970</v>
      </c>
      <c r="I769" s="47">
        <v>8384</v>
      </c>
      <c r="J769" s="47">
        <v>981</v>
      </c>
      <c r="K769" s="47">
        <v>17423</v>
      </c>
      <c r="L769" s="47">
        <v>4654</v>
      </c>
      <c r="M769" s="47">
        <v>216419</v>
      </c>
      <c r="N769" s="153">
        <v>39778</v>
      </c>
      <c r="O769" s="147">
        <v>16</v>
      </c>
      <c r="P769" s="147">
        <v>0</v>
      </c>
      <c r="Q769" s="47">
        <v>331673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630439</v>
      </c>
      <c r="X769" s="41"/>
      <c r="Y769" s="41"/>
      <c r="Z769" s="41"/>
      <c r="AA769" s="41"/>
    </row>
    <row r="770" spans="1:27" ht="20.25" customHeight="1" x14ac:dyDescent="0.25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16406</v>
      </c>
      <c r="G770" s="47">
        <v>91099</v>
      </c>
      <c r="H770" s="47">
        <v>473</v>
      </c>
      <c r="I770" s="47">
        <v>22670</v>
      </c>
      <c r="J770" s="47">
        <v>59</v>
      </c>
      <c r="K770" s="47">
        <v>35343</v>
      </c>
      <c r="L770" s="47">
        <v>8352</v>
      </c>
      <c r="M770" s="47">
        <v>488994</v>
      </c>
      <c r="N770" s="153">
        <v>66315</v>
      </c>
      <c r="O770" s="147">
        <v>85</v>
      </c>
      <c r="P770" s="147">
        <v>0</v>
      </c>
      <c r="Q770" s="47">
        <v>826036</v>
      </c>
      <c r="R770" s="47">
        <v>0</v>
      </c>
      <c r="S770" s="47">
        <v>0</v>
      </c>
      <c r="T770" s="47">
        <v>0</v>
      </c>
      <c r="U770" s="47">
        <v>508707</v>
      </c>
      <c r="V770" s="47">
        <v>0</v>
      </c>
      <c r="W770" s="103">
        <v>2064539</v>
      </c>
      <c r="X770" s="41"/>
      <c r="Y770" s="41"/>
      <c r="Z770" s="41"/>
      <c r="AA770" s="41"/>
    </row>
    <row r="771" spans="1:27" ht="20.25" customHeight="1" x14ac:dyDescent="0.25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9154</v>
      </c>
      <c r="G771" s="47">
        <v>0</v>
      </c>
      <c r="H771" s="47">
        <v>14983</v>
      </c>
      <c r="I771" s="47">
        <v>183468</v>
      </c>
      <c r="J771" s="47">
        <v>99271</v>
      </c>
      <c r="K771" s="47">
        <v>455852</v>
      </c>
      <c r="L771" s="47">
        <v>196496</v>
      </c>
      <c r="M771" s="47">
        <v>3781417</v>
      </c>
      <c r="N771" s="153">
        <v>193164</v>
      </c>
      <c r="O771" s="147">
        <v>1239</v>
      </c>
      <c r="P771" s="147">
        <v>0</v>
      </c>
      <c r="Q771" s="47">
        <v>154808</v>
      </c>
      <c r="R771" s="47">
        <v>0</v>
      </c>
      <c r="S771" s="47">
        <v>0</v>
      </c>
      <c r="T771" s="47">
        <v>0</v>
      </c>
      <c r="U771" s="47">
        <v>1211144</v>
      </c>
      <c r="V771" s="47">
        <v>0</v>
      </c>
      <c r="W771" s="103">
        <v>6300996</v>
      </c>
      <c r="X771" s="41"/>
      <c r="Y771" s="41"/>
      <c r="Z771" s="41"/>
      <c r="AA771" s="41"/>
    </row>
    <row r="772" spans="1:27" ht="20.25" customHeight="1" x14ac:dyDescent="0.25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4376</v>
      </c>
      <c r="G772" s="47">
        <v>0</v>
      </c>
      <c r="H772" s="47">
        <v>38</v>
      </c>
      <c r="I772" s="47">
        <v>45788</v>
      </c>
      <c r="J772" s="47">
        <v>270</v>
      </c>
      <c r="K772" s="47">
        <v>54974</v>
      </c>
      <c r="L772" s="47">
        <v>44406</v>
      </c>
      <c r="M772" s="47">
        <v>776874</v>
      </c>
      <c r="N772" s="153">
        <v>32219</v>
      </c>
      <c r="O772" s="147">
        <v>1064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27163</v>
      </c>
      <c r="W772" s="103">
        <v>987172</v>
      </c>
      <c r="X772" s="41"/>
      <c r="Y772" s="41"/>
      <c r="Z772" s="41"/>
      <c r="AA772" s="41"/>
    </row>
    <row r="773" spans="1:27" ht="20.25" customHeight="1" x14ac:dyDescent="0.25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55651</v>
      </c>
      <c r="G773" s="47">
        <v>17816</v>
      </c>
      <c r="H773" s="47">
        <v>5692</v>
      </c>
      <c r="I773" s="47">
        <v>15025</v>
      </c>
      <c r="J773" s="47">
        <v>78</v>
      </c>
      <c r="K773" s="47">
        <v>112817</v>
      </c>
      <c r="L773" s="47">
        <v>15787</v>
      </c>
      <c r="M773" s="47">
        <v>473606</v>
      </c>
      <c r="N773" s="153">
        <v>100950</v>
      </c>
      <c r="O773" s="147">
        <v>82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99418</v>
      </c>
      <c r="W773" s="103">
        <v>896922</v>
      </c>
      <c r="X773" s="41"/>
      <c r="Y773" s="41"/>
      <c r="Z773" s="41"/>
      <c r="AA773" s="41"/>
    </row>
    <row r="774" spans="1:27" ht="20.25" customHeight="1" x14ac:dyDescent="0.25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6928</v>
      </c>
      <c r="G774" s="47">
        <v>8496</v>
      </c>
      <c r="H774" s="47">
        <v>0</v>
      </c>
      <c r="I774" s="47">
        <v>58270</v>
      </c>
      <c r="J774" s="47">
        <v>86</v>
      </c>
      <c r="K774" s="47">
        <v>29191</v>
      </c>
      <c r="L774" s="47">
        <v>17147</v>
      </c>
      <c r="M774" s="47">
        <v>613548</v>
      </c>
      <c r="N774" s="153">
        <v>2003</v>
      </c>
      <c r="O774" s="147">
        <v>43</v>
      </c>
      <c r="P774" s="147">
        <v>0</v>
      </c>
      <c r="Q774" s="47">
        <v>36419</v>
      </c>
      <c r="R774" s="47">
        <v>0</v>
      </c>
      <c r="S774" s="47">
        <v>0</v>
      </c>
      <c r="T774" s="47">
        <v>0</v>
      </c>
      <c r="U774" s="47">
        <v>323735</v>
      </c>
      <c r="V774" s="47">
        <v>0</v>
      </c>
      <c r="W774" s="103">
        <v>1095866</v>
      </c>
      <c r="X774" s="41"/>
      <c r="Y774" s="41"/>
      <c r="Z774" s="41"/>
      <c r="AA774" s="41"/>
    </row>
    <row r="775" spans="1:27" ht="20.25" customHeight="1" x14ac:dyDescent="0.25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2961</v>
      </c>
      <c r="G775" s="47">
        <v>0</v>
      </c>
      <c r="H775" s="47">
        <v>0</v>
      </c>
      <c r="I775" s="47">
        <v>68007</v>
      </c>
      <c r="J775" s="47">
        <v>98</v>
      </c>
      <c r="K775" s="47">
        <v>57952</v>
      </c>
      <c r="L775" s="47">
        <v>14599</v>
      </c>
      <c r="M775" s="47">
        <v>401761</v>
      </c>
      <c r="N775" s="153">
        <v>86758</v>
      </c>
      <c r="O775" s="147">
        <v>154</v>
      </c>
      <c r="P775" s="1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632290</v>
      </c>
      <c r="X775" s="41"/>
      <c r="Y775" s="41"/>
      <c r="Z775" s="41"/>
      <c r="AA775" s="41"/>
    </row>
    <row r="776" spans="1:27" ht="20.25" customHeight="1" x14ac:dyDescent="0.25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4387</v>
      </c>
      <c r="G776" s="47">
        <v>0</v>
      </c>
      <c r="H776" s="47">
        <v>0</v>
      </c>
      <c r="I776" s="47">
        <v>122478</v>
      </c>
      <c r="J776" s="47">
        <v>4450</v>
      </c>
      <c r="K776" s="47">
        <v>116361</v>
      </c>
      <c r="L776" s="47">
        <v>37053</v>
      </c>
      <c r="M776" s="47">
        <v>939047</v>
      </c>
      <c r="N776" s="153">
        <v>207213</v>
      </c>
      <c r="O776" s="147">
        <v>358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1431347</v>
      </c>
      <c r="X776" s="41"/>
      <c r="Y776" s="41"/>
      <c r="Z776" s="41"/>
      <c r="AA776" s="41"/>
    </row>
    <row r="777" spans="1:27" ht="20.25" customHeight="1" x14ac:dyDescent="0.25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403</v>
      </c>
      <c r="G777" s="47">
        <v>0</v>
      </c>
      <c r="H777" s="47">
        <v>653</v>
      </c>
      <c r="I777" s="47">
        <v>29788</v>
      </c>
      <c r="J777" s="47">
        <v>116</v>
      </c>
      <c r="K777" s="47">
        <v>37398</v>
      </c>
      <c r="L777" s="47">
        <v>17195</v>
      </c>
      <c r="M777" s="47">
        <v>559489</v>
      </c>
      <c r="N777" s="153">
        <v>14796</v>
      </c>
      <c r="O777" s="147">
        <v>50</v>
      </c>
      <c r="P777" s="147">
        <v>0</v>
      </c>
      <c r="Q777" s="47">
        <v>0</v>
      </c>
      <c r="R777" s="47">
        <v>0</v>
      </c>
      <c r="S777" s="47">
        <v>0</v>
      </c>
      <c r="T777" s="47">
        <v>0</v>
      </c>
      <c r="U777" s="47">
        <v>428389</v>
      </c>
      <c r="V777" s="47">
        <v>0</v>
      </c>
      <c r="W777" s="103">
        <v>1088277</v>
      </c>
      <c r="X777" s="41"/>
      <c r="Y777" s="41"/>
      <c r="Z777" s="41"/>
      <c r="AA777" s="41"/>
    </row>
    <row r="778" spans="1:27" ht="20.25" customHeight="1" x14ac:dyDescent="0.25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7679</v>
      </c>
      <c r="G778" s="47">
        <v>0</v>
      </c>
      <c r="H778" s="47">
        <v>641</v>
      </c>
      <c r="I778" s="47">
        <v>33781</v>
      </c>
      <c r="J778" s="47">
        <v>158983</v>
      </c>
      <c r="K778" s="47">
        <v>107538</v>
      </c>
      <c r="L778" s="47">
        <v>57926</v>
      </c>
      <c r="M778" s="47">
        <v>1308432</v>
      </c>
      <c r="N778" s="153">
        <v>103269</v>
      </c>
      <c r="O778" s="147">
        <v>524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620723</v>
      </c>
      <c r="V778" s="47">
        <v>69872</v>
      </c>
      <c r="W778" s="103">
        <v>2469368</v>
      </c>
      <c r="X778" s="41"/>
      <c r="Y778" s="41"/>
      <c r="Z778" s="41"/>
      <c r="AA778" s="41"/>
    </row>
    <row r="779" spans="1:27" ht="20.25" customHeight="1" x14ac:dyDescent="0.25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356</v>
      </c>
      <c r="G779" s="47">
        <v>29687</v>
      </c>
      <c r="H779" s="47">
        <v>2518</v>
      </c>
      <c r="I779" s="47">
        <v>23528</v>
      </c>
      <c r="J779" s="47">
        <v>7315</v>
      </c>
      <c r="K779" s="47">
        <v>60173</v>
      </c>
      <c r="L779" s="47">
        <v>50787</v>
      </c>
      <c r="M779" s="47">
        <v>1464739</v>
      </c>
      <c r="N779" s="153">
        <v>156590</v>
      </c>
      <c r="O779" s="147">
        <v>173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1106136</v>
      </c>
      <c r="V779" s="47">
        <v>0</v>
      </c>
      <c r="W779" s="103">
        <v>2902002</v>
      </c>
      <c r="X779" s="41"/>
      <c r="Y779" s="41"/>
      <c r="Z779" s="41"/>
      <c r="AA779" s="41"/>
    </row>
    <row r="780" spans="1:27" ht="20.25" customHeight="1" x14ac:dyDescent="0.25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5023</v>
      </c>
      <c r="I780" s="47">
        <v>2756</v>
      </c>
      <c r="J780" s="47">
        <v>40</v>
      </c>
      <c r="K780" s="47">
        <v>8116</v>
      </c>
      <c r="L780" s="47">
        <v>9611</v>
      </c>
      <c r="M780" s="47">
        <v>422898</v>
      </c>
      <c r="N780" s="153">
        <v>14071</v>
      </c>
      <c r="O780" s="147">
        <v>0</v>
      </c>
      <c r="P780" s="147">
        <v>0</v>
      </c>
      <c r="Q780" s="47">
        <v>0</v>
      </c>
      <c r="R780" s="47">
        <v>0</v>
      </c>
      <c r="S780" s="47">
        <v>0</v>
      </c>
      <c r="T780" s="47">
        <v>0</v>
      </c>
      <c r="U780" s="47">
        <v>264333</v>
      </c>
      <c r="V780" s="47">
        <v>0</v>
      </c>
      <c r="W780" s="103">
        <v>726848</v>
      </c>
      <c r="X780" s="41"/>
      <c r="Y780" s="41"/>
      <c r="Z780" s="41"/>
      <c r="AA780" s="41"/>
    </row>
    <row r="781" spans="1:27" ht="20.25" customHeight="1" x14ac:dyDescent="0.25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75952</v>
      </c>
      <c r="H781" s="47">
        <v>0</v>
      </c>
      <c r="I781" s="47">
        <v>2276</v>
      </c>
      <c r="J781" s="47">
        <v>6</v>
      </c>
      <c r="K781" s="47">
        <v>3758</v>
      </c>
      <c r="L781" s="47">
        <v>1237</v>
      </c>
      <c r="M781" s="47">
        <v>116995</v>
      </c>
      <c r="N781" s="153">
        <v>3722</v>
      </c>
      <c r="O781" s="147">
        <v>3</v>
      </c>
      <c r="P781" s="147">
        <v>0</v>
      </c>
      <c r="Q781" s="47">
        <v>177778</v>
      </c>
      <c r="R781" s="47">
        <v>0</v>
      </c>
      <c r="S781" s="47">
        <v>0</v>
      </c>
      <c r="T781" s="47">
        <v>0</v>
      </c>
      <c r="U781" s="47">
        <v>0</v>
      </c>
      <c r="V781" s="47">
        <v>0</v>
      </c>
      <c r="W781" s="103">
        <v>382646</v>
      </c>
      <c r="X781" s="41"/>
      <c r="Y781" s="41"/>
      <c r="Z781" s="41"/>
      <c r="AA781" s="41"/>
    </row>
    <row r="782" spans="1:27" ht="20.25" customHeight="1" x14ac:dyDescent="0.25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7798</v>
      </c>
      <c r="G782" s="47">
        <v>4051</v>
      </c>
      <c r="H782" s="47">
        <v>501</v>
      </c>
      <c r="I782" s="47">
        <v>11733</v>
      </c>
      <c r="J782" s="47">
        <v>29</v>
      </c>
      <c r="K782" s="47">
        <v>11990</v>
      </c>
      <c r="L782" s="47">
        <v>5643</v>
      </c>
      <c r="M782" s="47">
        <v>345650</v>
      </c>
      <c r="N782" s="153">
        <v>31069</v>
      </c>
      <c r="O782" s="147">
        <v>2</v>
      </c>
      <c r="P782" s="147">
        <v>0</v>
      </c>
      <c r="Q782" s="47">
        <v>110328</v>
      </c>
      <c r="R782" s="47">
        <v>0</v>
      </c>
      <c r="S782" s="47">
        <v>0</v>
      </c>
      <c r="T782" s="47">
        <v>0</v>
      </c>
      <c r="U782" s="47">
        <v>159067</v>
      </c>
      <c r="V782" s="47">
        <v>8698</v>
      </c>
      <c r="W782" s="103">
        <v>696559</v>
      </c>
      <c r="X782" s="41"/>
      <c r="Y782" s="41"/>
      <c r="Z782" s="41"/>
      <c r="AA782" s="41"/>
    </row>
    <row r="783" spans="1:27" ht="20.25" customHeight="1" x14ac:dyDescent="0.25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1715</v>
      </c>
      <c r="G783" s="47">
        <v>12885</v>
      </c>
      <c r="H783" s="47">
        <v>2218</v>
      </c>
      <c r="I783" s="47">
        <v>17310</v>
      </c>
      <c r="J783" s="47">
        <v>43</v>
      </c>
      <c r="K783" s="47">
        <v>10431</v>
      </c>
      <c r="L783" s="47">
        <v>10911</v>
      </c>
      <c r="M783" s="47">
        <v>533587</v>
      </c>
      <c r="N783" s="153">
        <v>20911</v>
      </c>
      <c r="O783" s="147">
        <v>253</v>
      </c>
      <c r="P783" s="147">
        <v>0</v>
      </c>
      <c r="Q783" s="47">
        <v>127163</v>
      </c>
      <c r="R783" s="47">
        <v>0</v>
      </c>
      <c r="S783" s="47">
        <v>0</v>
      </c>
      <c r="T783" s="47">
        <v>0</v>
      </c>
      <c r="U783" s="47">
        <v>308306</v>
      </c>
      <c r="V783" s="47">
        <v>0</v>
      </c>
      <c r="W783" s="103">
        <v>1045733</v>
      </c>
      <c r="X783" s="41"/>
      <c r="Y783" s="41"/>
      <c r="Z783" s="41"/>
      <c r="AA783" s="41"/>
    </row>
    <row r="784" spans="1:27" ht="20.25" customHeight="1" x14ac:dyDescent="0.25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3561</v>
      </c>
      <c r="F784" s="47">
        <v>4445</v>
      </c>
      <c r="G784" s="47">
        <v>0</v>
      </c>
      <c r="H784" s="47">
        <v>0</v>
      </c>
      <c r="I784" s="47">
        <v>6703</v>
      </c>
      <c r="J784" s="47">
        <v>25</v>
      </c>
      <c r="K784" s="47">
        <v>30327</v>
      </c>
      <c r="L784" s="47">
        <v>9587</v>
      </c>
      <c r="M784" s="47">
        <v>264025</v>
      </c>
      <c r="N784" s="153">
        <v>10355</v>
      </c>
      <c r="O784" s="147">
        <v>46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0</v>
      </c>
      <c r="W784" s="103">
        <v>325513</v>
      </c>
      <c r="X784" s="41"/>
      <c r="Y784" s="41"/>
      <c r="Z784" s="41"/>
      <c r="AA784" s="41"/>
    </row>
    <row r="785" spans="1:27" ht="20.25" customHeight="1" x14ac:dyDescent="0.25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8163</v>
      </c>
      <c r="L785" s="47">
        <v>8428</v>
      </c>
      <c r="M785" s="47">
        <v>175515</v>
      </c>
      <c r="N785" s="153">
        <v>46189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103">
        <v>246774</v>
      </c>
      <c r="X785" s="41"/>
      <c r="Y785" s="41"/>
      <c r="Z785" s="41"/>
      <c r="AA785" s="41"/>
    </row>
    <row r="786" spans="1:27" ht="20.25" customHeight="1" x14ac:dyDescent="0.25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3561</v>
      </c>
      <c r="F786" s="47">
        <v>0</v>
      </c>
      <c r="G786" s="47">
        <v>0</v>
      </c>
      <c r="H786" s="47">
        <v>0</v>
      </c>
      <c r="I786" s="47">
        <v>2863</v>
      </c>
      <c r="J786" s="47">
        <v>0</v>
      </c>
      <c r="K786" s="47">
        <v>3953</v>
      </c>
      <c r="L786" s="47">
        <v>7357</v>
      </c>
      <c r="M786" s="47">
        <v>218110</v>
      </c>
      <c r="N786" s="153">
        <v>1229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0</v>
      </c>
      <c r="W786" s="103">
        <v>233512</v>
      </c>
      <c r="X786" s="41"/>
      <c r="Y786" s="41"/>
      <c r="Z786" s="41"/>
      <c r="AA786" s="41"/>
    </row>
    <row r="787" spans="1:27" ht="20.25" customHeight="1" x14ac:dyDescent="0.25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20090</v>
      </c>
      <c r="G787" s="47">
        <v>14554</v>
      </c>
      <c r="H787" s="47">
        <v>373</v>
      </c>
      <c r="I787" s="47">
        <v>11624</v>
      </c>
      <c r="J787" s="47">
        <v>36</v>
      </c>
      <c r="K787" s="47">
        <v>14023</v>
      </c>
      <c r="L787" s="47">
        <v>8286</v>
      </c>
      <c r="M787" s="47">
        <v>371241</v>
      </c>
      <c r="N787" s="153">
        <v>25413</v>
      </c>
      <c r="O787" s="147">
        <v>550</v>
      </c>
      <c r="P787" s="1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287438</v>
      </c>
      <c r="V787" s="47">
        <v>0</v>
      </c>
      <c r="W787" s="103">
        <v>753628</v>
      </c>
      <c r="X787" s="41"/>
      <c r="Y787" s="41"/>
      <c r="Z787" s="41"/>
      <c r="AA787" s="41"/>
    </row>
    <row r="788" spans="1:27" ht="20.25" customHeight="1" x14ac:dyDescent="0.25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500</v>
      </c>
      <c r="G788" s="47">
        <v>0</v>
      </c>
      <c r="H788" s="47">
        <v>511</v>
      </c>
      <c r="I788" s="47">
        <v>78194</v>
      </c>
      <c r="J788" s="47">
        <v>74698</v>
      </c>
      <c r="K788" s="47">
        <v>156590</v>
      </c>
      <c r="L788" s="47">
        <v>146028</v>
      </c>
      <c r="M788" s="47">
        <v>2852112</v>
      </c>
      <c r="N788" s="153">
        <v>45372</v>
      </c>
      <c r="O788" s="147">
        <v>448</v>
      </c>
      <c r="P788" s="147">
        <v>0</v>
      </c>
      <c r="Q788" s="47">
        <v>19276</v>
      </c>
      <c r="R788" s="47">
        <v>0</v>
      </c>
      <c r="S788" s="47">
        <v>0</v>
      </c>
      <c r="T788" s="47">
        <v>6712</v>
      </c>
      <c r="U788" s="47">
        <v>983386</v>
      </c>
      <c r="V788" s="47">
        <v>0</v>
      </c>
      <c r="W788" s="103">
        <v>4363827</v>
      </c>
      <c r="X788" s="41"/>
      <c r="Y788" s="41"/>
      <c r="Z788" s="41"/>
      <c r="AA788" s="41"/>
    </row>
    <row r="789" spans="1:27" ht="20.25" customHeight="1" x14ac:dyDescent="0.25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2521</v>
      </c>
      <c r="I789" s="47">
        <v>82956</v>
      </c>
      <c r="J789" s="47">
        <v>156</v>
      </c>
      <c r="K789" s="47">
        <v>15621</v>
      </c>
      <c r="L789" s="47">
        <v>30699</v>
      </c>
      <c r="M789" s="47">
        <v>701033</v>
      </c>
      <c r="N789" s="153">
        <v>33817</v>
      </c>
      <c r="O789" s="147">
        <v>20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866823</v>
      </c>
      <c r="X789" s="41"/>
      <c r="Y789" s="41"/>
      <c r="Z789" s="41"/>
      <c r="AA789" s="41"/>
    </row>
    <row r="790" spans="1:27" ht="20.25" customHeight="1" x14ac:dyDescent="0.25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3829</v>
      </c>
      <c r="G790" s="47">
        <v>0</v>
      </c>
      <c r="H790" s="47">
        <v>5714</v>
      </c>
      <c r="I790" s="47">
        <v>20577</v>
      </c>
      <c r="J790" s="47">
        <v>108</v>
      </c>
      <c r="K790" s="47">
        <v>16674</v>
      </c>
      <c r="L790" s="47">
        <v>15027</v>
      </c>
      <c r="M790" s="47">
        <v>509610</v>
      </c>
      <c r="N790" s="153">
        <v>38609</v>
      </c>
      <c r="O790" s="147">
        <v>607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610755</v>
      </c>
      <c r="X790" s="41"/>
      <c r="Y790" s="41"/>
      <c r="Z790" s="41"/>
      <c r="AA790" s="41"/>
    </row>
    <row r="791" spans="1:27" ht="20.25" customHeight="1" x14ac:dyDescent="0.25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454</v>
      </c>
      <c r="G791" s="47">
        <v>0</v>
      </c>
      <c r="H791" s="47">
        <v>1738</v>
      </c>
      <c r="I791" s="47">
        <v>48005</v>
      </c>
      <c r="J791" s="47">
        <v>2266</v>
      </c>
      <c r="K791" s="47">
        <v>45908</v>
      </c>
      <c r="L791" s="47">
        <v>17374</v>
      </c>
      <c r="M791" s="47">
        <v>633504</v>
      </c>
      <c r="N791" s="153">
        <v>23888</v>
      </c>
      <c r="O791" s="147">
        <v>0</v>
      </c>
      <c r="P791" s="147">
        <v>0</v>
      </c>
      <c r="Q791" s="47">
        <v>174884</v>
      </c>
      <c r="R791" s="47">
        <v>0</v>
      </c>
      <c r="S791" s="47">
        <v>0</v>
      </c>
      <c r="T791" s="47">
        <v>0</v>
      </c>
      <c r="U791" s="47">
        <v>724097</v>
      </c>
      <c r="V791" s="47">
        <v>0</v>
      </c>
      <c r="W791" s="103">
        <v>1672118</v>
      </c>
      <c r="X791" s="41"/>
      <c r="Y791" s="41"/>
      <c r="Z791" s="41"/>
      <c r="AA791" s="41"/>
    </row>
    <row r="792" spans="1:27" ht="20.25" customHeight="1" x14ac:dyDescent="0.25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7440</v>
      </c>
      <c r="G792" s="47">
        <v>0</v>
      </c>
      <c r="H792" s="47">
        <v>5658</v>
      </c>
      <c r="I792" s="47">
        <v>49341</v>
      </c>
      <c r="J792" s="47">
        <v>62</v>
      </c>
      <c r="K792" s="47">
        <v>26927</v>
      </c>
      <c r="L792" s="47">
        <v>15961</v>
      </c>
      <c r="M792" s="47">
        <v>521106</v>
      </c>
      <c r="N792" s="153">
        <v>90337</v>
      </c>
      <c r="O792" s="147">
        <v>46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716878</v>
      </c>
      <c r="X792" s="41"/>
      <c r="Y792" s="41"/>
      <c r="Z792" s="41"/>
      <c r="AA792" s="41"/>
    </row>
    <row r="793" spans="1:27" ht="20.25" customHeight="1" x14ac:dyDescent="0.25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207</v>
      </c>
      <c r="G793" s="47">
        <v>21808</v>
      </c>
      <c r="H793" s="47">
        <v>1820</v>
      </c>
      <c r="I793" s="47">
        <v>72776</v>
      </c>
      <c r="J793" s="47">
        <v>142353</v>
      </c>
      <c r="K793" s="47">
        <v>48897</v>
      </c>
      <c r="L793" s="47">
        <v>22291</v>
      </c>
      <c r="M793" s="47">
        <v>574027</v>
      </c>
      <c r="N793" s="153">
        <v>69704</v>
      </c>
      <c r="O793" s="147">
        <v>28</v>
      </c>
      <c r="P793" s="147">
        <v>0</v>
      </c>
      <c r="Q793" s="47">
        <v>0</v>
      </c>
      <c r="R793" s="47">
        <v>0</v>
      </c>
      <c r="S793" s="47">
        <v>0</v>
      </c>
      <c r="T793" s="47">
        <v>3148</v>
      </c>
      <c r="U793" s="47">
        <v>0</v>
      </c>
      <c r="V793" s="47">
        <v>0</v>
      </c>
      <c r="W793" s="103">
        <v>957059</v>
      </c>
      <c r="X793" s="41"/>
      <c r="Y793" s="41"/>
      <c r="Z793" s="41"/>
      <c r="AA793" s="41"/>
    </row>
    <row r="794" spans="1:27" ht="20.25" customHeight="1" x14ac:dyDescent="0.25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26080</v>
      </c>
      <c r="I794" s="47">
        <v>37544</v>
      </c>
      <c r="J794" s="47">
        <v>165</v>
      </c>
      <c r="K794" s="47">
        <v>30445</v>
      </c>
      <c r="L794" s="47">
        <v>35707</v>
      </c>
      <c r="M794" s="47">
        <v>1259000</v>
      </c>
      <c r="N794" s="153">
        <v>35783</v>
      </c>
      <c r="O794" s="147">
        <v>167</v>
      </c>
      <c r="P794" s="147">
        <v>0</v>
      </c>
      <c r="Q794" s="47">
        <v>56061</v>
      </c>
      <c r="R794" s="47">
        <v>0</v>
      </c>
      <c r="S794" s="47">
        <v>0</v>
      </c>
      <c r="T794" s="47">
        <v>913</v>
      </c>
      <c r="U794" s="47">
        <v>1960330</v>
      </c>
      <c r="V794" s="47">
        <v>0</v>
      </c>
      <c r="W794" s="103">
        <v>3443181</v>
      </c>
      <c r="X794" s="41"/>
      <c r="Y794" s="41"/>
      <c r="Z794" s="41"/>
      <c r="AA794" s="41"/>
    </row>
    <row r="795" spans="1:27" ht="20.25" customHeight="1" x14ac:dyDescent="0.25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3589</v>
      </c>
      <c r="G795" s="47">
        <v>10</v>
      </c>
      <c r="H795" s="47">
        <v>2047</v>
      </c>
      <c r="I795" s="47">
        <v>28152</v>
      </c>
      <c r="J795" s="47">
        <v>122</v>
      </c>
      <c r="K795" s="47">
        <v>44037</v>
      </c>
      <c r="L795" s="47">
        <v>25538</v>
      </c>
      <c r="M795" s="47">
        <v>1218438</v>
      </c>
      <c r="N795" s="153">
        <v>27288</v>
      </c>
      <c r="O795" s="147">
        <v>861</v>
      </c>
      <c r="P795" s="147">
        <v>0</v>
      </c>
      <c r="Q795" s="47">
        <v>235857</v>
      </c>
      <c r="R795" s="47">
        <v>0</v>
      </c>
      <c r="S795" s="47">
        <v>0</v>
      </c>
      <c r="T795" s="47">
        <v>3130</v>
      </c>
      <c r="U795" s="47">
        <v>1730492</v>
      </c>
      <c r="V795" s="47">
        <v>0</v>
      </c>
      <c r="W795" s="103">
        <v>3319561</v>
      </c>
      <c r="X795" s="41"/>
      <c r="Y795" s="41"/>
      <c r="Z795" s="41"/>
      <c r="AA795" s="41"/>
    </row>
    <row r="796" spans="1:27" ht="20.25" customHeight="1" x14ac:dyDescent="0.25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434</v>
      </c>
      <c r="G796" s="47">
        <v>18610</v>
      </c>
      <c r="H796" s="47">
        <v>2834</v>
      </c>
      <c r="I796" s="47">
        <v>19390</v>
      </c>
      <c r="J796" s="47">
        <v>180</v>
      </c>
      <c r="K796" s="47">
        <v>15696</v>
      </c>
      <c r="L796" s="47">
        <v>39354</v>
      </c>
      <c r="M796" s="47">
        <v>1129621</v>
      </c>
      <c r="N796" s="153">
        <v>16229</v>
      </c>
      <c r="O796" s="147">
        <v>205</v>
      </c>
      <c r="P796" s="147">
        <v>0</v>
      </c>
      <c r="Q796" s="47">
        <v>0</v>
      </c>
      <c r="R796" s="47">
        <v>0</v>
      </c>
      <c r="S796" s="47">
        <v>0</v>
      </c>
      <c r="T796" s="47">
        <v>1489</v>
      </c>
      <c r="U796" s="47">
        <v>1094603</v>
      </c>
      <c r="V796" s="47">
        <v>0</v>
      </c>
      <c r="W796" s="103">
        <v>2338645</v>
      </c>
      <c r="X796" s="41"/>
      <c r="Y796" s="41"/>
      <c r="Z796" s="41"/>
      <c r="AA796" s="41"/>
    </row>
    <row r="797" spans="1:27" ht="20.25" customHeight="1" x14ac:dyDescent="0.25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6925</v>
      </c>
      <c r="G797" s="47">
        <v>0</v>
      </c>
      <c r="H797" s="47">
        <v>8497</v>
      </c>
      <c r="I797" s="47">
        <v>8354</v>
      </c>
      <c r="J797" s="47">
        <v>344</v>
      </c>
      <c r="K797" s="47">
        <v>47859</v>
      </c>
      <c r="L797" s="47">
        <v>33134</v>
      </c>
      <c r="M797" s="47">
        <v>1340879</v>
      </c>
      <c r="N797" s="153">
        <v>41093</v>
      </c>
      <c r="O797" s="147">
        <v>0</v>
      </c>
      <c r="P797" s="147">
        <v>0</v>
      </c>
      <c r="Q797" s="47">
        <v>92726</v>
      </c>
      <c r="R797" s="47">
        <v>0</v>
      </c>
      <c r="S797" s="47">
        <v>0</v>
      </c>
      <c r="T797" s="47">
        <v>0</v>
      </c>
      <c r="U797" s="47">
        <v>1245469</v>
      </c>
      <c r="V797" s="47">
        <v>0</v>
      </c>
      <c r="W797" s="103">
        <v>2825280</v>
      </c>
      <c r="X797" s="41"/>
      <c r="Y797" s="41"/>
      <c r="Z797" s="41"/>
      <c r="AA797" s="41"/>
    </row>
    <row r="798" spans="1:27" ht="20.25" customHeight="1" x14ac:dyDescent="0.25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5522</v>
      </c>
      <c r="G798" s="47">
        <v>91032</v>
      </c>
      <c r="H798" s="47">
        <v>4730</v>
      </c>
      <c r="I798" s="47">
        <v>7078</v>
      </c>
      <c r="J798" s="47">
        <v>104</v>
      </c>
      <c r="K798" s="47">
        <v>11942</v>
      </c>
      <c r="L798" s="47">
        <v>16782</v>
      </c>
      <c r="M798" s="47">
        <v>480768</v>
      </c>
      <c r="N798" s="153">
        <v>54691</v>
      </c>
      <c r="O798" s="147">
        <v>358</v>
      </c>
      <c r="P798" s="147">
        <v>0</v>
      </c>
      <c r="Q798" s="47">
        <v>0</v>
      </c>
      <c r="R798" s="47">
        <v>0</v>
      </c>
      <c r="S798" s="47">
        <v>0</v>
      </c>
      <c r="T798" s="47">
        <v>356</v>
      </c>
      <c r="U798" s="47">
        <v>295364</v>
      </c>
      <c r="V798" s="47">
        <v>0</v>
      </c>
      <c r="W798" s="103">
        <v>968727</v>
      </c>
      <c r="X798" s="41"/>
      <c r="Y798" s="41"/>
      <c r="Z798" s="41"/>
      <c r="AA798" s="41"/>
    </row>
    <row r="799" spans="1:27" ht="20.25" customHeight="1" x14ac:dyDescent="0.25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542</v>
      </c>
      <c r="G799" s="47">
        <v>0</v>
      </c>
      <c r="H799" s="47">
        <v>15196</v>
      </c>
      <c r="I799" s="47">
        <v>17889</v>
      </c>
      <c r="J799" s="47">
        <v>92</v>
      </c>
      <c r="K799" s="47">
        <v>28014</v>
      </c>
      <c r="L799" s="47">
        <v>16995</v>
      </c>
      <c r="M799" s="47">
        <v>633384</v>
      </c>
      <c r="N799" s="153">
        <v>94968</v>
      </c>
      <c r="O799" s="147">
        <v>0</v>
      </c>
      <c r="P799" s="147">
        <v>0</v>
      </c>
      <c r="Q799" s="47">
        <v>49440</v>
      </c>
      <c r="R799" s="47">
        <v>0</v>
      </c>
      <c r="S799" s="47">
        <v>0</v>
      </c>
      <c r="T799" s="47">
        <v>2067</v>
      </c>
      <c r="U799" s="47">
        <v>801216</v>
      </c>
      <c r="V799" s="47">
        <v>0</v>
      </c>
      <c r="W799" s="103">
        <v>1659803</v>
      </c>
      <c r="X799" s="41"/>
      <c r="Y799" s="41"/>
      <c r="Z799" s="41"/>
      <c r="AA799" s="41"/>
    </row>
    <row r="800" spans="1:27" ht="20.25" customHeight="1" x14ac:dyDescent="0.25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1215</v>
      </c>
      <c r="I800" s="47">
        <v>5189</v>
      </c>
      <c r="J800" s="47">
        <v>107</v>
      </c>
      <c r="K800" s="47">
        <v>12920</v>
      </c>
      <c r="L800" s="47">
        <v>20297</v>
      </c>
      <c r="M800" s="47">
        <v>616112</v>
      </c>
      <c r="N800" s="153">
        <v>7972</v>
      </c>
      <c r="O800" s="147">
        <v>105</v>
      </c>
      <c r="P800" s="147">
        <v>0</v>
      </c>
      <c r="Q800" s="47">
        <v>0</v>
      </c>
      <c r="R800" s="47">
        <v>0</v>
      </c>
      <c r="S800" s="47">
        <v>0</v>
      </c>
      <c r="T800" s="47">
        <v>476</v>
      </c>
      <c r="U800" s="47">
        <v>350791</v>
      </c>
      <c r="V800" s="47">
        <v>0</v>
      </c>
      <c r="W800" s="103">
        <v>1015303</v>
      </c>
      <c r="X800" s="41"/>
      <c r="Y800" s="41"/>
      <c r="Z800" s="41"/>
      <c r="AA800" s="41"/>
    </row>
    <row r="801" spans="1:27" ht="20.25" customHeight="1" x14ac:dyDescent="0.25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573</v>
      </c>
      <c r="G801" s="47">
        <v>0</v>
      </c>
      <c r="H801" s="47">
        <v>1350</v>
      </c>
      <c r="I801" s="47">
        <v>2432</v>
      </c>
      <c r="J801" s="47">
        <v>38</v>
      </c>
      <c r="K801" s="47">
        <v>12049</v>
      </c>
      <c r="L801" s="47">
        <v>8077</v>
      </c>
      <c r="M801" s="47">
        <v>388664</v>
      </c>
      <c r="N801" s="153">
        <v>5374</v>
      </c>
      <c r="O801" s="147">
        <v>0</v>
      </c>
      <c r="P801" s="147">
        <v>0</v>
      </c>
      <c r="Q801" s="47">
        <v>180040</v>
      </c>
      <c r="R801" s="47">
        <v>0</v>
      </c>
      <c r="S801" s="47">
        <v>0</v>
      </c>
      <c r="T801" s="47">
        <v>0</v>
      </c>
      <c r="U801" s="47">
        <v>293045</v>
      </c>
      <c r="V801" s="47">
        <v>0</v>
      </c>
      <c r="W801" s="103">
        <v>891642</v>
      </c>
      <c r="X801" s="41"/>
      <c r="Y801" s="41"/>
      <c r="Z801" s="41"/>
      <c r="AA801" s="41"/>
    </row>
    <row r="802" spans="1:27" ht="20.25" customHeight="1" x14ac:dyDescent="0.25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2638</v>
      </c>
      <c r="G802" s="47">
        <v>0</v>
      </c>
      <c r="H802" s="47">
        <v>286</v>
      </c>
      <c r="I802" s="47">
        <v>647</v>
      </c>
      <c r="J802" s="47">
        <v>4</v>
      </c>
      <c r="K802" s="47">
        <v>229</v>
      </c>
      <c r="L802" s="47">
        <v>914</v>
      </c>
      <c r="M802" s="47">
        <v>102451</v>
      </c>
      <c r="N802" s="153">
        <v>3409</v>
      </c>
      <c r="O802" s="147">
        <v>0</v>
      </c>
      <c r="P802" s="147">
        <v>0</v>
      </c>
      <c r="Q802" s="47">
        <v>109250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219828</v>
      </c>
      <c r="X802" s="41"/>
      <c r="Y802" s="41"/>
      <c r="Z802" s="41"/>
      <c r="AA802" s="41"/>
    </row>
    <row r="803" spans="1:27" ht="20.25" customHeight="1" x14ac:dyDescent="0.25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15920</v>
      </c>
      <c r="G803" s="47">
        <v>2</v>
      </c>
      <c r="H803" s="47">
        <v>202</v>
      </c>
      <c r="I803" s="47">
        <v>1198</v>
      </c>
      <c r="J803" s="47">
        <v>30</v>
      </c>
      <c r="K803" s="47">
        <v>6814</v>
      </c>
      <c r="L803" s="47">
        <v>7527</v>
      </c>
      <c r="M803" s="47">
        <v>407635</v>
      </c>
      <c r="N803" s="153">
        <v>7849</v>
      </c>
      <c r="O803" s="147">
        <v>282</v>
      </c>
      <c r="P803" s="147">
        <v>0</v>
      </c>
      <c r="Q803" s="47">
        <v>207707</v>
      </c>
      <c r="R803" s="47">
        <v>0</v>
      </c>
      <c r="S803" s="47">
        <v>0</v>
      </c>
      <c r="T803" s="47">
        <v>0</v>
      </c>
      <c r="U803" s="47">
        <v>238062</v>
      </c>
      <c r="V803" s="47">
        <v>0</v>
      </c>
      <c r="W803" s="103">
        <v>893228</v>
      </c>
      <c r="X803" s="41"/>
      <c r="Y803" s="41"/>
      <c r="Z803" s="41"/>
      <c r="AA803" s="41"/>
    </row>
    <row r="804" spans="1:27" ht="20.25" customHeight="1" x14ac:dyDescent="0.25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8844</v>
      </c>
      <c r="G804" s="47">
        <v>0</v>
      </c>
      <c r="H804" s="47">
        <v>16</v>
      </c>
      <c r="I804" s="47">
        <v>2477</v>
      </c>
      <c r="J804" s="47">
        <v>17</v>
      </c>
      <c r="K804" s="47">
        <v>5743</v>
      </c>
      <c r="L804" s="47">
        <v>4637</v>
      </c>
      <c r="M804" s="47">
        <v>260330</v>
      </c>
      <c r="N804" s="153">
        <v>4080</v>
      </c>
      <c r="O804" s="147">
        <v>0</v>
      </c>
      <c r="P804" s="147">
        <v>0</v>
      </c>
      <c r="Q804" s="47">
        <v>186045</v>
      </c>
      <c r="R804" s="47">
        <v>0</v>
      </c>
      <c r="S804" s="47">
        <v>0</v>
      </c>
      <c r="T804" s="47">
        <v>0</v>
      </c>
      <c r="U804" s="47">
        <v>125064</v>
      </c>
      <c r="V804" s="47">
        <v>0</v>
      </c>
      <c r="W804" s="103">
        <v>597253</v>
      </c>
      <c r="X804" s="41"/>
      <c r="Y804" s="41"/>
      <c r="Z804" s="41"/>
      <c r="AA804" s="41"/>
    </row>
    <row r="805" spans="1:27" ht="20.25" customHeight="1" x14ac:dyDescent="0.25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3270</v>
      </c>
      <c r="G805" s="47">
        <v>0</v>
      </c>
      <c r="H805" s="47">
        <v>6704</v>
      </c>
      <c r="I805" s="47">
        <v>11518</v>
      </c>
      <c r="J805" s="47">
        <v>36</v>
      </c>
      <c r="K805" s="47">
        <v>30904</v>
      </c>
      <c r="L805" s="47">
        <v>8696</v>
      </c>
      <c r="M805" s="47">
        <v>320482</v>
      </c>
      <c r="N805" s="153">
        <v>14421</v>
      </c>
      <c r="O805" s="147">
        <v>0</v>
      </c>
      <c r="P805" s="147">
        <v>0</v>
      </c>
      <c r="Q805" s="47">
        <v>108193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505600</v>
      </c>
      <c r="X805" s="41"/>
      <c r="Y805" s="41"/>
      <c r="Z805" s="41"/>
      <c r="AA805" s="41"/>
    </row>
    <row r="806" spans="1:27" ht="20.25" customHeight="1" x14ac:dyDescent="0.25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548</v>
      </c>
      <c r="I806" s="47">
        <v>5019</v>
      </c>
      <c r="J806" s="47">
        <v>97</v>
      </c>
      <c r="K806" s="47">
        <v>49010</v>
      </c>
      <c r="L806" s="47">
        <v>18069</v>
      </c>
      <c r="M806" s="47">
        <v>147187</v>
      </c>
      <c r="N806" s="153">
        <v>1921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233</v>
      </c>
      <c r="U806" s="47">
        <v>0</v>
      </c>
      <c r="V806" s="47">
        <v>0</v>
      </c>
      <c r="W806" s="103">
        <v>222084</v>
      </c>
      <c r="X806" s="41"/>
      <c r="Y806" s="41"/>
      <c r="Z806" s="41"/>
      <c r="AA806" s="41"/>
    </row>
    <row r="807" spans="1:27" ht="20.25" customHeight="1" x14ac:dyDescent="0.25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2272</v>
      </c>
      <c r="G807" s="47">
        <v>0</v>
      </c>
      <c r="H807" s="47">
        <v>70</v>
      </c>
      <c r="I807" s="47">
        <v>5411</v>
      </c>
      <c r="J807" s="47">
        <v>3</v>
      </c>
      <c r="K807" s="47">
        <v>16</v>
      </c>
      <c r="L807" s="47">
        <v>1013</v>
      </c>
      <c r="M807" s="47">
        <v>72296</v>
      </c>
      <c r="N807" s="153">
        <v>16835</v>
      </c>
      <c r="O807" s="147">
        <v>9</v>
      </c>
      <c r="P807" s="147">
        <v>0</v>
      </c>
      <c r="Q807" s="47">
        <v>203600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301525</v>
      </c>
      <c r="X807" s="41"/>
      <c r="Y807" s="41"/>
      <c r="Z807" s="41"/>
      <c r="AA807" s="41"/>
    </row>
    <row r="808" spans="1:27" ht="20.25" customHeight="1" x14ac:dyDescent="0.25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988</v>
      </c>
      <c r="I808" s="47">
        <v>3012</v>
      </c>
      <c r="J808" s="47">
        <v>9</v>
      </c>
      <c r="K808" s="47">
        <v>2339</v>
      </c>
      <c r="L808" s="47">
        <v>1943</v>
      </c>
      <c r="M808" s="47">
        <v>110628</v>
      </c>
      <c r="N808" s="153">
        <v>2145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121064</v>
      </c>
      <c r="X808" s="41"/>
      <c r="Y808" s="41"/>
      <c r="Z808" s="41"/>
      <c r="AA808" s="41"/>
    </row>
    <row r="809" spans="1:27" ht="20.25" customHeight="1" x14ac:dyDescent="0.25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3562</v>
      </c>
      <c r="F809" s="47">
        <v>0</v>
      </c>
      <c r="G809" s="47">
        <v>0</v>
      </c>
      <c r="H809" s="47">
        <v>168</v>
      </c>
      <c r="I809" s="47">
        <v>0</v>
      </c>
      <c r="J809" s="47">
        <v>67</v>
      </c>
      <c r="K809" s="47">
        <v>104</v>
      </c>
      <c r="L809" s="47">
        <v>22372</v>
      </c>
      <c r="M809" s="47">
        <v>130547</v>
      </c>
      <c r="N809" s="153">
        <v>2645</v>
      </c>
      <c r="O809" s="147">
        <v>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155903</v>
      </c>
      <c r="X809" s="41"/>
      <c r="Y809" s="41"/>
      <c r="Z809" s="41"/>
      <c r="AA809" s="41"/>
    </row>
    <row r="810" spans="1:27" ht="20.25" customHeight="1" x14ac:dyDescent="0.25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3561</v>
      </c>
      <c r="F810" s="47">
        <v>0</v>
      </c>
      <c r="G810" s="47">
        <v>0</v>
      </c>
      <c r="H810" s="47">
        <v>244</v>
      </c>
      <c r="I810" s="47">
        <v>0</v>
      </c>
      <c r="J810" s="47">
        <v>33</v>
      </c>
      <c r="K810" s="47">
        <v>0</v>
      </c>
      <c r="L810" s="47">
        <v>12679</v>
      </c>
      <c r="M810" s="47">
        <v>96356</v>
      </c>
      <c r="N810" s="153">
        <v>1932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111244</v>
      </c>
      <c r="X810" s="41"/>
      <c r="Y810" s="41"/>
      <c r="Z810" s="41"/>
      <c r="AA810" s="41"/>
    </row>
    <row r="811" spans="1:27" ht="20.25" customHeight="1" x14ac:dyDescent="0.25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81</v>
      </c>
      <c r="J811" s="47">
        <v>11</v>
      </c>
      <c r="K811" s="47">
        <v>80</v>
      </c>
      <c r="L811" s="47">
        <v>1504</v>
      </c>
      <c r="M811" s="47">
        <v>114691</v>
      </c>
      <c r="N811" s="153">
        <v>28368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144735</v>
      </c>
      <c r="X811" s="41"/>
      <c r="Y811" s="41"/>
      <c r="Z811" s="41"/>
      <c r="AA811" s="41"/>
    </row>
    <row r="812" spans="1:27" ht="20.25" customHeight="1" x14ac:dyDescent="0.25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13827</v>
      </c>
      <c r="H812" s="47">
        <v>517</v>
      </c>
      <c r="I812" s="47">
        <v>2425</v>
      </c>
      <c r="J812" s="47">
        <v>1392</v>
      </c>
      <c r="K812" s="47">
        <v>20524</v>
      </c>
      <c r="L812" s="47">
        <v>12903</v>
      </c>
      <c r="M812" s="47">
        <v>521975</v>
      </c>
      <c r="N812" s="153">
        <v>80886</v>
      </c>
      <c r="O812" s="147">
        <v>24</v>
      </c>
      <c r="P812" s="147">
        <v>0</v>
      </c>
      <c r="Q812" s="47">
        <v>43987</v>
      </c>
      <c r="R812" s="47">
        <v>0</v>
      </c>
      <c r="S812" s="47">
        <v>0</v>
      </c>
      <c r="T812" s="47">
        <v>155</v>
      </c>
      <c r="U812" s="47">
        <v>483070</v>
      </c>
      <c r="V812" s="47">
        <v>0</v>
      </c>
      <c r="W812" s="103">
        <v>1181685</v>
      </c>
      <c r="X812" s="41"/>
      <c r="Y812" s="41"/>
      <c r="Z812" s="41"/>
      <c r="AA812" s="41"/>
    </row>
    <row r="813" spans="1:27" ht="20.25" customHeight="1" x14ac:dyDescent="0.25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57</v>
      </c>
      <c r="I813" s="47">
        <v>3741</v>
      </c>
      <c r="J813" s="47">
        <v>3</v>
      </c>
      <c r="K813" s="47">
        <v>23</v>
      </c>
      <c r="L813" s="47">
        <v>372</v>
      </c>
      <c r="M813" s="47">
        <v>46342</v>
      </c>
      <c r="N813" s="153">
        <v>4264</v>
      </c>
      <c r="O813" s="147">
        <v>0</v>
      </c>
      <c r="P813" s="147">
        <v>0</v>
      </c>
      <c r="Q813" s="47">
        <v>55287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110089</v>
      </c>
      <c r="X813" s="41"/>
      <c r="Y813" s="41"/>
      <c r="Z813" s="41"/>
      <c r="AA813" s="41"/>
    </row>
    <row r="814" spans="1:27" ht="20.25" customHeight="1" x14ac:dyDescent="0.25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1827</v>
      </c>
      <c r="J814" s="47">
        <v>1</v>
      </c>
      <c r="K814" s="47">
        <v>230</v>
      </c>
      <c r="L814" s="47">
        <v>291</v>
      </c>
      <c r="M814" s="47">
        <v>49999</v>
      </c>
      <c r="N814" s="153">
        <v>9630</v>
      </c>
      <c r="O814" s="147">
        <v>0</v>
      </c>
      <c r="P814" s="147">
        <v>0</v>
      </c>
      <c r="Q814" s="47">
        <v>45677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110690</v>
      </c>
      <c r="X814" s="41"/>
      <c r="Y814" s="41"/>
      <c r="Z814" s="41"/>
      <c r="AA814" s="41"/>
    </row>
    <row r="815" spans="1:27" ht="20.25" customHeight="1" x14ac:dyDescent="0.25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77578</v>
      </c>
      <c r="G815" s="47">
        <v>23</v>
      </c>
      <c r="H815" s="47">
        <v>25014</v>
      </c>
      <c r="I815" s="47">
        <v>128215</v>
      </c>
      <c r="J815" s="47">
        <v>1383</v>
      </c>
      <c r="K815" s="47">
        <v>364984</v>
      </c>
      <c r="L815" s="47">
        <v>266313</v>
      </c>
      <c r="M815" s="47">
        <v>5574915</v>
      </c>
      <c r="N815" s="153">
        <v>721409</v>
      </c>
      <c r="O815" s="147">
        <v>956</v>
      </c>
      <c r="P815" s="147">
        <v>0</v>
      </c>
      <c r="Q815" s="47">
        <v>547348</v>
      </c>
      <c r="R815" s="47">
        <v>0</v>
      </c>
      <c r="S815" s="47">
        <v>0</v>
      </c>
      <c r="T815" s="47">
        <v>0</v>
      </c>
      <c r="U815" s="47">
        <v>1992822</v>
      </c>
      <c r="V815" s="47">
        <v>0</v>
      </c>
      <c r="W815" s="103">
        <v>9700960</v>
      </c>
      <c r="X815" s="41"/>
      <c r="Y815" s="41"/>
      <c r="Z815" s="41"/>
      <c r="AA815" s="41"/>
    </row>
    <row r="816" spans="1:27" ht="20.25" customHeight="1" x14ac:dyDescent="0.25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5107</v>
      </c>
      <c r="G816" s="47">
        <v>41738</v>
      </c>
      <c r="H816" s="47">
        <v>1193</v>
      </c>
      <c r="I816" s="47">
        <v>91606</v>
      </c>
      <c r="J816" s="47">
        <v>750</v>
      </c>
      <c r="K816" s="47">
        <v>230985</v>
      </c>
      <c r="L816" s="47">
        <v>172730</v>
      </c>
      <c r="M816" s="47">
        <v>3688114</v>
      </c>
      <c r="N816" s="153">
        <v>90491</v>
      </c>
      <c r="O816" s="147">
        <v>290</v>
      </c>
      <c r="P816" s="147">
        <v>0</v>
      </c>
      <c r="Q816" s="47">
        <v>348245</v>
      </c>
      <c r="R816" s="47">
        <v>1140440</v>
      </c>
      <c r="S816" s="47">
        <v>0</v>
      </c>
      <c r="T816" s="47">
        <v>0</v>
      </c>
      <c r="U816" s="47">
        <v>1583998</v>
      </c>
      <c r="V816" s="47">
        <v>0</v>
      </c>
      <c r="W816" s="103">
        <v>7395687</v>
      </c>
      <c r="X816" s="41"/>
      <c r="Y816" s="41"/>
      <c r="Z816" s="41"/>
      <c r="AA816" s="41"/>
    </row>
    <row r="817" spans="1:27" ht="20.25" customHeight="1" x14ac:dyDescent="0.25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7452</v>
      </c>
      <c r="G817" s="47">
        <v>166138</v>
      </c>
      <c r="H817" s="47">
        <v>16062</v>
      </c>
      <c r="I817" s="47">
        <v>18229</v>
      </c>
      <c r="J817" s="47">
        <v>23</v>
      </c>
      <c r="K817" s="47">
        <v>98006</v>
      </c>
      <c r="L817" s="47">
        <v>91339</v>
      </c>
      <c r="M817" s="47">
        <v>2428082</v>
      </c>
      <c r="N817" s="153">
        <v>245550</v>
      </c>
      <c r="O817" s="147">
        <v>795</v>
      </c>
      <c r="P817" s="147">
        <v>0</v>
      </c>
      <c r="Q817" s="47">
        <v>0</v>
      </c>
      <c r="R817" s="47">
        <v>0</v>
      </c>
      <c r="S817" s="47">
        <v>0</v>
      </c>
      <c r="T817" s="47">
        <v>0</v>
      </c>
      <c r="U817" s="47">
        <v>1466196</v>
      </c>
      <c r="V817" s="47">
        <v>0</v>
      </c>
      <c r="W817" s="103">
        <v>4537872</v>
      </c>
      <c r="X817" s="41"/>
      <c r="Y817" s="41"/>
      <c r="Z817" s="41"/>
      <c r="AA817" s="41"/>
    </row>
    <row r="818" spans="1:27" ht="20.25" customHeight="1" x14ac:dyDescent="0.25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6018</v>
      </c>
      <c r="G818" s="47">
        <v>0</v>
      </c>
      <c r="H818" s="47">
        <v>2610</v>
      </c>
      <c r="I818" s="47">
        <v>66910</v>
      </c>
      <c r="J818" s="47">
        <v>12228</v>
      </c>
      <c r="K818" s="47">
        <v>41757</v>
      </c>
      <c r="L818" s="47">
        <v>40808</v>
      </c>
      <c r="M818" s="47">
        <v>795232</v>
      </c>
      <c r="N818" s="153">
        <v>84743</v>
      </c>
      <c r="O818" s="147">
        <v>230</v>
      </c>
      <c r="P818" s="147">
        <v>0</v>
      </c>
      <c r="Q818" s="47">
        <v>0</v>
      </c>
      <c r="R818" s="47">
        <v>259493</v>
      </c>
      <c r="S818" s="47">
        <v>0</v>
      </c>
      <c r="T818" s="47">
        <v>0</v>
      </c>
      <c r="U818" s="47">
        <v>0</v>
      </c>
      <c r="V818" s="47">
        <v>0</v>
      </c>
      <c r="W818" s="103">
        <v>1310029</v>
      </c>
      <c r="X818" s="41"/>
      <c r="Y818" s="41"/>
      <c r="Z818" s="41"/>
      <c r="AA818" s="41"/>
    </row>
    <row r="819" spans="1:27" ht="20.25" customHeight="1" x14ac:dyDescent="0.25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32547</v>
      </c>
      <c r="G819" s="47">
        <v>25090</v>
      </c>
      <c r="H819" s="47">
        <v>1265</v>
      </c>
      <c r="I819" s="47">
        <v>128926</v>
      </c>
      <c r="J819" s="47">
        <v>321</v>
      </c>
      <c r="K819" s="47">
        <v>75876</v>
      </c>
      <c r="L819" s="47">
        <v>63405</v>
      </c>
      <c r="M819" s="47">
        <v>1614619</v>
      </c>
      <c r="N819" s="153">
        <v>118457</v>
      </c>
      <c r="O819" s="147">
        <v>235</v>
      </c>
      <c r="P819" s="147">
        <v>0</v>
      </c>
      <c r="Q819" s="47">
        <v>129490</v>
      </c>
      <c r="R819" s="47">
        <v>0</v>
      </c>
      <c r="S819" s="47">
        <v>0</v>
      </c>
      <c r="T819" s="47">
        <v>1504</v>
      </c>
      <c r="U819" s="47">
        <v>1113977</v>
      </c>
      <c r="V819" s="47">
        <v>0</v>
      </c>
      <c r="W819" s="103">
        <v>3305712</v>
      </c>
      <c r="X819" s="41"/>
      <c r="Y819" s="41"/>
      <c r="Z819" s="41"/>
      <c r="AA819" s="41"/>
    </row>
    <row r="820" spans="1:27" ht="20.25" customHeight="1" x14ac:dyDescent="0.25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0</v>
      </c>
      <c r="G820" s="47">
        <v>0</v>
      </c>
      <c r="H820" s="47">
        <v>3886</v>
      </c>
      <c r="I820" s="47">
        <v>80751</v>
      </c>
      <c r="J820" s="47">
        <v>4660</v>
      </c>
      <c r="K820" s="47">
        <v>25075</v>
      </c>
      <c r="L820" s="47">
        <v>42202</v>
      </c>
      <c r="M820" s="47">
        <v>795189</v>
      </c>
      <c r="N820" s="153">
        <v>106950</v>
      </c>
      <c r="O820" s="147">
        <v>523</v>
      </c>
      <c r="P820" s="147">
        <v>0</v>
      </c>
      <c r="Q820" s="47">
        <v>0</v>
      </c>
      <c r="R820" s="47">
        <v>351261</v>
      </c>
      <c r="S820" s="47">
        <v>0</v>
      </c>
      <c r="T820" s="47">
        <v>0</v>
      </c>
      <c r="U820" s="47">
        <v>0</v>
      </c>
      <c r="V820" s="47">
        <v>0</v>
      </c>
      <c r="W820" s="103">
        <v>1410497</v>
      </c>
      <c r="X820" s="41"/>
      <c r="Y820" s="41"/>
      <c r="Z820" s="41"/>
      <c r="AA820" s="41"/>
    </row>
    <row r="821" spans="1:27" ht="20.25" customHeight="1" x14ac:dyDescent="0.25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1492</v>
      </c>
      <c r="G821" s="47">
        <v>56506</v>
      </c>
      <c r="H821" s="47">
        <v>3828</v>
      </c>
      <c r="I821" s="47">
        <v>72718</v>
      </c>
      <c r="J821" s="47">
        <v>134</v>
      </c>
      <c r="K821" s="47">
        <v>51204</v>
      </c>
      <c r="L821" s="47">
        <v>29541</v>
      </c>
      <c r="M821" s="47">
        <v>712539</v>
      </c>
      <c r="N821" s="153">
        <v>104118</v>
      </c>
      <c r="O821" s="147">
        <v>242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1032322</v>
      </c>
      <c r="X821" s="41"/>
      <c r="Y821" s="41"/>
      <c r="Z821" s="41"/>
      <c r="AA821" s="41"/>
    </row>
    <row r="822" spans="1:27" ht="20.25" customHeight="1" x14ac:dyDescent="0.25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14065</v>
      </c>
      <c r="G822" s="47">
        <v>0</v>
      </c>
      <c r="H822" s="47">
        <v>13474</v>
      </c>
      <c r="I822" s="47">
        <v>94474</v>
      </c>
      <c r="J822" s="47">
        <v>124</v>
      </c>
      <c r="K822" s="47">
        <v>57239</v>
      </c>
      <c r="L822" s="47">
        <v>21489</v>
      </c>
      <c r="M822" s="47">
        <v>609818</v>
      </c>
      <c r="N822" s="153">
        <v>35508</v>
      </c>
      <c r="O822" s="147">
        <v>534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846725</v>
      </c>
      <c r="X822" s="41"/>
      <c r="Y822" s="41"/>
      <c r="Z822" s="41"/>
      <c r="AA822" s="41"/>
    </row>
    <row r="823" spans="1:27" ht="20.25" customHeight="1" x14ac:dyDescent="0.25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2220</v>
      </c>
      <c r="G823" s="47">
        <v>4</v>
      </c>
      <c r="H823" s="47">
        <v>146</v>
      </c>
      <c r="I823" s="47">
        <v>24430</v>
      </c>
      <c r="J823" s="47">
        <v>196</v>
      </c>
      <c r="K823" s="47">
        <v>43848</v>
      </c>
      <c r="L823" s="47">
        <v>43274</v>
      </c>
      <c r="M823" s="47">
        <v>1197653</v>
      </c>
      <c r="N823" s="153">
        <v>134000</v>
      </c>
      <c r="O823" s="147">
        <v>275</v>
      </c>
      <c r="P823" s="147">
        <v>0</v>
      </c>
      <c r="Q823" s="47">
        <v>205882</v>
      </c>
      <c r="R823" s="47">
        <v>0</v>
      </c>
      <c r="S823" s="47">
        <v>0</v>
      </c>
      <c r="T823" s="47">
        <v>0</v>
      </c>
      <c r="U823" s="47">
        <v>1063005</v>
      </c>
      <c r="V823" s="47">
        <v>0</v>
      </c>
      <c r="W823" s="103">
        <v>2714933</v>
      </c>
      <c r="X823" s="41"/>
      <c r="Y823" s="41"/>
      <c r="Z823" s="41"/>
      <c r="AA823" s="41"/>
    </row>
    <row r="824" spans="1:27" ht="20.25" customHeight="1" x14ac:dyDescent="0.25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295</v>
      </c>
      <c r="G824" s="47">
        <v>0</v>
      </c>
      <c r="H824" s="47">
        <v>10</v>
      </c>
      <c r="I824" s="47">
        <v>82303</v>
      </c>
      <c r="J824" s="47">
        <v>14940</v>
      </c>
      <c r="K824" s="47">
        <v>57543</v>
      </c>
      <c r="L824" s="47">
        <v>19773</v>
      </c>
      <c r="M824" s="47">
        <v>545444</v>
      </c>
      <c r="N824" s="153">
        <v>57033</v>
      </c>
      <c r="O824" s="147">
        <v>0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777341</v>
      </c>
      <c r="X824" s="41"/>
      <c r="Y824" s="41"/>
      <c r="Z824" s="41"/>
      <c r="AA824" s="41"/>
    </row>
    <row r="825" spans="1:27" ht="20.25" customHeight="1" x14ac:dyDescent="0.25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11594</v>
      </c>
      <c r="G825" s="47">
        <v>40998</v>
      </c>
      <c r="H825" s="47">
        <v>0</v>
      </c>
      <c r="I825" s="47">
        <v>13594</v>
      </c>
      <c r="J825" s="47">
        <v>137</v>
      </c>
      <c r="K825" s="47">
        <v>49343</v>
      </c>
      <c r="L825" s="47">
        <v>22442</v>
      </c>
      <c r="M825" s="47">
        <v>705859</v>
      </c>
      <c r="N825" s="153">
        <v>31817</v>
      </c>
      <c r="O825" s="147">
        <v>89</v>
      </c>
      <c r="P825" s="147">
        <v>0</v>
      </c>
      <c r="Q825" s="47">
        <v>0</v>
      </c>
      <c r="R825" s="47">
        <v>0</v>
      </c>
      <c r="S825" s="47">
        <v>0</v>
      </c>
      <c r="T825" s="47">
        <v>0</v>
      </c>
      <c r="U825" s="47">
        <v>478859</v>
      </c>
      <c r="V825" s="47">
        <v>0</v>
      </c>
      <c r="W825" s="103">
        <v>1354732</v>
      </c>
      <c r="X825" s="41"/>
      <c r="Y825" s="41"/>
      <c r="Z825" s="41"/>
      <c r="AA825" s="41"/>
    </row>
    <row r="826" spans="1:27" ht="20.25" customHeight="1" x14ac:dyDescent="0.25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11364</v>
      </c>
      <c r="G826" s="47">
        <v>0</v>
      </c>
      <c r="H826" s="47">
        <v>396</v>
      </c>
      <c r="I826" s="47">
        <v>13122</v>
      </c>
      <c r="J826" s="47">
        <v>141</v>
      </c>
      <c r="K826" s="47">
        <v>13418</v>
      </c>
      <c r="L826" s="47">
        <v>15714</v>
      </c>
      <c r="M826" s="47">
        <v>605303</v>
      </c>
      <c r="N826" s="153">
        <v>42433</v>
      </c>
      <c r="O826" s="147">
        <v>56</v>
      </c>
      <c r="P826" s="147">
        <v>0</v>
      </c>
      <c r="Q826" s="47">
        <v>40908</v>
      </c>
      <c r="R826" s="47">
        <v>0</v>
      </c>
      <c r="S826" s="47">
        <v>0</v>
      </c>
      <c r="T826" s="47">
        <v>0</v>
      </c>
      <c r="U826" s="47">
        <v>396086</v>
      </c>
      <c r="V826" s="47">
        <v>0</v>
      </c>
      <c r="W826" s="103">
        <v>1138941</v>
      </c>
      <c r="X826" s="41"/>
      <c r="Y826" s="41"/>
      <c r="Z826" s="41"/>
      <c r="AA826" s="41"/>
    </row>
    <row r="827" spans="1:27" ht="20.25" customHeight="1" x14ac:dyDescent="0.25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6107</v>
      </c>
      <c r="G827" s="47">
        <v>27673</v>
      </c>
      <c r="H827" s="47">
        <v>42</v>
      </c>
      <c r="I827" s="47">
        <v>8034</v>
      </c>
      <c r="J827" s="47">
        <v>62</v>
      </c>
      <c r="K827" s="47">
        <v>29794</v>
      </c>
      <c r="L827" s="47">
        <v>10259</v>
      </c>
      <c r="M827" s="47">
        <v>378602</v>
      </c>
      <c r="N827" s="153">
        <v>39795</v>
      </c>
      <c r="O827" s="147">
        <v>43</v>
      </c>
      <c r="P827" s="147">
        <v>0</v>
      </c>
      <c r="Q827" s="47">
        <v>605723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1106134</v>
      </c>
      <c r="X827" s="41"/>
      <c r="Y827" s="41"/>
      <c r="Z827" s="41"/>
      <c r="AA827" s="41"/>
    </row>
    <row r="828" spans="1:27" ht="20.25" customHeight="1" x14ac:dyDescent="0.25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8271</v>
      </c>
      <c r="G828" s="47">
        <v>0</v>
      </c>
      <c r="H828" s="47">
        <v>3566</v>
      </c>
      <c r="I828" s="47">
        <v>64275</v>
      </c>
      <c r="J828" s="47">
        <v>185</v>
      </c>
      <c r="K828" s="47">
        <v>68950</v>
      </c>
      <c r="L828" s="47">
        <v>33784</v>
      </c>
      <c r="M828" s="47">
        <v>879915</v>
      </c>
      <c r="N828" s="153">
        <v>57027</v>
      </c>
      <c r="O828" s="147">
        <v>180</v>
      </c>
      <c r="P828" s="147">
        <v>0</v>
      </c>
      <c r="Q828" s="47">
        <v>0</v>
      </c>
      <c r="R828" s="47">
        <v>404311</v>
      </c>
      <c r="S828" s="47">
        <v>0</v>
      </c>
      <c r="T828" s="47">
        <v>0</v>
      </c>
      <c r="U828" s="47">
        <v>0</v>
      </c>
      <c r="V828" s="47">
        <v>0</v>
      </c>
      <c r="W828" s="103">
        <v>1520464</v>
      </c>
      <c r="X828" s="41"/>
      <c r="Y828" s="41"/>
      <c r="Z828" s="41"/>
      <c r="AA828" s="41"/>
    </row>
    <row r="829" spans="1:27" ht="20.25" customHeight="1" x14ac:dyDescent="0.25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4011</v>
      </c>
      <c r="G829" s="47">
        <v>0</v>
      </c>
      <c r="H829" s="47">
        <v>6218</v>
      </c>
      <c r="I829" s="47">
        <v>51434</v>
      </c>
      <c r="J829" s="47">
        <v>198</v>
      </c>
      <c r="K829" s="47">
        <v>64858</v>
      </c>
      <c r="L829" s="47">
        <v>41655</v>
      </c>
      <c r="M829" s="47">
        <v>1029221</v>
      </c>
      <c r="N829" s="153">
        <v>51417</v>
      </c>
      <c r="O829" s="147">
        <v>639</v>
      </c>
      <c r="P829" s="147">
        <v>0</v>
      </c>
      <c r="Q829" s="47">
        <v>89999</v>
      </c>
      <c r="R829" s="47">
        <v>327461</v>
      </c>
      <c r="S829" s="47">
        <v>0</v>
      </c>
      <c r="T829" s="47">
        <v>0</v>
      </c>
      <c r="U829" s="47">
        <v>322776</v>
      </c>
      <c r="V829" s="47">
        <v>0</v>
      </c>
      <c r="W829" s="103">
        <v>1989887</v>
      </c>
      <c r="X829" s="41"/>
      <c r="Y829" s="41"/>
      <c r="Z829" s="41"/>
      <c r="AA829" s="41"/>
    </row>
    <row r="830" spans="1:27" ht="20.25" customHeight="1" x14ac:dyDescent="0.25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28439</v>
      </c>
      <c r="G830" s="47">
        <v>35501</v>
      </c>
      <c r="H830" s="47">
        <v>174</v>
      </c>
      <c r="I830" s="47">
        <v>134020</v>
      </c>
      <c r="J830" s="47">
        <v>281</v>
      </c>
      <c r="K830" s="47">
        <v>43048</v>
      </c>
      <c r="L830" s="47">
        <v>48415</v>
      </c>
      <c r="M830" s="47">
        <v>1622594</v>
      </c>
      <c r="N830" s="153">
        <v>34645</v>
      </c>
      <c r="O830" s="147">
        <v>1495</v>
      </c>
      <c r="P830" s="147">
        <v>0</v>
      </c>
      <c r="Q830" s="47">
        <v>374311</v>
      </c>
      <c r="R830" s="47">
        <v>0</v>
      </c>
      <c r="S830" s="47">
        <v>0</v>
      </c>
      <c r="T830" s="47">
        <v>0</v>
      </c>
      <c r="U830" s="47">
        <v>1614638</v>
      </c>
      <c r="V830" s="47">
        <v>0</v>
      </c>
      <c r="W830" s="103">
        <v>3937561</v>
      </c>
      <c r="X830" s="41"/>
      <c r="Y830" s="41"/>
      <c r="Z830" s="41"/>
      <c r="AA830" s="41"/>
    </row>
    <row r="831" spans="1:27" ht="20.25" customHeight="1" x14ac:dyDescent="0.25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3861</v>
      </c>
      <c r="G831" s="47">
        <v>0</v>
      </c>
      <c r="H831" s="47">
        <v>25708</v>
      </c>
      <c r="I831" s="47">
        <v>69285</v>
      </c>
      <c r="J831" s="47">
        <v>140</v>
      </c>
      <c r="K831" s="47">
        <v>39855</v>
      </c>
      <c r="L831" s="47">
        <v>31677</v>
      </c>
      <c r="M831" s="47">
        <v>1019290</v>
      </c>
      <c r="N831" s="153">
        <v>142702</v>
      </c>
      <c r="O831" s="147">
        <v>636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733960</v>
      </c>
      <c r="V831" s="47">
        <v>0</v>
      </c>
      <c r="W831" s="103">
        <v>2067114</v>
      </c>
      <c r="X831" s="41"/>
      <c r="Y831" s="41"/>
      <c r="Z831" s="41"/>
      <c r="AA831" s="41"/>
    </row>
    <row r="832" spans="1:27" ht="20.25" customHeight="1" x14ac:dyDescent="0.25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5064</v>
      </c>
      <c r="G832" s="47">
        <v>0</v>
      </c>
      <c r="H832" s="47">
        <v>32</v>
      </c>
      <c r="I832" s="47">
        <v>18359</v>
      </c>
      <c r="J832" s="47">
        <v>81</v>
      </c>
      <c r="K832" s="47">
        <v>44695</v>
      </c>
      <c r="L832" s="47">
        <v>15642</v>
      </c>
      <c r="M832" s="47">
        <v>525895</v>
      </c>
      <c r="N832" s="153">
        <v>16975</v>
      </c>
      <c r="O832" s="147">
        <v>39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314209</v>
      </c>
      <c r="V832" s="47">
        <v>0</v>
      </c>
      <c r="W832" s="103">
        <v>940991</v>
      </c>
      <c r="X832" s="41"/>
      <c r="Y832" s="41"/>
      <c r="Z832" s="41"/>
      <c r="AA832" s="41"/>
    </row>
    <row r="833" spans="1:27" ht="20.25" customHeight="1" x14ac:dyDescent="0.25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0</v>
      </c>
      <c r="G833" s="47">
        <v>0</v>
      </c>
      <c r="H833" s="47">
        <v>17194</v>
      </c>
      <c r="I833" s="47">
        <v>45847</v>
      </c>
      <c r="J833" s="47">
        <v>309</v>
      </c>
      <c r="K833" s="47">
        <v>114089</v>
      </c>
      <c r="L833" s="47">
        <v>52278</v>
      </c>
      <c r="M833" s="47">
        <v>1594966</v>
      </c>
      <c r="N833" s="153">
        <v>15059</v>
      </c>
      <c r="O833" s="147">
        <v>191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1886004</v>
      </c>
      <c r="V833" s="47">
        <v>0</v>
      </c>
      <c r="W833" s="103">
        <v>3725937</v>
      </c>
      <c r="X833" s="41"/>
      <c r="Y833" s="41"/>
      <c r="Z833" s="41"/>
      <c r="AA833" s="41"/>
    </row>
    <row r="834" spans="1:27" ht="20.25" customHeight="1" x14ac:dyDescent="0.25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9502</v>
      </c>
      <c r="G834" s="47">
        <v>0</v>
      </c>
      <c r="H834" s="47">
        <v>0</v>
      </c>
      <c r="I834" s="47">
        <v>3915</v>
      </c>
      <c r="J834" s="47">
        <v>9</v>
      </c>
      <c r="K834" s="47">
        <v>4666</v>
      </c>
      <c r="L834" s="47">
        <v>2380</v>
      </c>
      <c r="M834" s="47">
        <v>148552</v>
      </c>
      <c r="N834" s="153">
        <v>5927</v>
      </c>
      <c r="O834" s="147">
        <v>42</v>
      </c>
      <c r="P834" s="147">
        <v>0</v>
      </c>
      <c r="Q834" s="47">
        <v>178998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353991</v>
      </c>
      <c r="X834" s="41"/>
      <c r="Y834" s="41"/>
      <c r="Z834" s="41"/>
      <c r="AA834" s="41"/>
    </row>
    <row r="835" spans="1:27" ht="20.25" customHeight="1" x14ac:dyDescent="0.25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2670</v>
      </c>
      <c r="G835" s="47">
        <v>267298</v>
      </c>
      <c r="H835" s="47">
        <v>110</v>
      </c>
      <c r="I835" s="47">
        <v>1576</v>
      </c>
      <c r="J835" s="47">
        <v>0</v>
      </c>
      <c r="K835" s="47">
        <v>12934</v>
      </c>
      <c r="L835" s="47">
        <v>1768</v>
      </c>
      <c r="M835" s="47">
        <v>157366</v>
      </c>
      <c r="N835" s="153">
        <v>2905</v>
      </c>
      <c r="O835" s="147">
        <v>0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446627</v>
      </c>
      <c r="X835" s="41"/>
      <c r="Y835" s="41"/>
      <c r="Z835" s="41"/>
      <c r="AA835" s="41"/>
    </row>
    <row r="836" spans="1:27" ht="20.25" customHeight="1" x14ac:dyDescent="0.25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297</v>
      </c>
      <c r="G836" s="47">
        <v>321562</v>
      </c>
      <c r="H836" s="47">
        <v>274</v>
      </c>
      <c r="I836" s="47">
        <v>4387</v>
      </c>
      <c r="J836" s="47">
        <v>20</v>
      </c>
      <c r="K836" s="47">
        <v>4739</v>
      </c>
      <c r="L836" s="47">
        <v>1599</v>
      </c>
      <c r="M836" s="47">
        <v>130865</v>
      </c>
      <c r="N836" s="153">
        <v>8833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472576</v>
      </c>
      <c r="X836" s="41"/>
      <c r="Y836" s="41"/>
      <c r="Z836" s="41"/>
      <c r="AA836" s="41"/>
    </row>
    <row r="837" spans="1:27" ht="20.25" customHeight="1" x14ac:dyDescent="0.25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36</v>
      </c>
      <c r="G837" s="47">
        <v>0</v>
      </c>
      <c r="H837" s="47">
        <v>170</v>
      </c>
      <c r="I837" s="47">
        <v>1373</v>
      </c>
      <c r="J837" s="47">
        <v>1</v>
      </c>
      <c r="K837" s="47">
        <v>0</v>
      </c>
      <c r="L837" s="47">
        <v>564</v>
      </c>
      <c r="M837" s="47">
        <v>80122</v>
      </c>
      <c r="N837" s="153">
        <v>10905</v>
      </c>
      <c r="O837" s="147">
        <v>0</v>
      </c>
      <c r="P837" s="147">
        <v>0</v>
      </c>
      <c r="Q837" s="47">
        <v>63354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156525</v>
      </c>
      <c r="X837" s="41"/>
      <c r="Y837" s="41"/>
      <c r="Z837" s="41"/>
      <c r="AA837" s="41"/>
    </row>
    <row r="838" spans="1:27" ht="20.25" customHeight="1" x14ac:dyDescent="0.25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445</v>
      </c>
      <c r="G838" s="47">
        <v>0</v>
      </c>
      <c r="H838" s="47">
        <v>0</v>
      </c>
      <c r="I838" s="47">
        <v>2118</v>
      </c>
      <c r="J838" s="47">
        <v>2</v>
      </c>
      <c r="K838" s="47">
        <v>957</v>
      </c>
      <c r="L838" s="47">
        <v>316</v>
      </c>
      <c r="M838" s="47">
        <v>51037</v>
      </c>
      <c r="N838" s="153">
        <v>3275</v>
      </c>
      <c r="O838" s="147">
        <v>0</v>
      </c>
      <c r="P838" s="147">
        <v>0</v>
      </c>
      <c r="Q838" s="47">
        <v>77335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135485</v>
      </c>
      <c r="X838" s="41"/>
      <c r="Y838" s="41"/>
      <c r="Z838" s="41"/>
      <c r="AA838" s="41"/>
    </row>
    <row r="839" spans="1:27" ht="20.25" customHeight="1" x14ac:dyDescent="0.25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11462</v>
      </c>
      <c r="G839" s="47">
        <v>50874</v>
      </c>
      <c r="H839" s="47">
        <v>42</v>
      </c>
      <c r="I839" s="47">
        <v>6583</v>
      </c>
      <c r="J839" s="47">
        <v>5</v>
      </c>
      <c r="K839" s="47">
        <v>7525</v>
      </c>
      <c r="L839" s="47">
        <v>4378</v>
      </c>
      <c r="M839" s="47">
        <v>313170</v>
      </c>
      <c r="N839" s="153">
        <v>11023</v>
      </c>
      <c r="O839" s="147">
        <v>0</v>
      </c>
      <c r="P839" s="147">
        <v>0</v>
      </c>
      <c r="Q839" s="47">
        <v>0</v>
      </c>
      <c r="R839" s="47">
        <v>0</v>
      </c>
      <c r="S839" s="47">
        <v>0</v>
      </c>
      <c r="T839" s="47">
        <v>0</v>
      </c>
      <c r="U839" s="47">
        <v>269275</v>
      </c>
      <c r="V839" s="47">
        <v>0</v>
      </c>
      <c r="W839" s="103">
        <v>674337</v>
      </c>
      <c r="X839" s="41"/>
      <c r="Y839" s="41"/>
      <c r="Z839" s="41"/>
      <c r="AA839" s="41"/>
    </row>
    <row r="840" spans="1:27" ht="20.25" customHeight="1" x14ac:dyDescent="0.25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15162</v>
      </c>
      <c r="J840" s="47">
        <v>0</v>
      </c>
      <c r="K840" s="47">
        <v>35160</v>
      </c>
      <c r="L840" s="47">
        <v>11407</v>
      </c>
      <c r="M840" s="47">
        <v>159470</v>
      </c>
      <c r="N840" s="153">
        <v>15</v>
      </c>
      <c r="O840" s="147">
        <v>0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221214</v>
      </c>
      <c r="X840" s="41"/>
      <c r="Y840" s="41"/>
      <c r="Z840" s="41"/>
      <c r="AA840" s="41"/>
    </row>
    <row r="841" spans="1:27" ht="20.25" customHeight="1" x14ac:dyDescent="0.25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307</v>
      </c>
      <c r="G841" s="47">
        <v>0</v>
      </c>
      <c r="H841" s="47">
        <v>0</v>
      </c>
      <c r="I841" s="47">
        <v>2964</v>
      </c>
      <c r="J841" s="47">
        <v>205</v>
      </c>
      <c r="K841" s="47">
        <v>33664</v>
      </c>
      <c r="L841" s="47">
        <v>6648</v>
      </c>
      <c r="M841" s="47">
        <v>264579</v>
      </c>
      <c r="N841" s="153">
        <v>31730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340097</v>
      </c>
      <c r="X841" s="41"/>
      <c r="Y841" s="41"/>
      <c r="Z841" s="41"/>
      <c r="AA841" s="41"/>
    </row>
    <row r="842" spans="1:27" ht="20.25" customHeight="1" x14ac:dyDescent="0.25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510</v>
      </c>
      <c r="G842" s="47">
        <v>20318</v>
      </c>
      <c r="H842" s="47">
        <v>0</v>
      </c>
      <c r="I842" s="47">
        <v>335</v>
      </c>
      <c r="J842" s="47">
        <v>28</v>
      </c>
      <c r="K842" s="47">
        <v>264</v>
      </c>
      <c r="L842" s="47">
        <v>3359</v>
      </c>
      <c r="M842" s="47">
        <v>175491</v>
      </c>
      <c r="N842" s="153">
        <v>23780</v>
      </c>
      <c r="O842" s="147">
        <v>63</v>
      </c>
      <c r="P842" s="1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224148</v>
      </c>
      <c r="X842" s="41"/>
      <c r="Y842" s="41"/>
      <c r="Z842" s="41"/>
      <c r="AA842" s="41"/>
    </row>
    <row r="843" spans="1:27" ht="20.25" customHeight="1" x14ac:dyDescent="0.25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3701</v>
      </c>
      <c r="G843" s="47">
        <v>11266</v>
      </c>
      <c r="H843" s="47">
        <v>2338</v>
      </c>
      <c r="I843" s="47">
        <v>5561</v>
      </c>
      <c r="J843" s="47">
        <v>1</v>
      </c>
      <c r="K843" s="47">
        <v>3437</v>
      </c>
      <c r="L843" s="47">
        <v>1693</v>
      </c>
      <c r="M843" s="47">
        <v>120960</v>
      </c>
      <c r="N843" s="153">
        <v>9194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158151</v>
      </c>
      <c r="X843" s="41"/>
      <c r="Y843" s="41"/>
      <c r="Z843" s="41"/>
      <c r="AA843" s="41"/>
    </row>
    <row r="844" spans="1:27" ht="20.25" customHeight="1" x14ac:dyDescent="0.25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7977</v>
      </c>
      <c r="G844" s="47">
        <v>0</v>
      </c>
      <c r="H844" s="47">
        <v>0</v>
      </c>
      <c r="I844" s="47">
        <v>7860</v>
      </c>
      <c r="J844" s="47">
        <v>21</v>
      </c>
      <c r="K844" s="47">
        <v>4635</v>
      </c>
      <c r="L844" s="47">
        <v>2337</v>
      </c>
      <c r="M844" s="47">
        <v>219563</v>
      </c>
      <c r="N844" s="153">
        <v>2849</v>
      </c>
      <c r="O844" s="147">
        <v>0</v>
      </c>
      <c r="P844" s="147">
        <v>0</v>
      </c>
      <c r="Q844" s="47">
        <v>203918</v>
      </c>
      <c r="R844" s="47">
        <v>0</v>
      </c>
      <c r="S844" s="47">
        <v>0</v>
      </c>
      <c r="T844" s="47">
        <v>0</v>
      </c>
      <c r="U844" s="47">
        <v>116796</v>
      </c>
      <c r="V844" s="47">
        <v>0</v>
      </c>
      <c r="W844" s="103">
        <v>565956</v>
      </c>
      <c r="X844" s="41"/>
      <c r="Y844" s="41"/>
      <c r="Z844" s="41"/>
      <c r="AA844" s="41"/>
    </row>
    <row r="845" spans="1:27" ht="20.25" customHeight="1" x14ac:dyDescent="0.25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96</v>
      </c>
      <c r="G845" s="47">
        <v>0</v>
      </c>
      <c r="H845" s="47">
        <v>1085</v>
      </c>
      <c r="I845" s="47">
        <v>41948</v>
      </c>
      <c r="J845" s="47">
        <v>58</v>
      </c>
      <c r="K845" s="47">
        <v>24040</v>
      </c>
      <c r="L845" s="47">
        <v>16212</v>
      </c>
      <c r="M845" s="47">
        <v>348574</v>
      </c>
      <c r="N845" s="153">
        <v>35131</v>
      </c>
      <c r="O845" s="147">
        <v>50</v>
      </c>
      <c r="P845" s="147">
        <v>0</v>
      </c>
      <c r="Q845" s="47">
        <v>0</v>
      </c>
      <c r="R845" s="47">
        <v>67570</v>
      </c>
      <c r="S845" s="47">
        <v>0</v>
      </c>
      <c r="T845" s="47">
        <v>344</v>
      </c>
      <c r="U845" s="47">
        <v>0</v>
      </c>
      <c r="V845" s="47">
        <v>0</v>
      </c>
      <c r="W845" s="103">
        <v>535108</v>
      </c>
      <c r="X845" s="41"/>
      <c r="Y845" s="41"/>
      <c r="Z845" s="41"/>
      <c r="AA845" s="41"/>
    </row>
    <row r="846" spans="1:27" ht="20.25" customHeight="1" x14ac:dyDescent="0.25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1</v>
      </c>
      <c r="G846" s="47">
        <v>0</v>
      </c>
      <c r="H846" s="47">
        <v>1172</v>
      </c>
      <c r="I846" s="47">
        <v>8485</v>
      </c>
      <c r="J846" s="47">
        <v>6</v>
      </c>
      <c r="K846" s="47">
        <v>7240</v>
      </c>
      <c r="L846" s="47">
        <v>8992</v>
      </c>
      <c r="M846" s="47">
        <v>303411</v>
      </c>
      <c r="N846" s="153">
        <v>19857</v>
      </c>
      <c r="O846" s="147">
        <v>517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349681</v>
      </c>
      <c r="X846" s="41"/>
      <c r="Y846" s="41"/>
      <c r="Z846" s="41"/>
      <c r="AA846" s="41"/>
    </row>
    <row r="847" spans="1:27" ht="20.25" customHeight="1" x14ac:dyDescent="0.25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1307</v>
      </c>
      <c r="G847" s="47">
        <v>0</v>
      </c>
      <c r="H847" s="47">
        <v>7218</v>
      </c>
      <c r="I847" s="47">
        <v>8063</v>
      </c>
      <c r="J847" s="47">
        <v>20</v>
      </c>
      <c r="K847" s="47">
        <v>10811</v>
      </c>
      <c r="L847" s="47">
        <v>3206</v>
      </c>
      <c r="M847" s="47">
        <v>165863</v>
      </c>
      <c r="N847" s="153">
        <v>7801</v>
      </c>
      <c r="O847" s="147">
        <v>39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204328</v>
      </c>
      <c r="X847" s="41"/>
      <c r="Y847" s="41"/>
      <c r="Z847" s="41"/>
      <c r="AA847" s="41"/>
    </row>
    <row r="848" spans="1:27" ht="20.25" customHeight="1" x14ac:dyDescent="0.25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2412</v>
      </c>
      <c r="G848" s="47">
        <v>8846</v>
      </c>
      <c r="H848" s="47">
        <v>228</v>
      </c>
      <c r="I848" s="47">
        <v>11781</v>
      </c>
      <c r="J848" s="47">
        <v>72</v>
      </c>
      <c r="K848" s="47">
        <v>13064</v>
      </c>
      <c r="L848" s="47">
        <v>12664</v>
      </c>
      <c r="M848" s="47">
        <v>357926</v>
      </c>
      <c r="N848" s="153">
        <v>80359</v>
      </c>
      <c r="O848" s="147">
        <v>52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487404</v>
      </c>
      <c r="X848" s="41"/>
      <c r="Y848" s="41"/>
      <c r="Z848" s="41"/>
      <c r="AA848" s="41"/>
    </row>
    <row r="849" spans="1:27" ht="20.25" customHeight="1" x14ac:dyDescent="0.25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0</v>
      </c>
      <c r="G849" s="47">
        <v>0</v>
      </c>
      <c r="H849" s="47">
        <v>0</v>
      </c>
      <c r="I849" s="47">
        <v>22483</v>
      </c>
      <c r="J849" s="47">
        <v>3208</v>
      </c>
      <c r="K849" s="47">
        <v>8540</v>
      </c>
      <c r="L849" s="47">
        <v>17498</v>
      </c>
      <c r="M849" s="47">
        <v>418833</v>
      </c>
      <c r="N849" s="153">
        <v>46153</v>
      </c>
      <c r="O849" s="147">
        <v>50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516765</v>
      </c>
      <c r="X849" s="41"/>
      <c r="Y849" s="41"/>
      <c r="Z849" s="41"/>
      <c r="AA849" s="41"/>
    </row>
    <row r="850" spans="1:27" ht="20.25" customHeight="1" x14ac:dyDescent="0.25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268</v>
      </c>
      <c r="G850" s="47">
        <v>0</v>
      </c>
      <c r="H850" s="47">
        <v>5306</v>
      </c>
      <c r="I850" s="47">
        <v>16684</v>
      </c>
      <c r="J850" s="47">
        <v>9</v>
      </c>
      <c r="K850" s="47">
        <v>12678</v>
      </c>
      <c r="L850" s="47">
        <v>4989</v>
      </c>
      <c r="M850" s="47">
        <v>206754</v>
      </c>
      <c r="N850" s="153">
        <v>46514</v>
      </c>
      <c r="O850" s="147">
        <v>93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293295</v>
      </c>
      <c r="X850" s="41"/>
      <c r="Y850" s="41"/>
      <c r="Z850" s="41"/>
      <c r="AA850" s="41"/>
    </row>
    <row r="851" spans="1:27" ht="20.25" customHeight="1" x14ac:dyDescent="0.25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0</v>
      </c>
      <c r="G851" s="47">
        <v>0</v>
      </c>
      <c r="H851" s="47">
        <v>0</v>
      </c>
      <c r="I851" s="47">
        <v>4487</v>
      </c>
      <c r="J851" s="47">
        <v>3</v>
      </c>
      <c r="K851" s="47">
        <v>6526</v>
      </c>
      <c r="L851" s="47">
        <v>9370</v>
      </c>
      <c r="M851" s="47">
        <v>267092</v>
      </c>
      <c r="N851" s="153">
        <v>8901</v>
      </c>
      <c r="O851" s="147">
        <v>105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296484</v>
      </c>
      <c r="X851" s="41"/>
      <c r="Y851" s="41"/>
      <c r="Z851" s="41"/>
      <c r="AA851" s="41"/>
    </row>
    <row r="852" spans="1:27" ht="20.25" customHeight="1" x14ac:dyDescent="0.25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1277</v>
      </c>
      <c r="G852" s="47">
        <v>30506</v>
      </c>
      <c r="H852" s="47">
        <v>0</v>
      </c>
      <c r="I852" s="47">
        <v>7638</v>
      </c>
      <c r="J852" s="47">
        <v>2</v>
      </c>
      <c r="K852" s="47">
        <v>8821</v>
      </c>
      <c r="L852" s="47">
        <v>1864</v>
      </c>
      <c r="M852" s="47">
        <v>135732</v>
      </c>
      <c r="N852" s="153">
        <v>6521</v>
      </c>
      <c r="O852" s="147">
        <v>84</v>
      </c>
      <c r="P852" s="147">
        <v>0</v>
      </c>
      <c r="Q852" s="47">
        <v>215072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407747</v>
      </c>
      <c r="X852" s="41"/>
      <c r="Y852" s="41"/>
      <c r="Z852" s="41"/>
      <c r="AA852" s="41"/>
    </row>
    <row r="853" spans="1:27" ht="20.25" customHeight="1" x14ac:dyDescent="0.25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315</v>
      </c>
      <c r="G853" s="47">
        <v>0</v>
      </c>
      <c r="H853" s="47">
        <v>0</v>
      </c>
      <c r="I853" s="47">
        <v>4190</v>
      </c>
      <c r="J853" s="47">
        <v>21</v>
      </c>
      <c r="K853" s="47">
        <v>2576</v>
      </c>
      <c r="L853" s="47">
        <v>6233</v>
      </c>
      <c r="M853" s="47">
        <v>188833</v>
      </c>
      <c r="N853" s="153">
        <v>5172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662</v>
      </c>
      <c r="U853" s="47">
        <v>0</v>
      </c>
      <c r="V853" s="47">
        <v>0</v>
      </c>
      <c r="W853" s="103">
        <v>208002</v>
      </c>
      <c r="X853" s="41"/>
      <c r="Y853" s="41"/>
      <c r="Z853" s="41"/>
      <c r="AA853" s="41"/>
    </row>
    <row r="854" spans="1:27" ht="20.25" customHeight="1" x14ac:dyDescent="0.25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855</v>
      </c>
      <c r="G854" s="47">
        <v>34764</v>
      </c>
      <c r="H854" s="47">
        <v>1639</v>
      </c>
      <c r="I854" s="47">
        <v>8751</v>
      </c>
      <c r="J854" s="47">
        <v>26</v>
      </c>
      <c r="K854" s="47">
        <v>16664</v>
      </c>
      <c r="L854" s="47">
        <v>5736</v>
      </c>
      <c r="M854" s="47">
        <v>236470</v>
      </c>
      <c r="N854" s="153">
        <v>40137</v>
      </c>
      <c r="O854" s="147">
        <v>91</v>
      </c>
      <c r="P854" s="147">
        <v>0</v>
      </c>
      <c r="Q854" s="47">
        <v>0</v>
      </c>
      <c r="R854" s="47">
        <v>0</v>
      </c>
      <c r="S854" s="47">
        <v>0</v>
      </c>
      <c r="T854" s="47">
        <v>696</v>
      </c>
      <c r="U854" s="47">
        <v>0</v>
      </c>
      <c r="V854" s="47">
        <v>0</v>
      </c>
      <c r="W854" s="103">
        <v>345829</v>
      </c>
      <c r="X854" s="41"/>
      <c r="Y854" s="41"/>
      <c r="Z854" s="41"/>
      <c r="AA854" s="41"/>
    </row>
    <row r="855" spans="1:27" ht="20.25" customHeight="1" x14ac:dyDescent="0.25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1</v>
      </c>
      <c r="G855" s="47">
        <v>0</v>
      </c>
      <c r="H855" s="47">
        <v>0</v>
      </c>
      <c r="I855" s="47">
        <v>21352</v>
      </c>
      <c r="J855" s="47">
        <v>20</v>
      </c>
      <c r="K855" s="47">
        <v>13986</v>
      </c>
      <c r="L855" s="47">
        <v>6045</v>
      </c>
      <c r="M855" s="47">
        <v>226050</v>
      </c>
      <c r="N855" s="153">
        <v>121502</v>
      </c>
      <c r="O855" s="147">
        <v>0</v>
      </c>
      <c r="P855" s="147">
        <v>0</v>
      </c>
      <c r="Q855" s="47">
        <v>0</v>
      </c>
      <c r="R855" s="47">
        <v>0</v>
      </c>
      <c r="S855" s="47">
        <v>0</v>
      </c>
      <c r="T855" s="47">
        <v>236</v>
      </c>
      <c r="U855" s="47">
        <v>0</v>
      </c>
      <c r="V855" s="47">
        <v>0</v>
      </c>
      <c r="W855" s="103">
        <v>389192</v>
      </c>
      <c r="X855" s="41"/>
      <c r="Y855" s="41"/>
      <c r="Z855" s="41"/>
      <c r="AA855" s="41"/>
    </row>
    <row r="856" spans="1:27" ht="20.25" customHeight="1" x14ac:dyDescent="0.25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7566</v>
      </c>
      <c r="G856" s="47">
        <v>14225</v>
      </c>
      <c r="H856" s="47">
        <v>823</v>
      </c>
      <c r="I856" s="47">
        <v>4180</v>
      </c>
      <c r="J856" s="47">
        <v>3</v>
      </c>
      <c r="K856" s="47">
        <v>897</v>
      </c>
      <c r="L856" s="47">
        <v>1793</v>
      </c>
      <c r="M856" s="47">
        <v>149472</v>
      </c>
      <c r="N856" s="153">
        <v>824</v>
      </c>
      <c r="O856" s="147">
        <v>21</v>
      </c>
      <c r="P856" s="147">
        <v>0</v>
      </c>
      <c r="Q856" s="47">
        <v>88222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268026</v>
      </c>
      <c r="X856" s="41"/>
      <c r="Y856" s="41"/>
      <c r="Z856" s="41"/>
      <c r="AA856" s="41"/>
    </row>
    <row r="857" spans="1:27" ht="20.25" customHeight="1" x14ac:dyDescent="0.25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14182</v>
      </c>
      <c r="G857" s="47">
        <v>19597</v>
      </c>
      <c r="H857" s="47">
        <v>16874</v>
      </c>
      <c r="I857" s="47">
        <v>4256</v>
      </c>
      <c r="J857" s="47">
        <v>21</v>
      </c>
      <c r="K857" s="47">
        <v>279</v>
      </c>
      <c r="L857" s="47">
        <v>2934</v>
      </c>
      <c r="M857" s="47">
        <v>234276</v>
      </c>
      <c r="N857" s="153">
        <v>33365</v>
      </c>
      <c r="O857" s="147">
        <v>206</v>
      </c>
      <c r="P857" s="147">
        <v>0</v>
      </c>
      <c r="Q857" s="47">
        <v>43016</v>
      </c>
      <c r="R857" s="47">
        <v>0</v>
      </c>
      <c r="S857" s="47">
        <v>0</v>
      </c>
      <c r="T857" s="47">
        <v>0</v>
      </c>
      <c r="U857" s="47">
        <v>117619</v>
      </c>
      <c r="V857" s="47">
        <v>0</v>
      </c>
      <c r="W857" s="103">
        <v>486625</v>
      </c>
      <c r="X857" s="41"/>
      <c r="Y857" s="41"/>
      <c r="Z857" s="41"/>
      <c r="AA857" s="41"/>
    </row>
    <row r="858" spans="1:27" ht="20.25" customHeight="1" x14ac:dyDescent="0.25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12020</v>
      </c>
      <c r="J858" s="47">
        <v>0</v>
      </c>
      <c r="K858" s="47">
        <v>0</v>
      </c>
      <c r="L858" s="47">
        <v>203</v>
      </c>
      <c r="M858" s="47">
        <v>45705</v>
      </c>
      <c r="N858" s="153">
        <v>4263</v>
      </c>
      <c r="O858" s="147">
        <v>0</v>
      </c>
      <c r="P858" s="147">
        <v>0</v>
      </c>
      <c r="Q858" s="47">
        <v>30778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92969</v>
      </c>
      <c r="X858" s="41"/>
      <c r="Y858" s="41"/>
      <c r="Z858" s="41"/>
      <c r="AA858" s="41"/>
    </row>
    <row r="859" spans="1:27" ht="20.25" customHeight="1" x14ac:dyDescent="0.25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1146</v>
      </c>
      <c r="G859" s="47">
        <v>66986</v>
      </c>
      <c r="H859" s="47">
        <v>0</v>
      </c>
      <c r="I859" s="47">
        <v>2047</v>
      </c>
      <c r="J859" s="47">
        <v>2</v>
      </c>
      <c r="K859" s="47">
        <v>1</v>
      </c>
      <c r="L859" s="47">
        <v>449</v>
      </c>
      <c r="M859" s="47">
        <v>60006</v>
      </c>
      <c r="N859" s="153">
        <v>12</v>
      </c>
      <c r="O859" s="147">
        <v>0</v>
      </c>
      <c r="P859" s="147">
        <v>0</v>
      </c>
      <c r="Q859" s="47">
        <v>118442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249091</v>
      </c>
      <c r="X859" s="41"/>
      <c r="Y859" s="41"/>
      <c r="Z859" s="41"/>
      <c r="AA859" s="41"/>
    </row>
    <row r="860" spans="1:27" ht="20.25" customHeight="1" x14ac:dyDescent="0.25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11430</v>
      </c>
      <c r="G860" s="47">
        <v>7476</v>
      </c>
      <c r="H860" s="47">
        <v>0</v>
      </c>
      <c r="I860" s="47">
        <v>9686</v>
      </c>
      <c r="J860" s="47">
        <v>0</v>
      </c>
      <c r="K860" s="47">
        <v>0</v>
      </c>
      <c r="L860" s="47">
        <v>1312</v>
      </c>
      <c r="M860" s="47">
        <v>106303</v>
      </c>
      <c r="N860" s="153">
        <v>13779</v>
      </c>
      <c r="O860" s="147">
        <v>0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149986</v>
      </c>
      <c r="X860" s="41"/>
      <c r="Y860" s="41"/>
      <c r="Z860" s="41"/>
      <c r="AA860" s="41"/>
    </row>
    <row r="861" spans="1:27" ht="20.25" customHeight="1" x14ac:dyDescent="0.25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2748</v>
      </c>
      <c r="G861" s="47">
        <v>0</v>
      </c>
      <c r="H861" s="47">
        <v>0</v>
      </c>
      <c r="I861" s="47">
        <v>2016</v>
      </c>
      <c r="J861" s="47">
        <v>3</v>
      </c>
      <c r="K861" s="47">
        <v>0</v>
      </c>
      <c r="L861" s="47">
        <v>206</v>
      </c>
      <c r="M861" s="47">
        <v>40488</v>
      </c>
      <c r="N861" s="153">
        <v>675</v>
      </c>
      <c r="O861" s="147">
        <v>9</v>
      </c>
      <c r="P861" s="147">
        <v>0</v>
      </c>
      <c r="Q861" s="47">
        <v>40734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86879</v>
      </c>
      <c r="X861" s="41"/>
      <c r="Y861" s="41"/>
      <c r="Z861" s="41"/>
      <c r="AA861" s="41"/>
    </row>
    <row r="862" spans="1:27" ht="20.25" customHeight="1" x14ac:dyDescent="0.25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3298</v>
      </c>
      <c r="G862" s="47">
        <v>116303</v>
      </c>
      <c r="H862" s="47">
        <v>0</v>
      </c>
      <c r="I862" s="47">
        <v>2327</v>
      </c>
      <c r="J862" s="47">
        <v>1</v>
      </c>
      <c r="K862" s="47">
        <v>4573</v>
      </c>
      <c r="L862" s="47">
        <v>860</v>
      </c>
      <c r="M862" s="47">
        <v>77778</v>
      </c>
      <c r="N862" s="153">
        <v>17197</v>
      </c>
      <c r="O862" s="147">
        <v>0</v>
      </c>
      <c r="P862" s="147">
        <v>0</v>
      </c>
      <c r="Q862" s="47">
        <v>56259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278596</v>
      </c>
      <c r="X862" s="41"/>
      <c r="Y862" s="41"/>
      <c r="Z862" s="41"/>
      <c r="AA862" s="41"/>
    </row>
    <row r="863" spans="1:27" ht="20.25" customHeight="1" x14ac:dyDescent="0.25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2664</v>
      </c>
      <c r="G863" s="47">
        <v>0</v>
      </c>
      <c r="H863" s="47">
        <v>237</v>
      </c>
      <c r="I863" s="47">
        <v>3234</v>
      </c>
      <c r="J863" s="47">
        <v>3</v>
      </c>
      <c r="K863" s="47">
        <v>141</v>
      </c>
      <c r="L863" s="47">
        <v>578</v>
      </c>
      <c r="M863" s="47">
        <v>72738</v>
      </c>
      <c r="N863" s="153">
        <v>369</v>
      </c>
      <c r="O863" s="147">
        <v>36</v>
      </c>
      <c r="P863" s="147">
        <v>0</v>
      </c>
      <c r="Q863" s="47">
        <v>148434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228434</v>
      </c>
      <c r="X863" s="41"/>
      <c r="Y863" s="41"/>
      <c r="Z863" s="41"/>
      <c r="AA863" s="41"/>
    </row>
    <row r="864" spans="1:27" ht="20.25" customHeight="1" x14ac:dyDescent="0.25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30</v>
      </c>
      <c r="G864" s="47">
        <v>24493</v>
      </c>
      <c r="H864" s="47">
        <v>0</v>
      </c>
      <c r="I864" s="47">
        <v>5651</v>
      </c>
      <c r="J864" s="47">
        <v>12</v>
      </c>
      <c r="K864" s="47">
        <v>896</v>
      </c>
      <c r="L864" s="47">
        <v>2460</v>
      </c>
      <c r="M864" s="47">
        <v>149211</v>
      </c>
      <c r="N864" s="153">
        <v>48666</v>
      </c>
      <c r="O864" s="147">
        <v>85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231504</v>
      </c>
      <c r="X864" s="41"/>
      <c r="Y864" s="41"/>
      <c r="Z864" s="41"/>
      <c r="AA864" s="41"/>
    </row>
    <row r="865" spans="1:27" ht="20.25" customHeight="1" x14ac:dyDescent="0.25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5959</v>
      </c>
      <c r="G865" s="47">
        <v>33010</v>
      </c>
      <c r="H865" s="47">
        <v>72</v>
      </c>
      <c r="I865" s="47">
        <v>30508</v>
      </c>
      <c r="J865" s="47">
        <v>20</v>
      </c>
      <c r="K865" s="47">
        <v>7581</v>
      </c>
      <c r="L865" s="47">
        <v>2607</v>
      </c>
      <c r="M865" s="47">
        <v>155671</v>
      </c>
      <c r="N865" s="153">
        <v>41153</v>
      </c>
      <c r="O865" s="147">
        <v>619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277200</v>
      </c>
      <c r="X865" s="41"/>
      <c r="Y865" s="41"/>
      <c r="Z865" s="41"/>
      <c r="AA865" s="41"/>
    </row>
    <row r="866" spans="1:27" ht="20.25" customHeight="1" x14ac:dyDescent="0.25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1495</v>
      </c>
      <c r="G866" s="47">
        <v>0</v>
      </c>
      <c r="H866" s="47">
        <v>30</v>
      </c>
      <c r="I866" s="47">
        <v>1250</v>
      </c>
      <c r="J866" s="47">
        <v>0</v>
      </c>
      <c r="K866" s="47">
        <v>1974</v>
      </c>
      <c r="L866" s="47">
        <v>419</v>
      </c>
      <c r="M866" s="47">
        <v>87756</v>
      </c>
      <c r="N866" s="153">
        <v>3321</v>
      </c>
      <c r="O866" s="147">
        <v>0</v>
      </c>
      <c r="P866" s="147">
        <v>0</v>
      </c>
      <c r="Q866" s="47">
        <v>114340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210585</v>
      </c>
      <c r="X866" s="41"/>
      <c r="Y866" s="41"/>
      <c r="Z866" s="41"/>
      <c r="AA866" s="41"/>
    </row>
    <row r="867" spans="1:27" ht="20.25" customHeight="1" x14ac:dyDescent="0.25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2477</v>
      </c>
      <c r="G867" s="47">
        <v>0</v>
      </c>
      <c r="H867" s="47">
        <v>133</v>
      </c>
      <c r="I867" s="47">
        <v>1292</v>
      </c>
      <c r="J867" s="47">
        <v>13</v>
      </c>
      <c r="K867" s="47">
        <v>5228</v>
      </c>
      <c r="L867" s="47">
        <v>2959</v>
      </c>
      <c r="M867" s="47">
        <v>154745</v>
      </c>
      <c r="N867" s="153">
        <v>8920</v>
      </c>
      <c r="O867" s="147">
        <v>0</v>
      </c>
      <c r="P867" s="147">
        <v>0</v>
      </c>
      <c r="Q867" s="47">
        <v>202359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378126</v>
      </c>
      <c r="X867" s="41"/>
      <c r="Y867" s="41"/>
      <c r="Z867" s="41"/>
      <c r="AA867" s="41"/>
    </row>
    <row r="868" spans="1:27" ht="20.25" customHeight="1" x14ac:dyDescent="0.25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9377</v>
      </c>
      <c r="G868" s="47">
        <v>12798</v>
      </c>
      <c r="H868" s="47">
        <v>570</v>
      </c>
      <c r="I868" s="47">
        <v>4770</v>
      </c>
      <c r="J868" s="47">
        <v>0</v>
      </c>
      <c r="K868" s="47">
        <v>76</v>
      </c>
      <c r="L868" s="47">
        <v>2126</v>
      </c>
      <c r="M868" s="47">
        <v>151100</v>
      </c>
      <c r="N868" s="153">
        <v>19709</v>
      </c>
      <c r="O868" s="147">
        <v>59</v>
      </c>
      <c r="P868" s="147">
        <v>0</v>
      </c>
      <c r="Q868" s="47">
        <v>133008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333593</v>
      </c>
      <c r="X868" s="41"/>
      <c r="Y868" s="41"/>
      <c r="Z868" s="41"/>
      <c r="AA868" s="41"/>
    </row>
    <row r="869" spans="1:27" ht="20.25" customHeight="1" x14ac:dyDescent="0.25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1471</v>
      </c>
      <c r="G869" s="47">
        <v>15107</v>
      </c>
      <c r="H869" s="47">
        <v>0</v>
      </c>
      <c r="I869" s="47">
        <v>670</v>
      </c>
      <c r="J869" s="47">
        <v>2</v>
      </c>
      <c r="K869" s="47">
        <v>2142</v>
      </c>
      <c r="L869" s="47">
        <v>1530</v>
      </c>
      <c r="M869" s="47">
        <v>126891</v>
      </c>
      <c r="N869" s="153">
        <v>13809</v>
      </c>
      <c r="O869" s="147">
        <v>32</v>
      </c>
      <c r="P869" s="147">
        <v>0</v>
      </c>
      <c r="Q869" s="47">
        <v>125762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287416</v>
      </c>
      <c r="X869" s="41"/>
      <c r="Y869" s="41"/>
      <c r="Z869" s="41"/>
      <c r="AA869" s="41"/>
    </row>
    <row r="870" spans="1:27" ht="20.25" customHeight="1" x14ac:dyDescent="0.25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5802</v>
      </c>
      <c r="G870" s="47">
        <v>0</v>
      </c>
      <c r="H870" s="47">
        <v>0</v>
      </c>
      <c r="I870" s="47">
        <v>364</v>
      </c>
      <c r="J870" s="47">
        <v>4</v>
      </c>
      <c r="K870" s="47">
        <v>451</v>
      </c>
      <c r="L870" s="47">
        <v>485</v>
      </c>
      <c r="M870" s="47">
        <v>87417</v>
      </c>
      <c r="N870" s="153">
        <v>3643</v>
      </c>
      <c r="O870" s="147">
        <v>11</v>
      </c>
      <c r="P870" s="147">
        <v>0</v>
      </c>
      <c r="Q870" s="47">
        <v>77348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175525</v>
      </c>
      <c r="X870" s="41"/>
      <c r="Y870" s="41"/>
      <c r="Z870" s="41"/>
      <c r="AA870" s="41"/>
    </row>
    <row r="871" spans="1:27" ht="20.25" customHeight="1" x14ac:dyDescent="0.25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2141</v>
      </c>
      <c r="G871" s="47">
        <v>73256</v>
      </c>
      <c r="H871" s="47">
        <v>98</v>
      </c>
      <c r="I871" s="47">
        <v>667</v>
      </c>
      <c r="J871" s="47">
        <v>1</v>
      </c>
      <c r="K871" s="47">
        <v>3790</v>
      </c>
      <c r="L871" s="47">
        <v>2149</v>
      </c>
      <c r="M871" s="47">
        <v>146484</v>
      </c>
      <c r="N871" s="153">
        <v>21292</v>
      </c>
      <c r="O871" s="147">
        <v>173</v>
      </c>
      <c r="P871" s="147">
        <v>0</v>
      </c>
      <c r="Q871" s="47">
        <v>143164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393215</v>
      </c>
      <c r="X871" s="41"/>
      <c r="Y871" s="41"/>
      <c r="Z871" s="41"/>
      <c r="AA871" s="41"/>
    </row>
    <row r="872" spans="1:27" ht="20.25" customHeight="1" x14ac:dyDescent="0.25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8837</v>
      </c>
      <c r="G872" s="47">
        <v>0</v>
      </c>
      <c r="H872" s="47">
        <v>16</v>
      </c>
      <c r="I872" s="47">
        <v>3626</v>
      </c>
      <c r="J872" s="47">
        <v>43</v>
      </c>
      <c r="K872" s="47">
        <v>5987</v>
      </c>
      <c r="L872" s="47">
        <v>7119</v>
      </c>
      <c r="M872" s="47">
        <v>434098</v>
      </c>
      <c r="N872" s="153">
        <v>37108</v>
      </c>
      <c r="O872" s="147">
        <v>0</v>
      </c>
      <c r="P872" s="147">
        <v>0</v>
      </c>
      <c r="Q872" s="47">
        <v>441442</v>
      </c>
      <c r="R872" s="47">
        <v>0</v>
      </c>
      <c r="S872" s="47">
        <v>0</v>
      </c>
      <c r="T872" s="47">
        <v>0</v>
      </c>
      <c r="U872" s="47">
        <v>399353</v>
      </c>
      <c r="V872" s="47">
        <v>0</v>
      </c>
      <c r="W872" s="103">
        <v>1337629</v>
      </c>
      <c r="X872" s="41"/>
      <c r="Y872" s="41"/>
      <c r="Z872" s="41"/>
      <c r="AA872" s="41"/>
    </row>
    <row r="873" spans="1:27" ht="20.25" customHeight="1" x14ac:dyDescent="0.25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1834</v>
      </c>
      <c r="G873" s="47">
        <v>4202</v>
      </c>
      <c r="H873" s="47">
        <v>98</v>
      </c>
      <c r="I873" s="47">
        <v>6189</v>
      </c>
      <c r="J873" s="47">
        <v>2</v>
      </c>
      <c r="K873" s="47">
        <v>6991</v>
      </c>
      <c r="L873" s="47">
        <v>1231</v>
      </c>
      <c r="M873" s="47">
        <v>93563</v>
      </c>
      <c r="N873" s="153">
        <v>1188</v>
      </c>
      <c r="O873" s="147">
        <v>13</v>
      </c>
      <c r="P873" s="147">
        <v>0</v>
      </c>
      <c r="Q873" s="47">
        <v>113509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228820</v>
      </c>
      <c r="X873" s="41"/>
      <c r="Y873" s="41"/>
      <c r="Z873" s="41"/>
      <c r="AA873" s="41"/>
    </row>
    <row r="874" spans="1:27" ht="20.25" customHeight="1" x14ac:dyDescent="0.25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4118</v>
      </c>
      <c r="G874" s="47">
        <v>0</v>
      </c>
      <c r="H874" s="47">
        <v>0</v>
      </c>
      <c r="I874" s="47">
        <v>1260</v>
      </c>
      <c r="J874" s="47">
        <v>1</v>
      </c>
      <c r="K874" s="47">
        <v>3</v>
      </c>
      <c r="L874" s="47">
        <v>767</v>
      </c>
      <c r="M874" s="47">
        <v>72148</v>
      </c>
      <c r="N874" s="153">
        <v>11795</v>
      </c>
      <c r="O874" s="147">
        <v>32</v>
      </c>
      <c r="P874" s="147">
        <v>0</v>
      </c>
      <c r="Q874" s="47">
        <v>113680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203804</v>
      </c>
      <c r="X874" s="41"/>
      <c r="Y874" s="41"/>
      <c r="Z874" s="41"/>
      <c r="AA874" s="41"/>
    </row>
    <row r="875" spans="1:27" ht="20.25" customHeight="1" x14ac:dyDescent="0.25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5655</v>
      </c>
      <c r="J875" s="47">
        <v>2</v>
      </c>
      <c r="K875" s="47">
        <v>9200</v>
      </c>
      <c r="L875" s="47">
        <v>3604</v>
      </c>
      <c r="M875" s="47">
        <v>166850</v>
      </c>
      <c r="N875" s="153">
        <v>17408</v>
      </c>
      <c r="O875" s="147">
        <v>39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206674</v>
      </c>
      <c r="X875" s="41"/>
      <c r="Y875" s="41"/>
      <c r="Z875" s="41"/>
      <c r="AA875" s="41"/>
    </row>
    <row r="876" spans="1:27" ht="20.25" customHeight="1" x14ac:dyDescent="0.25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695</v>
      </c>
      <c r="G876" s="47">
        <v>111854</v>
      </c>
      <c r="H876" s="47">
        <v>464</v>
      </c>
      <c r="I876" s="47">
        <v>12247</v>
      </c>
      <c r="J876" s="47">
        <v>8</v>
      </c>
      <c r="K876" s="47">
        <v>6768</v>
      </c>
      <c r="L876" s="47">
        <v>2125</v>
      </c>
      <c r="M876" s="47">
        <v>130204</v>
      </c>
      <c r="N876" s="153">
        <v>10529</v>
      </c>
      <c r="O876" s="147">
        <v>0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274894</v>
      </c>
      <c r="X876" s="41"/>
      <c r="Y876" s="41"/>
      <c r="Z876" s="41"/>
      <c r="AA876" s="41"/>
    </row>
    <row r="877" spans="1:27" ht="20.25" customHeight="1" x14ac:dyDescent="0.25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3556</v>
      </c>
      <c r="G877" s="47">
        <v>0</v>
      </c>
      <c r="H877" s="47">
        <v>1874</v>
      </c>
      <c r="I877" s="47">
        <v>1351</v>
      </c>
      <c r="J877" s="47">
        <v>9</v>
      </c>
      <c r="K877" s="47">
        <v>10062</v>
      </c>
      <c r="L877" s="47">
        <v>2015</v>
      </c>
      <c r="M877" s="47">
        <v>187627</v>
      </c>
      <c r="N877" s="153">
        <v>4636</v>
      </c>
      <c r="O877" s="147">
        <v>213</v>
      </c>
      <c r="P877" s="147">
        <v>0</v>
      </c>
      <c r="Q877" s="47">
        <v>93920</v>
      </c>
      <c r="R877" s="47">
        <v>0</v>
      </c>
      <c r="S877" s="47">
        <v>0</v>
      </c>
      <c r="T877" s="47">
        <v>0</v>
      </c>
      <c r="U877" s="47">
        <v>139034</v>
      </c>
      <c r="V877" s="47">
        <v>0</v>
      </c>
      <c r="W877" s="103">
        <v>444297</v>
      </c>
      <c r="X877" s="41"/>
      <c r="Y877" s="41"/>
      <c r="Z877" s="41"/>
      <c r="AA877" s="41"/>
    </row>
    <row r="878" spans="1:27" ht="20.25" customHeight="1" x14ac:dyDescent="0.25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4253</v>
      </c>
      <c r="G878" s="47">
        <v>26706</v>
      </c>
      <c r="H878" s="47">
        <v>0</v>
      </c>
      <c r="I878" s="47">
        <v>9610</v>
      </c>
      <c r="J878" s="47">
        <v>17</v>
      </c>
      <c r="K878" s="47">
        <v>7506</v>
      </c>
      <c r="L878" s="47">
        <v>4576</v>
      </c>
      <c r="M878" s="47">
        <v>193268</v>
      </c>
      <c r="N878" s="153">
        <v>62119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308055</v>
      </c>
      <c r="X878" s="41"/>
      <c r="Y878" s="41"/>
      <c r="Z878" s="41"/>
      <c r="AA878" s="41"/>
    </row>
    <row r="879" spans="1:27" ht="20.25" customHeight="1" x14ac:dyDescent="0.25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351</v>
      </c>
      <c r="G879" s="47">
        <v>0</v>
      </c>
      <c r="H879" s="47">
        <v>0</v>
      </c>
      <c r="I879" s="47">
        <v>7066</v>
      </c>
      <c r="J879" s="47">
        <v>16</v>
      </c>
      <c r="K879" s="47">
        <v>10212</v>
      </c>
      <c r="L879" s="47">
        <v>3803</v>
      </c>
      <c r="M879" s="47">
        <v>183912</v>
      </c>
      <c r="N879" s="153">
        <v>19642</v>
      </c>
      <c r="O879" s="147">
        <v>0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225002</v>
      </c>
      <c r="X879" s="41"/>
      <c r="Y879" s="41"/>
      <c r="Z879" s="41"/>
      <c r="AA879" s="41"/>
    </row>
    <row r="880" spans="1:27" ht="20.25" customHeight="1" x14ac:dyDescent="0.25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76715</v>
      </c>
      <c r="G880" s="47">
        <v>25662</v>
      </c>
      <c r="H880" s="47">
        <v>0</v>
      </c>
      <c r="I880" s="47">
        <v>13138</v>
      </c>
      <c r="J880" s="47">
        <v>54</v>
      </c>
      <c r="K880" s="47">
        <v>25498</v>
      </c>
      <c r="L880" s="47">
        <v>3444</v>
      </c>
      <c r="M880" s="47">
        <v>223394</v>
      </c>
      <c r="N880" s="153">
        <v>15393</v>
      </c>
      <c r="O880" s="147">
        <v>0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383298</v>
      </c>
      <c r="X880" s="41"/>
      <c r="Y880" s="41"/>
      <c r="Z880" s="41"/>
      <c r="AA880" s="41"/>
    </row>
    <row r="881" spans="1:27" ht="20.25" customHeight="1" x14ac:dyDescent="0.25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19200</v>
      </c>
      <c r="G881" s="47">
        <v>0</v>
      </c>
      <c r="H881" s="47">
        <v>336</v>
      </c>
      <c r="I881" s="47">
        <v>2329</v>
      </c>
      <c r="J881" s="47">
        <v>16</v>
      </c>
      <c r="K881" s="47">
        <v>8705</v>
      </c>
      <c r="L881" s="47">
        <v>1453</v>
      </c>
      <c r="M881" s="47">
        <v>146061</v>
      </c>
      <c r="N881" s="153">
        <v>10179</v>
      </c>
      <c r="O881" s="147">
        <v>0</v>
      </c>
      <c r="P881" s="147">
        <v>0</v>
      </c>
      <c r="Q881" s="47">
        <v>263846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452125</v>
      </c>
      <c r="X881" s="41"/>
      <c r="Y881" s="41"/>
      <c r="Z881" s="41"/>
      <c r="AA881" s="41"/>
    </row>
    <row r="882" spans="1:27" ht="20.25" customHeight="1" x14ac:dyDescent="0.25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66</v>
      </c>
      <c r="G882" s="47">
        <v>0</v>
      </c>
      <c r="H882" s="47">
        <v>6044</v>
      </c>
      <c r="I882" s="47">
        <v>5321</v>
      </c>
      <c r="J882" s="47">
        <v>61</v>
      </c>
      <c r="K882" s="47">
        <v>9917</v>
      </c>
      <c r="L882" s="47">
        <v>13310</v>
      </c>
      <c r="M882" s="47">
        <v>302486</v>
      </c>
      <c r="N882" s="153">
        <v>28980</v>
      </c>
      <c r="O882" s="147">
        <v>0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366185</v>
      </c>
      <c r="X882" s="41"/>
      <c r="Y882" s="41"/>
      <c r="Z882" s="41"/>
      <c r="AA882" s="41"/>
    </row>
    <row r="883" spans="1:27" ht="20.25" customHeight="1" x14ac:dyDescent="0.25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164</v>
      </c>
      <c r="G883" s="47">
        <v>0</v>
      </c>
      <c r="H883" s="47">
        <v>773</v>
      </c>
      <c r="I883" s="47">
        <v>4900</v>
      </c>
      <c r="J883" s="47">
        <v>21</v>
      </c>
      <c r="K883" s="47">
        <v>1353</v>
      </c>
      <c r="L883" s="47">
        <v>5030</v>
      </c>
      <c r="M883" s="47">
        <v>196286</v>
      </c>
      <c r="N883" s="153">
        <v>4359</v>
      </c>
      <c r="O883" s="147">
        <v>0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212886</v>
      </c>
      <c r="X883" s="41"/>
      <c r="Y883" s="41"/>
      <c r="Z883" s="41"/>
      <c r="AA883" s="41"/>
    </row>
    <row r="884" spans="1:27" ht="20.25" customHeight="1" x14ac:dyDescent="0.25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915</v>
      </c>
      <c r="G884" s="47">
        <v>73646</v>
      </c>
      <c r="H884" s="47">
        <v>808</v>
      </c>
      <c r="I884" s="47">
        <v>17141</v>
      </c>
      <c r="J884" s="47">
        <v>12</v>
      </c>
      <c r="K884" s="47">
        <v>10772</v>
      </c>
      <c r="L884" s="47">
        <v>3068</v>
      </c>
      <c r="M884" s="47">
        <v>168920</v>
      </c>
      <c r="N884" s="153">
        <v>21204</v>
      </c>
      <c r="O884" s="147">
        <v>246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296732</v>
      </c>
      <c r="X884" s="41"/>
      <c r="Y884" s="41"/>
      <c r="Z884" s="41"/>
      <c r="AA884" s="41"/>
    </row>
    <row r="885" spans="1:27" ht="20.25" customHeight="1" x14ac:dyDescent="0.25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1205</v>
      </c>
      <c r="G885" s="47">
        <v>0</v>
      </c>
      <c r="H885" s="47">
        <v>0</v>
      </c>
      <c r="I885" s="47">
        <v>2119</v>
      </c>
      <c r="J885" s="47">
        <v>23</v>
      </c>
      <c r="K885" s="47">
        <v>7180</v>
      </c>
      <c r="L885" s="47">
        <v>5142</v>
      </c>
      <c r="M885" s="47">
        <v>287391</v>
      </c>
      <c r="N885" s="153">
        <v>22308</v>
      </c>
      <c r="O885" s="147">
        <v>12</v>
      </c>
      <c r="P885" s="147">
        <v>0</v>
      </c>
      <c r="Q885" s="47">
        <v>174735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500115</v>
      </c>
      <c r="X885" s="41"/>
      <c r="Y885" s="41"/>
      <c r="Z885" s="41"/>
      <c r="AA885" s="41"/>
    </row>
    <row r="886" spans="1:27" ht="20.25" customHeight="1" x14ac:dyDescent="0.25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147</v>
      </c>
      <c r="G886" s="47">
        <v>13208</v>
      </c>
      <c r="H886" s="47">
        <v>0</v>
      </c>
      <c r="I886" s="47">
        <v>1769</v>
      </c>
      <c r="J886" s="47">
        <v>10</v>
      </c>
      <c r="K886" s="47">
        <v>1795</v>
      </c>
      <c r="L886" s="47">
        <v>1661</v>
      </c>
      <c r="M886" s="47">
        <v>136823</v>
      </c>
      <c r="N886" s="153">
        <v>1440</v>
      </c>
      <c r="O886" s="147">
        <v>0</v>
      </c>
      <c r="P886" s="147">
        <v>0</v>
      </c>
      <c r="Q886" s="47">
        <v>137032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293885</v>
      </c>
      <c r="X886" s="41"/>
      <c r="Y886" s="41"/>
      <c r="Z886" s="41"/>
      <c r="AA886" s="41"/>
    </row>
    <row r="887" spans="1:27" ht="20.25" customHeight="1" x14ac:dyDescent="0.25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3025</v>
      </c>
      <c r="G887" s="47">
        <v>40451</v>
      </c>
      <c r="H887" s="47">
        <v>0</v>
      </c>
      <c r="I887" s="47">
        <v>5181</v>
      </c>
      <c r="J887" s="47">
        <v>1</v>
      </c>
      <c r="K887" s="47">
        <v>0</v>
      </c>
      <c r="L887" s="47">
        <v>1084</v>
      </c>
      <c r="M887" s="47">
        <v>120247</v>
      </c>
      <c r="N887" s="153">
        <v>17674</v>
      </c>
      <c r="O887" s="147">
        <v>0</v>
      </c>
      <c r="P887" s="147">
        <v>0</v>
      </c>
      <c r="Q887" s="47">
        <v>371081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558744</v>
      </c>
      <c r="X887" s="41"/>
      <c r="Y887" s="41"/>
      <c r="Z887" s="41"/>
      <c r="AA887" s="41"/>
    </row>
    <row r="888" spans="1:27" ht="20.25" customHeight="1" x14ac:dyDescent="0.25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4348</v>
      </c>
      <c r="G888" s="47">
        <v>0</v>
      </c>
      <c r="H888" s="47">
        <v>0</v>
      </c>
      <c r="I888" s="47">
        <v>6650</v>
      </c>
      <c r="J888" s="47">
        <v>21</v>
      </c>
      <c r="K888" s="47">
        <v>2875</v>
      </c>
      <c r="L888" s="47">
        <v>4208</v>
      </c>
      <c r="M888" s="47">
        <v>221837</v>
      </c>
      <c r="N888" s="153">
        <v>21928</v>
      </c>
      <c r="O888" s="147">
        <v>5</v>
      </c>
      <c r="P888" s="147">
        <v>0</v>
      </c>
      <c r="Q888" s="47">
        <v>190308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452180</v>
      </c>
      <c r="X888" s="41"/>
      <c r="Y888" s="41"/>
      <c r="Z888" s="41"/>
      <c r="AA888" s="41"/>
    </row>
    <row r="889" spans="1:27" ht="20.25" customHeight="1" x14ac:dyDescent="0.25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18190</v>
      </c>
      <c r="G889" s="47">
        <v>0</v>
      </c>
      <c r="H889" s="47">
        <v>1062</v>
      </c>
      <c r="I889" s="47">
        <v>5906</v>
      </c>
      <c r="J889" s="47">
        <v>6</v>
      </c>
      <c r="K889" s="47">
        <v>2812</v>
      </c>
      <c r="L889" s="47">
        <v>916</v>
      </c>
      <c r="M889" s="47">
        <v>102652</v>
      </c>
      <c r="N889" s="153">
        <v>13632</v>
      </c>
      <c r="O889" s="147">
        <v>0</v>
      </c>
      <c r="P889" s="147">
        <v>0</v>
      </c>
      <c r="Q889" s="47">
        <v>106212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251388</v>
      </c>
      <c r="X889" s="41"/>
      <c r="Y889" s="41"/>
      <c r="Z889" s="41"/>
      <c r="AA889" s="41"/>
    </row>
    <row r="890" spans="1:27" ht="20.25" customHeight="1" x14ac:dyDescent="0.25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3164</v>
      </c>
      <c r="G890" s="47">
        <v>0</v>
      </c>
      <c r="H890" s="47">
        <v>0</v>
      </c>
      <c r="I890" s="47">
        <v>1763</v>
      </c>
      <c r="J890" s="47">
        <v>106</v>
      </c>
      <c r="K890" s="47">
        <v>9462</v>
      </c>
      <c r="L890" s="47">
        <v>5239</v>
      </c>
      <c r="M890" s="47">
        <v>286677</v>
      </c>
      <c r="N890" s="153">
        <v>12739</v>
      </c>
      <c r="O890" s="147">
        <v>90</v>
      </c>
      <c r="P890" s="147">
        <v>0</v>
      </c>
      <c r="Q890" s="47">
        <v>0</v>
      </c>
      <c r="R890" s="47">
        <v>0</v>
      </c>
      <c r="S890" s="47">
        <v>0</v>
      </c>
      <c r="T890" s="47">
        <v>0</v>
      </c>
      <c r="U890" s="47">
        <v>297256</v>
      </c>
      <c r="V890" s="47">
        <v>0</v>
      </c>
      <c r="W890" s="103">
        <v>616496</v>
      </c>
      <c r="X890" s="41"/>
      <c r="Y890" s="41"/>
      <c r="Z890" s="41"/>
      <c r="AA890" s="41"/>
    </row>
    <row r="891" spans="1:27" ht="20.25" customHeight="1" x14ac:dyDescent="0.25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7127</v>
      </c>
      <c r="G891" s="47">
        <v>2</v>
      </c>
      <c r="H891" s="47">
        <v>215</v>
      </c>
      <c r="I891" s="47">
        <v>314</v>
      </c>
      <c r="J891" s="47">
        <v>0</v>
      </c>
      <c r="K891" s="47">
        <v>1</v>
      </c>
      <c r="L891" s="47">
        <v>736</v>
      </c>
      <c r="M891" s="47">
        <v>112264</v>
      </c>
      <c r="N891" s="153">
        <v>27106</v>
      </c>
      <c r="O891" s="147">
        <v>0</v>
      </c>
      <c r="P891" s="147">
        <v>0</v>
      </c>
      <c r="Q891" s="47">
        <v>116700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264465</v>
      </c>
      <c r="X891" s="41"/>
      <c r="Y891" s="41"/>
      <c r="Z891" s="41"/>
      <c r="AA891" s="41"/>
    </row>
    <row r="892" spans="1:27" ht="20.25" customHeight="1" x14ac:dyDescent="0.25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3483</v>
      </c>
      <c r="I892" s="47">
        <v>101869</v>
      </c>
      <c r="J892" s="47">
        <v>1399</v>
      </c>
      <c r="K892" s="47">
        <v>276412</v>
      </c>
      <c r="L892" s="47">
        <v>311331</v>
      </c>
      <c r="M892" s="47">
        <v>5519729</v>
      </c>
      <c r="N892" s="153">
        <v>135009</v>
      </c>
      <c r="O892" s="147">
        <v>1619</v>
      </c>
      <c r="P892" s="147">
        <v>0</v>
      </c>
      <c r="Q892" s="47">
        <v>0</v>
      </c>
      <c r="R892" s="47">
        <v>1423394</v>
      </c>
      <c r="S892" s="47">
        <v>0</v>
      </c>
      <c r="T892" s="47">
        <v>0</v>
      </c>
      <c r="U892" s="47">
        <v>528268</v>
      </c>
      <c r="V892" s="47">
        <v>0</v>
      </c>
      <c r="W892" s="103">
        <v>8305579</v>
      </c>
      <c r="X892" s="41"/>
      <c r="Y892" s="41"/>
      <c r="Z892" s="41"/>
      <c r="AA892" s="41"/>
    </row>
    <row r="893" spans="1:27" ht="20.25" customHeight="1" x14ac:dyDescent="0.25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7063</v>
      </c>
      <c r="G893" s="47">
        <v>0</v>
      </c>
      <c r="H893" s="47">
        <v>0</v>
      </c>
      <c r="I893" s="47">
        <v>52210</v>
      </c>
      <c r="J893" s="47">
        <v>527</v>
      </c>
      <c r="K893" s="47">
        <v>69616</v>
      </c>
      <c r="L893" s="47">
        <v>117986</v>
      </c>
      <c r="M893" s="47">
        <v>2152460</v>
      </c>
      <c r="N893" s="153">
        <v>227568</v>
      </c>
      <c r="O893" s="147">
        <v>996</v>
      </c>
      <c r="P893" s="147">
        <v>0</v>
      </c>
      <c r="Q893" s="47">
        <v>0</v>
      </c>
      <c r="R893" s="47">
        <v>858846</v>
      </c>
      <c r="S893" s="47">
        <v>0</v>
      </c>
      <c r="T893" s="47">
        <v>0</v>
      </c>
      <c r="U893" s="47">
        <v>784557</v>
      </c>
      <c r="V893" s="47">
        <v>0</v>
      </c>
      <c r="W893" s="103">
        <v>4271829</v>
      </c>
      <c r="X893" s="41"/>
      <c r="Y893" s="41"/>
      <c r="Z893" s="41"/>
      <c r="AA893" s="41"/>
    </row>
    <row r="894" spans="1:27" ht="20.25" customHeight="1" x14ac:dyDescent="0.25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72772</v>
      </c>
      <c r="G894" s="47">
        <v>17700</v>
      </c>
      <c r="H894" s="47">
        <v>3049</v>
      </c>
      <c r="I894" s="47">
        <v>27686</v>
      </c>
      <c r="J894" s="47">
        <v>328</v>
      </c>
      <c r="K894" s="47">
        <v>39356</v>
      </c>
      <c r="L894" s="47">
        <v>56415</v>
      </c>
      <c r="M894" s="47">
        <v>2029041</v>
      </c>
      <c r="N894" s="153">
        <v>7</v>
      </c>
      <c r="O894" s="147">
        <v>334</v>
      </c>
      <c r="P894" s="147">
        <v>0</v>
      </c>
      <c r="Q894" s="47">
        <v>71739</v>
      </c>
      <c r="R894" s="47">
        <v>0</v>
      </c>
      <c r="S894" s="47">
        <v>0</v>
      </c>
      <c r="T894" s="47">
        <v>0</v>
      </c>
      <c r="U894" s="47">
        <v>147772</v>
      </c>
      <c r="V894" s="47">
        <v>0</v>
      </c>
      <c r="W894" s="103">
        <v>2466199</v>
      </c>
      <c r="X894" s="41"/>
      <c r="Y894" s="41"/>
      <c r="Z894" s="41"/>
      <c r="AA894" s="41"/>
    </row>
    <row r="895" spans="1:27" ht="20.25" customHeight="1" x14ac:dyDescent="0.25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40888</v>
      </c>
      <c r="G895" s="47">
        <v>0</v>
      </c>
      <c r="H895" s="47">
        <v>0</v>
      </c>
      <c r="I895" s="47">
        <v>133749</v>
      </c>
      <c r="J895" s="47">
        <v>284</v>
      </c>
      <c r="K895" s="47">
        <v>57999</v>
      </c>
      <c r="L895" s="47">
        <v>69756</v>
      </c>
      <c r="M895" s="47">
        <v>1578441</v>
      </c>
      <c r="N895" s="153">
        <v>190021</v>
      </c>
      <c r="O895" s="147">
        <v>882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1020723</v>
      </c>
      <c r="V895" s="47">
        <v>0</v>
      </c>
      <c r="W895" s="103">
        <v>3092743</v>
      </c>
      <c r="X895" s="41"/>
      <c r="Y895" s="41"/>
      <c r="Z895" s="41"/>
      <c r="AA895" s="41"/>
    </row>
    <row r="896" spans="1:27" ht="20.25" customHeight="1" x14ac:dyDescent="0.25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30268</v>
      </c>
      <c r="G896" s="47">
        <v>2637</v>
      </c>
      <c r="H896" s="47">
        <v>326</v>
      </c>
      <c r="I896" s="47">
        <v>73398</v>
      </c>
      <c r="J896" s="47">
        <v>270</v>
      </c>
      <c r="K896" s="47">
        <v>36817</v>
      </c>
      <c r="L896" s="47">
        <v>49553</v>
      </c>
      <c r="M896" s="47">
        <v>1515832</v>
      </c>
      <c r="N896" s="153">
        <v>43939</v>
      </c>
      <c r="O896" s="147">
        <v>28</v>
      </c>
      <c r="P896" s="147">
        <v>0</v>
      </c>
      <c r="Q896" s="47">
        <v>287202</v>
      </c>
      <c r="R896" s="47">
        <v>0</v>
      </c>
      <c r="S896" s="47">
        <v>0</v>
      </c>
      <c r="T896" s="47">
        <v>0</v>
      </c>
      <c r="U896" s="47">
        <v>1428492</v>
      </c>
      <c r="V896" s="47">
        <v>0</v>
      </c>
      <c r="W896" s="103">
        <v>3468762</v>
      </c>
      <c r="X896" s="41"/>
      <c r="Y896" s="41"/>
      <c r="Z896" s="41"/>
      <c r="AA896" s="41"/>
    </row>
    <row r="897" spans="1:27" ht="20.25" customHeight="1" x14ac:dyDescent="0.25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3649</v>
      </c>
      <c r="G897" s="47">
        <v>32052</v>
      </c>
      <c r="H897" s="47">
        <v>2351</v>
      </c>
      <c r="I897" s="47">
        <v>69270</v>
      </c>
      <c r="J897" s="47">
        <v>241</v>
      </c>
      <c r="K897" s="47">
        <v>35818</v>
      </c>
      <c r="L897" s="47">
        <v>45097</v>
      </c>
      <c r="M897" s="47">
        <v>1537256</v>
      </c>
      <c r="N897" s="153">
        <v>390</v>
      </c>
      <c r="O897" s="147">
        <v>113</v>
      </c>
      <c r="P897" s="147">
        <v>0</v>
      </c>
      <c r="Q897" s="47">
        <v>38833</v>
      </c>
      <c r="R897" s="47">
        <v>0</v>
      </c>
      <c r="S897" s="47">
        <v>0</v>
      </c>
      <c r="T897" s="47">
        <v>0</v>
      </c>
      <c r="U897" s="47">
        <v>1284401</v>
      </c>
      <c r="V897" s="47">
        <v>0</v>
      </c>
      <c r="W897" s="103">
        <v>3049471</v>
      </c>
      <c r="X897" s="41"/>
      <c r="Y897" s="41"/>
      <c r="Z897" s="41"/>
      <c r="AA897" s="41"/>
    </row>
    <row r="898" spans="1:27" ht="20.25" customHeight="1" x14ac:dyDescent="0.25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6969</v>
      </c>
      <c r="G898" s="47">
        <v>779</v>
      </c>
      <c r="H898" s="47">
        <v>0</v>
      </c>
      <c r="I898" s="47">
        <v>12409</v>
      </c>
      <c r="J898" s="47">
        <v>74</v>
      </c>
      <c r="K898" s="47">
        <v>12118</v>
      </c>
      <c r="L898" s="47">
        <v>13066</v>
      </c>
      <c r="M898" s="47">
        <v>367497</v>
      </c>
      <c r="N898" s="153">
        <v>1525</v>
      </c>
      <c r="O898" s="147">
        <v>11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414448</v>
      </c>
      <c r="X898" s="41"/>
      <c r="Y898" s="41"/>
      <c r="Z898" s="41"/>
      <c r="AA898" s="41"/>
    </row>
    <row r="899" spans="1:27" ht="20.25" customHeight="1" x14ac:dyDescent="0.25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18547</v>
      </c>
      <c r="G899" s="47">
        <v>63840</v>
      </c>
      <c r="H899" s="47">
        <v>8338</v>
      </c>
      <c r="I899" s="47">
        <v>29233</v>
      </c>
      <c r="J899" s="47">
        <v>102</v>
      </c>
      <c r="K899" s="47">
        <v>45278</v>
      </c>
      <c r="L899" s="47">
        <v>19716</v>
      </c>
      <c r="M899" s="47">
        <v>595380</v>
      </c>
      <c r="N899" s="153">
        <v>49828</v>
      </c>
      <c r="O899" s="147">
        <v>465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830727</v>
      </c>
      <c r="X899" s="41"/>
      <c r="Y899" s="41"/>
      <c r="Z899" s="41"/>
      <c r="AA899" s="41"/>
    </row>
    <row r="900" spans="1:27" ht="20.25" customHeight="1" x14ac:dyDescent="0.25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22012</v>
      </c>
      <c r="J900" s="47">
        <v>183</v>
      </c>
      <c r="K900" s="47">
        <v>39071</v>
      </c>
      <c r="L900" s="47">
        <v>40164</v>
      </c>
      <c r="M900" s="47">
        <v>892728</v>
      </c>
      <c r="N900" s="153">
        <v>65209</v>
      </c>
      <c r="O900" s="147">
        <v>100</v>
      </c>
      <c r="P900" s="147">
        <v>0</v>
      </c>
      <c r="Q900" s="47">
        <v>0</v>
      </c>
      <c r="R900" s="47">
        <v>310132</v>
      </c>
      <c r="S900" s="47">
        <v>0</v>
      </c>
      <c r="T900" s="47">
        <v>0</v>
      </c>
      <c r="U900" s="47">
        <v>0</v>
      </c>
      <c r="V900" s="47">
        <v>0</v>
      </c>
      <c r="W900" s="103">
        <v>1369599</v>
      </c>
      <c r="X900" s="41"/>
      <c r="Y900" s="41"/>
      <c r="Z900" s="41"/>
      <c r="AA900" s="41"/>
    </row>
    <row r="901" spans="1:27" ht="20.25" customHeight="1" x14ac:dyDescent="0.25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19594</v>
      </c>
      <c r="G901" s="47">
        <v>0</v>
      </c>
      <c r="H901" s="47">
        <v>240</v>
      </c>
      <c r="I901" s="47">
        <v>65663</v>
      </c>
      <c r="J901" s="47">
        <v>177</v>
      </c>
      <c r="K901" s="47">
        <v>21837</v>
      </c>
      <c r="L901" s="47">
        <v>27947</v>
      </c>
      <c r="M901" s="47">
        <v>1091820</v>
      </c>
      <c r="N901" s="153">
        <v>6712</v>
      </c>
      <c r="O901" s="147">
        <v>504</v>
      </c>
      <c r="P901" s="147">
        <v>0</v>
      </c>
      <c r="Q901" s="47">
        <v>134230</v>
      </c>
      <c r="R901" s="47">
        <v>0</v>
      </c>
      <c r="S901" s="47">
        <v>0</v>
      </c>
      <c r="T901" s="47">
        <v>0</v>
      </c>
      <c r="U901" s="47">
        <v>1266801</v>
      </c>
      <c r="V901" s="47">
        <v>0</v>
      </c>
      <c r="W901" s="103">
        <v>2635525</v>
      </c>
      <c r="X901" s="41"/>
      <c r="Y901" s="41"/>
      <c r="Z901" s="41"/>
      <c r="AA901" s="41"/>
    </row>
    <row r="902" spans="1:27" ht="20.25" customHeight="1" x14ac:dyDescent="0.25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1083</v>
      </c>
      <c r="G902" s="47">
        <v>0</v>
      </c>
      <c r="H902" s="47">
        <v>1650</v>
      </c>
      <c r="I902" s="47">
        <v>30043</v>
      </c>
      <c r="J902" s="47">
        <v>195</v>
      </c>
      <c r="K902" s="47">
        <v>42301</v>
      </c>
      <c r="L902" s="47">
        <v>34321</v>
      </c>
      <c r="M902" s="47">
        <v>766741</v>
      </c>
      <c r="N902" s="153">
        <v>41140</v>
      </c>
      <c r="O902" s="147">
        <v>216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917690</v>
      </c>
      <c r="X902" s="41"/>
      <c r="Y902" s="41"/>
      <c r="Z902" s="41"/>
      <c r="AA902" s="41"/>
    </row>
    <row r="903" spans="1:27" ht="20.25" customHeight="1" x14ac:dyDescent="0.25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6029</v>
      </c>
      <c r="G903" s="47">
        <v>0</v>
      </c>
      <c r="H903" s="47">
        <v>0</v>
      </c>
      <c r="I903" s="47">
        <v>13690</v>
      </c>
      <c r="J903" s="47">
        <v>157</v>
      </c>
      <c r="K903" s="47">
        <v>48253</v>
      </c>
      <c r="L903" s="47">
        <v>29896</v>
      </c>
      <c r="M903" s="47">
        <v>800624</v>
      </c>
      <c r="N903" s="153">
        <v>138364</v>
      </c>
      <c r="O903" s="147">
        <v>200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1037213</v>
      </c>
      <c r="X903" s="41"/>
      <c r="Y903" s="41"/>
      <c r="Z903" s="41"/>
      <c r="AA903" s="41"/>
    </row>
    <row r="904" spans="1:27" ht="20.25" customHeight="1" x14ac:dyDescent="0.25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4710</v>
      </c>
      <c r="I904" s="47">
        <v>146321</v>
      </c>
      <c r="J904" s="47">
        <v>375</v>
      </c>
      <c r="K904" s="47">
        <v>34728</v>
      </c>
      <c r="L904" s="47">
        <v>96239</v>
      </c>
      <c r="M904" s="47">
        <v>1951580</v>
      </c>
      <c r="N904" s="153">
        <v>115312</v>
      </c>
      <c r="O904" s="147">
        <v>788</v>
      </c>
      <c r="P904" s="147">
        <v>0</v>
      </c>
      <c r="Q904" s="47">
        <v>0</v>
      </c>
      <c r="R904" s="47">
        <v>469257</v>
      </c>
      <c r="S904" s="47">
        <v>0</v>
      </c>
      <c r="T904" s="47">
        <v>0</v>
      </c>
      <c r="U904" s="47">
        <v>749113</v>
      </c>
      <c r="V904" s="47">
        <v>0</v>
      </c>
      <c r="W904" s="103">
        <v>3568423</v>
      </c>
      <c r="X904" s="41"/>
      <c r="Y904" s="41"/>
      <c r="Z904" s="41"/>
      <c r="AA904" s="41"/>
    </row>
    <row r="905" spans="1:27" ht="20.25" customHeight="1" x14ac:dyDescent="0.25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4282</v>
      </c>
      <c r="G905" s="47">
        <v>1473</v>
      </c>
      <c r="H905" s="47">
        <v>3973</v>
      </c>
      <c r="I905" s="47">
        <v>15996</v>
      </c>
      <c r="J905" s="47">
        <v>17498</v>
      </c>
      <c r="K905" s="47">
        <v>29851</v>
      </c>
      <c r="L905" s="47">
        <v>64431</v>
      </c>
      <c r="M905" s="47">
        <v>1281112</v>
      </c>
      <c r="N905" s="153">
        <v>22580</v>
      </c>
      <c r="O905" s="147">
        <v>707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601737</v>
      </c>
      <c r="V905" s="47">
        <v>0</v>
      </c>
      <c r="W905" s="103">
        <v>2043640</v>
      </c>
      <c r="X905" s="41"/>
      <c r="Y905" s="41"/>
      <c r="Z905" s="41"/>
      <c r="AA905" s="41"/>
    </row>
    <row r="906" spans="1:27" ht="20.25" customHeight="1" x14ac:dyDescent="0.25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1456</v>
      </c>
      <c r="G906" s="47">
        <v>4731</v>
      </c>
      <c r="H906" s="47">
        <v>842</v>
      </c>
      <c r="I906" s="47">
        <v>11197</v>
      </c>
      <c r="J906" s="47">
        <v>58</v>
      </c>
      <c r="K906" s="47">
        <v>11951</v>
      </c>
      <c r="L906" s="47">
        <v>14306</v>
      </c>
      <c r="M906" s="47">
        <v>565952</v>
      </c>
      <c r="N906" s="153">
        <v>48639</v>
      </c>
      <c r="O906" s="147">
        <v>1080</v>
      </c>
      <c r="P906" s="147">
        <v>0</v>
      </c>
      <c r="Q906" s="47">
        <v>56793</v>
      </c>
      <c r="R906" s="47">
        <v>0</v>
      </c>
      <c r="S906" s="47">
        <v>0</v>
      </c>
      <c r="T906" s="47">
        <v>0</v>
      </c>
      <c r="U906" s="47">
        <v>384033</v>
      </c>
      <c r="V906" s="47">
        <v>0</v>
      </c>
      <c r="W906" s="103">
        <v>1101038</v>
      </c>
      <c r="X906" s="41"/>
      <c r="Y906" s="41"/>
      <c r="Z906" s="41"/>
      <c r="AA906" s="41"/>
    </row>
    <row r="907" spans="1:27" ht="20.25" customHeight="1" x14ac:dyDescent="0.25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15850</v>
      </c>
      <c r="J907" s="47">
        <v>138</v>
      </c>
      <c r="K907" s="47">
        <v>2591</v>
      </c>
      <c r="L907" s="47">
        <v>29177</v>
      </c>
      <c r="M907" s="47">
        <v>764343</v>
      </c>
      <c r="N907" s="153">
        <v>12811</v>
      </c>
      <c r="O907" s="147">
        <v>236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183155</v>
      </c>
      <c r="V907" s="47">
        <v>0</v>
      </c>
      <c r="W907" s="103">
        <v>1010318</v>
      </c>
      <c r="X907" s="41"/>
      <c r="Y907" s="41"/>
      <c r="Z907" s="41"/>
      <c r="AA907" s="41"/>
    </row>
    <row r="908" spans="1:27" ht="20.25" customHeight="1" x14ac:dyDescent="0.25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41036</v>
      </c>
      <c r="G908" s="47">
        <v>12790</v>
      </c>
      <c r="H908" s="47">
        <v>186</v>
      </c>
      <c r="I908" s="47">
        <v>10937</v>
      </c>
      <c r="J908" s="47">
        <v>59</v>
      </c>
      <c r="K908" s="47">
        <v>33219</v>
      </c>
      <c r="L908" s="47">
        <v>15399</v>
      </c>
      <c r="M908" s="47">
        <v>662568</v>
      </c>
      <c r="N908" s="153">
        <v>31204</v>
      </c>
      <c r="O908" s="147">
        <v>46</v>
      </c>
      <c r="P908" s="147">
        <v>0</v>
      </c>
      <c r="Q908" s="47">
        <v>439594</v>
      </c>
      <c r="R908" s="47">
        <v>0</v>
      </c>
      <c r="S908" s="47">
        <v>0</v>
      </c>
      <c r="T908" s="47">
        <v>0</v>
      </c>
      <c r="U908" s="47">
        <v>770878</v>
      </c>
      <c r="V908" s="47">
        <v>0</v>
      </c>
      <c r="W908" s="103">
        <v>2017916</v>
      </c>
      <c r="X908" s="41"/>
      <c r="Y908" s="41"/>
      <c r="Z908" s="41"/>
      <c r="AA908" s="41"/>
    </row>
    <row r="909" spans="1:27" ht="20.25" customHeight="1" x14ac:dyDescent="0.25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1411</v>
      </c>
      <c r="G909" s="47">
        <v>59660</v>
      </c>
      <c r="H909" s="47">
        <v>543</v>
      </c>
      <c r="I909" s="47">
        <v>15160</v>
      </c>
      <c r="J909" s="47">
        <v>91</v>
      </c>
      <c r="K909" s="47">
        <v>5573</v>
      </c>
      <c r="L909" s="47">
        <v>18848</v>
      </c>
      <c r="M909" s="47">
        <v>791624</v>
      </c>
      <c r="N909" s="153">
        <v>64650</v>
      </c>
      <c r="O909" s="147">
        <v>146</v>
      </c>
      <c r="P909" s="1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350445</v>
      </c>
      <c r="V909" s="47">
        <v>0</v>
      </c>
      <c r="W909" s="103">
        <v>1308151</v>
      </c>
      <c r="X909" s="41"/>
      <c r="Y909" s="41"/>
      <c r="Z909" s="41"/>
      <c r="AA909" s="41"/>
    </row>
    <row r="910" spans="1:27" ht="20.25" customHeight="1" x14ac:dyDescent="0.25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86095</v>
      </c>
      <c r="G910" s="47">
        <v>398846</v>
      </c>
      <c r="H910" s="47">
        <v>1661</v>
      </c>
      <c r="I910" s="47">
        <v>34466</v>
      </c>
      <c r="J910" s="47">
        <v>132</v>
      </c>
      <c r="K910" s="47">
        <v>23643</v>
      </c>
      <c r="L910" s="47">
        <v>21418</v>
      </c>
      <c r="M910" s="47">
        <v>1089953</v>
      </c>
      <c r="N910" s="153">
        <v>316</v>
      </c>
      <c r="O910" s="147">
        <v>263</v>
      </c>
      <c r="P910" s="147">
        <v>0</v>
      </c>
      <c r="Q910" s="47">
        <v>256115</v>
      </c>
      <c r="R910" s="47">
        <v>0</v>
      </c>
      <c r="S910" s="47">
        <v>0</v>
      </c>
      <c r="T910" s="47">
        <v>0</v>
      </c>
      <c r="U910" s="47">
        <v>1211301</v>
      </c>
      <c r="V910" s="47">
        <v>0</v>
      </c>
      <c r="W910" s="103">
        <v>3124209</v>
      </c>
      <c r="X910" s="41"/>
      <c r="Y910" s="41"/>
      <c r="Z910" s="41"/>
      <c r="AA910" s="41"/>
    </row>
    <row r="911" spans="1:27" ht="20.25" customHeight="1" x14ac:dyDescent="0.25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30725</v>
      </c>
      <c r="G911" s="47">
        <v>56762</v>
      </c>
      <c r="H911" s="47">
        <v>640</v>
      </c>
      <c r="I911" s="47">
        <v>503</v>
      </c>
      <c r="J911" s="47">
        <v>106</v>
      </c>
      <c r="K911" s="47">
        <v>6912</v>
      </c>
      <c r="L911" s="47">
        <v>18541</v>
      </c>
      <c r="M911" s="47">
        <v>873685</v>
      </c>
      <c r="N911" s="153">
        <v>71284</v>
      </c>
      <c r="O911" s="147">
        <v>104</v>
      </c>
      <c r="P911" s="147">
        <v>0</v>
      </c>
      <c r="Q911" s="47">
        <v>372859</v>
      </c>
      <c r="R911" s="47">
        <v>0</v>
      </c>
      <c r="S911" s="47">
        <v>0</v>
      </c>
      <c r="T911" s="47">
        <v>0</v>
      </c>
      <c r="U911" s="47">
        <v>849481</v>
      </c>
      <c r="V911" s="47">
        <v>0</v>
      </c>
      <c r="W911" s="103">
        <v>2281602</v>
      </c>
      <c r="X911" s="41"/>
      <c r="Y911" s="41"/>
      <c r="Z911" s="41"/>
      <c r="AA911" s="41"/>
    </row>
    <row r="912" spans="1:27" ht="20.25" customHeight="1" x14ac:dyDescent="0.25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146</v>
      </c>
      <c r="I912" s="47">
        <v>8233</v>
      </c>
      <c r="J912" s="47">
        <v>78</v>
      </c>
      <c r="K912" s="47">
        <v>16132</v>
      </c>
      <c r="L912" s="47">
        <v>21066</v>
      </c>
      <c r="M912" s="47">
        <v>707510</v>
      </c>
      <c r="N912" s="153">
        <v>349</v>
      </c>
      <c r="O912" s="147">
        <v>147</v>
      </c>
      <c r="P912" s="1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558909</v>
      </c>
      <c r="V912" s="47">
        <v>0</v>
      </c>
      <c r="W912" s="103">
        <v>1313471</v>
      </c>
      <c r="X912" s="41"/>
      <c r="Y912" s="41"/>
      <c r="Z912" s="41"/>
      <c r="AA912" s="41"/>
    </row>
    <row r="913" spans="1:27" ht="20.25" customHeight="1" x14ac:dyDescent="0.25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570</v>
      </c>
      <c r="I913" s="47">
        <v>7144</v>
      </c>
      <c r="J913" s="47">
        <v>67</v>
      </c>
      <c r="K913" s="47">
        <v>7856</v>
      </c>
      <c r="L913" s="47">
        <v>15646</v>
      </c>
      <c r="M913" s="47">
        <v>311974</v>
      </c>
      <c r="N913" s="153">
        <v>12420</v>
      </c>
      <c r="O913" s="147">
        <v>0</v>
      </c>
      <c r="P913" s="147">
        <v>0</v>
      </c>
      <c r="Q913" s="47">
        <v>0</v>
      </c>
      <c r="R913" s="47">
        <v>67369</v>
      </c>
      <c r="S913" s="47">
        <v>0</v>
      </c>
      <c r="T913" s="47">
        <v>0</v>
      </c>
      <c r="U913" s="47">
        <v>0</v>
      </c>
      <c r="V913" s="47">
        <v>0</v>
      </c>
      <c r="W913" s="103">
        <v>423046</v>
      </c>
      <c r="X913" s="41"/>
      <c r="Y913" s="41"/>
      <c r="Z913" s="41"/>
      <c r="AA913" s="41"/>
    </row>
    <row r="914" spans="1:27" ht="20.25" customHeight="1" x14ac:dyDescent="0.25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469</v>
      </c>
      <c r="G914" s="47">
        <v>0</v>
      </c>
      <c r="H914" s="47">
        <v>1030</v>
      </c>
      <c r="I914" s="47">
        <v>16432</v>
      </c>
      <c r="J914" s="47">
        <v>62</v>
      </c>
      <c r="K914" s="47">
        <v>9967</v>
      </c>
      <c r="L914" s="47">
        <v>13519</v>
      </c>
      <c r="M914" s="47">
        <v>348426</v>
      </c>
      <c r="N914" s="153">
        <v>60838</v>
      </c>
      <c r="O914" s="147">
        <v>0</v>
      </c>
      <c r="P914" s="147">
        <v>0</v>
      </c>
      <c r="Q914" s="47">
        <v>0</v>
      </c>
      <c r="R914" s="47">
        <v>90959</v>
      </c>
      <c r="S914" s="47">
        <v>0</v>
      </c>
      <c r="T914" s="47">
        <v>0</v>
      </c>
      <c r="U914" s="47">
        <v>0</v>
      </c>
      <c r="V914" s="47">
        <v>0</v>
      </c>
      <c r="W914" s="103">
        <v>541702</v>
      </c>
      <c r="X914" s="41"/>
      <c r="Y914" s="41"/>
      <c r="Z914" s="41"/>
      <c r="AA914" s="41"/>
    </row>
    <row r="915" spans="1:27" ht="20.25" customHeight="1" x14ac:dyDescent="0.25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13985</v>
      </c>
      <c r="J915" s="47">
        <v>70</v>
      </c>
      <c r="K915" s="47">
        <v>25263</v>
      </c>
      <c r="L915" s="47">
        <v>15043</v>
      </c>
      <c r="M915" s="47">
        <v>454633</v>
      </c>
      <c r="N915" s="153">
        <v>35430</v>
      </c>
      <c r="O915" s="147">
        <v>222</v>
      </c>
      <c r="P915" s="147">
        <v>2639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547285</v>
      </c>
      <c r="X915" s="41"/>
      <c r="Y915" s="41"/>
      <c r="Z915" s="41"/>
      <c r="AA915" s="41"/>
    </row>
    <row r="916" spans="1:27" ht="20.25" customHeight="1" x14ac:dyDescent="0.25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6717</v>
      </c>
      <c r="J916" s="47">
        <v>73</v>
      </c>
      <c r="K916" s="47">
        <v>3227</v>
      </c>
      <c r="L916" s="47">
        <v>14978</v>
      </c>
      <c r="M916" s="47">
        <v>421175</v>
      </c>
      <c r="N916" s="153">
        <v>11548</v>
      </c>
      <c r="O916" s="147">
        <v>56</v>
      </c>
      <c r="P916" s="147">
        <v>0</v>
      </c>
      <c r="Q916" s="47">
        <v>0</v>
      </c>
      <c r="R916" s="47">
        <v>75359</v>
      </c>
      <c r="S916" s="47">
        <v>0</v>
      </c>
      <c r="T916" s="47">
        <v>0</v>
      </c>
      <c r="U916" s="47">
        <v>0</v>
      </c>
      <c r="V916" s="47">
        <v>0</v>
      </c>
      <c r="W916" s="103">
        <v>533133</v>
      </c>
      <c r="X916" s="41"/>
      <c r="Y916" s="41"/>
      <c r="Z916" s="41"/>
      <c r="AA916" s="41"/>
    </row>
    <row r="917" spans="1:27" ht="20.25" customHeight="1" x14ac:dyDescent="0.25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7768</v>
      </c>
      <c r="G917" s="47">
        <v>0</v>
      </c>
      <c r="H917" s="47">
        <v>0</v>
      </c>
      <c r="I917" s="47">
        <v>952</v>
      </c>
      <c r="J917" s="47">
        <v>23</v>
      </c>
      <c r="K917" s="47">
        <v>10467</v>
      </c>
      <c r="L917" s="47">
        <v>5153</v>
      </c>
      <c r="M917" s="47">
        <v>205118</v>
      </c>
      <c r="N917" s="153">
        <v>3272</v>
      </c>
      <c r="O917" s="147">
        <v>0</v>
      </c>
      <c r="P917" s="147">
        <v>0</v>
      </c>
      <c r="Q917" s="47">
        <v>0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232753</v>
      </c>
      <c r="X917" s="41"/>
      <c r="Y917" s="41"/>
      <c r="Z917" s="41"/>
      <c r="AA917" s="41"/>
    </row>
    <row r="918" spans="1:27" ht="20.25" customHeight="1" x14ac:dyDescent="0.25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13617</v>
      </c>
      <c r="J918" s="47">
        <v>48</v>
      </c>
      <c r="K918" s="47">
        <v>23381</v>
      </c>
      <c r="L918" s="47">
        <v>11427</v>
      </c>
      <c r="M918" s="47">
        <v>340303</v>
      </c>
      <c r="N918" s="153">
        <v>22730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411506</v>
      </c>
      <c r="X918" s="41"/>
      <c r="Y918" s="41"/>
      <c r="Z918" s="41"/>
      <c r="AA918" s="41"/>
    </row>
    <row r="919" spans="1:27" ht="20.25" customHeight="1" x14ac:dyDescent="0.25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10022</v>
      </c>
      <c r="J919" s="47">
        <v>39</v>
      </c>
      <c r="K919" s="47">
        <v>699</v>
      </c>
      <c r="L919" s="47">
        <v>5291</v>
      </c>
      <c r="M919" s="47">
        <v>202278</v>
      </c>
      <c r="N919" s="153">
        <v>5616</v>
      </c>
      <c r="O919" s="147">
        <v>126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224071</v>
      </c>
      <c r="X919" s="41"/>
      <c r="Y919" s="41"/>
      <c r="Z919" s="41"/>
      <c r="AA919" s="41"/>
    </row>
    <row r="920" spans="1:27" ht="20.25" customHeight="1" x14ac:dyDescent="0.25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11420</v>
      </c>
      <c r="J920" s="47">
        <v>35</v>
      </c>
      <c r="K920" s="47">
        <v>18713</v>
      </c>
      <c r="L920" s="47">
        <v>9729</v>
      </c>
      <c r="M920" s="47">
        <v>295600</v>
      </c>
      <c r="N920" s="153">
        <v>2760</v>
      </c>
      <c r="O920" s="147">
        <v>0</v>
      </c>
      <c r="P920" s="147">
        <v>0</v>
      </c>
      <c r="Q920" s="47">
        <v>0</v>
      </c>
      <c r="R920" s="47">
        <v>81821</v>
      </c>
      <c r="S920" s="47">
        <v>0</v>
      </c>
      <c r="T920" s="47">
        <v>0</v>
      </c>
      <c r="U920" s="47">
        <v>0</v>
      </c>
      <c r="V920" s="47">
        <v>0</v>
      </c>
      <c r="W920" s="103">
        <v>420078</v>
      </c>
      <c r="X920" s="41"/>
      <c r="Y920" s="41"/>
      <c r="Z920" s="41"/>
      <c r="AA920" s="41"/>
    </row>
    <row r="921" spans="1:27" ht="20.25" customHeight="1" x14ac:dyDescent="0.25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7667</v>
      </c>
      <c r="G921" s="47">
        <v>0</v>
      </c>
      <c r="H921" s="47">
        <v>1445</v>
      </c>
      <c r="I921" s="47">
        <v>7792</v>
      </c>
      <c r="J921" s="47">
        <v>63</v>
      </c>
      <c r="K921" s="47">
        <v>13515</v>
      </c>
      <c r="L921" s="47">
        <v>13966</v>
      </c>
      <c r="M921" s="47">
        <v>664180</v>
      </c>
      <c r="N921" s="153">
        <v>114183</v>
      </c>
      <c r="O921" s="147">
        <v>0</v>
      </c>
      <c r="P921" s="147">
        <v>0</v>
      </c>
      <c r="Q921" s="47">
        <v>356420</v>
      </c>
      <c r="R921" s="47">
        <v>0</v>
      </c>
      <c r="S921" s="47">
        <v>0</v>
      </c>
      <c r="T921" s="47">
        <v>0</v>
      </c>
      <c r="U921" s="47">
        <v>385482</v>
      </c>
      <c r="V921" s="47">
        <v>0</v>
      </c>
      <c r="W921" s="103">
        <v>1564713</v>
      </c>
      <c r="X921" s="41"/>
      <c r="Y921" s="41"/>
      <c r="Z921" s="41"/>
      <c r="AA921" s="41"/>
    </row>
    <row r="922" spans="1:27" ht="20.25" customHeight="1" x14ac:dyDescent="0.25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15249</v>
      </c>
      <c r="J922" s="47">
        <v>41</v>
      </c>
      <c r="K922" s="47">
        <v>15712</v>
      </c>
      <c r="L922" s="47">
        <v>11477</v>
      </c>
      <c r="M922" s="47">
        <v>341123</v>
      </c>
      <c r="N922" s="153">
        <v>20447</v>
      </c>
      <c r="O922" s="147">
        <v>0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404444</v>
      </c>
      <c r="X922" s="41"/>
      <c r="Y922" s="41"/>
      <c r="Z922" s="41"/>
      <c r="AA922" s="41"/>
    </row>
    <row r="923" spans="1:27" ht="20.25" customHeight="1" x14ac:dyDescent="0.25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31013</v>
      </c>
      <c r="J923" s="47">
        <v>44</v>
      </c>
      <c r="K923" s="47">
        <v>16173</v>
      </c>
      <c r="L923" s="47">
        <v>11583</v>
      </c>
      <c r="M923" s="47">
        <v>357119</v>
      </c>
      <c r="N923" s="153">
        <v>39164</v>
      </c>
      <c r="O923" s="147">
        <v>0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455096</v>
      </c>
      <c r="X923" s="41"/>
      <c r="Y923" s="41"/>
      <c r="Z923" s="41"/>
      <c r="AA923" s="41"/>
    </row>
    <row r="924" spans="1:27" ht="20.25" customHeight="1" x14ac:dyDescent="0.25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27363</v>
      </c>
      <c r="J924" s="47">
        <v>29</v>
      </c>
      <c r="K924" s="47">
        <v>14574</v>
      </c>
      <c r="L924" s="47">
        <v>10189</v>
      </c>
      <c r="M924" s="47">
        <v>288654</v>
      </c>
      <c r="N924" s="153">
        <v>9663</v>
      </c>
      <c r="O924" s="147">
        <v>0</v>
      </c>
      <c r="P924" s="147">
        <v>0</v>
      </c>
      <c r="Q924" s="47">
        <v>0</v>
      </c>
      <c r="R924" s="47">
        <v>61228</v>
      </c>
      <c r="S924" s="47">
        <v>0</v>
      </c>
      <c r="T924" s="47">
        <v>0</v>
      </c>
      <c r="U924" s="47">
        <v>0</v>
      </c>
      <c r="V924" s="47">
        <v>0</v>
      </c>
      <c r="W924" s="103">
        <v>411700</v>
      </c>
      <c r="X924" s="41"/>
      <c r="Y924" s="41"/>
      <c r="Z924" s="41"/>
      <c r="AA924" s="41"/>
    </row>
    <row r="925" spans="1:27" ht="20.25" customHeight="1" x14ac:dyDescent="0.25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214</v>
      </c>
      <c r="I925" s="47">
        <v>201</v>
      </c>
      <c r="J925" s="47">
        <v>66</v>
      </c>
      <c r="K925" s="47">
        <v>332</v>
      </c>
      <c r="L925" s="47">
        <v>5781</v>
      </c>
      <c r="M925" s="47">
        <v>183205</v>
      </c>
      <c r="N925" s="153">
        <v>17661</v>
      </c>
      <c r="O925" s="147">
        <v>0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207460</v>
      </c>
      <c r="X925" s="41"/>
      <c r="Y925" s="41"/>
      <c r="Z925" s="41"/>
      <c r="AA925" s="41"/>
    </row>
    <row r="926" spans="1:27" ht="20.25" customHeight="1" x14ac:dyDescent="0.25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258</v>
      </c>
      <c r="J926" s="47">
        <v>16</v>
      </c>
      <c r="K926" s="47">
        <v>1378</v>
      </c>
      <c r="L926" s="47">
        <v>2826</v>
      </c>
      <c r="M926" s="47">
        <v>132647</v>
      </c>
      <c r="N926" s="153">
        <v>20849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158326</v>
      </c>
      <c r="X926" s="41"/>
      <c r="Y926" s="41"/>
      <c r="Z926" s="41"/>
      <c r="AA926" s="41"/>
    </row>
    <row r="927" spans="1:27" ht="20.25" customHeight="1" x14ac:dyDescent="0.25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250</v>
      </c>
      <c r="I927" s="47">
        <v>7739</v>
      </c>
      <c r="J927" s="47">
        <v>23</v>
      </c>
      <c r="K927" s="47">
        <v>3157</v>
      </c>
      <c r="L927" s="47">
        <v>5938</v>
      </c>
      <c r="M927" s="47">
        <v>203312</v>
      </c>
      <c r="N927" s="153">
        <v>14666</v>
      </c>
      <c r="O927" s="147">
        <v>0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235085</v>
      </c>
      <c r="X927" s="41"/>
      <c r="Y927" s="41"/>
      <c r="Z927" s="41"/>
      <c r="AA927" s="41"/>
    </row>
    <row r="928" spans="1:27" ht="20.25" customHeight="1" x14ac:dyDescent="0.25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1157</v>
      </c>
      <c r="G928" s="47">
        <v>0</v>
      </c>
      <c r="H928" s="47">
        <v>0</v>
      </c>
      <c r="I928" s="47">
        <v>491</v>
      </c>
      <c r="J928" s="47">
        <v>9</v>
      </c>
      <c r="K928" s="47">
        <v>1711</v>
      </c>
      <c r="L928" s="47">
        <v>1813</v>
      </c>
      <c r="M928" s="47">
        <v>133623</v>
      </c>
      <c r="N928" s="153">
        <v>3455</v>
      </c>
      <c r="O928" s="147">
        <v>0</v>
      </c>
      <c r="P928" s="147">
        <v>0</v>
      </c>
      <c r="Q928" s="47">
        <v>91700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233959</v>
      </c>
      <c r="X928" s="41"/>
      <c r="Y928" s="41"/>
      <c r="Z928" s="41"/>
      <c r="AA928" s="41"/>
    </row>
    <row r="929" spans="1:27" ht="20.25" customHeight="1" x14ac:dyDescent="0.25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10037</v>
      </c>
      <c r="G929" s="47">
        <v>13952</v>
      </c>
      <c r="H929" s="47">
        <v>5368</v>
      </c>
      <c r="I929" s="47">
        <v>4221</v>
      </c>
      <c r="J929" s="47">
        <v>28</v>
      </c>
      <c r="K929" s="47">
        <v>3039</v>
      </c>
      <c r="L929" s="47">
        <v>6473</v>
      </c>
      <c r="M929" s="47">
        <v>236061</v>
      </c>
      <c r="N929" s="153">
        <v>4275</v>
      </c>
      <c r="O929" s="147">
        <v>0</v>
      </c>
      <c r="P929" s="147">
        <v>0</v>
      </c>
      <c r="Q929" s="47">
        <v>53404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336858</v>
      </c>
      <c r="X929" s="41"/>
      <c r="Y929" s="41"/>
      <c r="Z929" s="41"/>
      <c r="AA929" s="41"/>
    </row>
    <row r="930" spans="1:27" ht="20.25" customHeight="1" x14ac:dyDescent="0.25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18379</v>
      </c>
      <c r="G930" s="47">
        <v>17931</v>
      </c>
      <c r="H930" s="47">
        <v>1850</v>
      </c>
      <c r="I930" s="47">
        <v>9415</v>
      </c>
      <c r="J930" s="47">
        <v>21</v>
      </c>
      <c r="K930" s="47">
        <v>52</v>
      </c>
      <c r="L930" s="47">
        <v>3896</v>
      </c>
      <c r="M930" s="47">
        <v>215823</v>
      </c>
      <c r="N930" s="153">
        <v>2502</v>
      </c>
      <c r="O930" s="147">
        <v>167</v>
      </c>
      <c r="P930" s="147">
        <v>0</v>
      </c>
      <c r="Q930" s="47">
        <v>257699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527735</v>
      </c>
      <c r="X930" s="41"/>
      <c r="Y930" s="41"/>
      <c r="Z930" s="41"/>
      <c r="AA930" s="41"/>
    </row>
    <row r="931" spans="1:27" ht="20.25" customHeight="1" x14ac:dyDescent="0.25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6907</v>
      </c>
      <c r="G931" s="47">
        <v>0</v>
      </c>
      <c r="H931" s="47">
        <v>835</v>
      </c>
      <c r="I931" s="47">
        <v>1139</v>
      </c>
      <c r="J931" s="47">
        <v>7</v>
      </c>
      <c r="K931" s="47">
        <v>1788</v>
      </c>
      <c r="L931" s="47">
        <v>819</v>
      </c>
      <c r="M931" s="47">
        <v>90343</v>
      </c>
      <c r="N931" s="153">
        <v>8010</v>
      </c>
      <c r="O931" s="147">
        <v>20</v>
      </c>
      <c r="P931" s="147">
        <v>0</v>
      </c>
      <c r="Q931" s="47">
        <v>112203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222071</v>
      </c>
      <c r="X931" s="41"/>
      <c r="Y931" s="41"/>
      <c r="Z931" s="41"/>
      <c r="AA931" s="41"/>
    </row>
    <row r="932" spans="1:27" ht="20.25" customHeight="1" x14ac:dyDescent="0.25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8234</v>
      </c>
      <c r="G932" s="47">
        <v>8368</v>
      </c>
      <c r="H932" s="47">
        <v>800</v>
      </c>
      <c r="I932" s="47">
        <v>12312</v>
      </c>
      <c r="J932" s="47">
        <v>54</v>
      </c>
      <c r="K932" s="47">
        <v>5761</v>
      </c>
      <c r="L932" s="47">
        <v>9128</v>
      </c>
      <c r="M932" s="47">
        <v>315642</v>
      </c>
      <c r="N932" s="153">
        <v>36444</v>
      </c>
      <c r="O932" s="147">
        <v>152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396895</v>
      </c>
      <c r="X932" s="41"/>
      <c r="Y932" s="41"/>
      <c r="Z932" s="41"/>
      <c r="AA932" s="41"/>
    </row>
    <row r="933" spans="1:27" ht="20.25" customHeight="1" x14ac:dyDescent="0.25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0</v>
      </c>
      <c r="G933" s="47">
        <v>14110</v>
      </c>
      <c r="H933" s="47">
        <v>0</v>
      </c>
      <c r="I933" s="47">
        <v>8746</v>
      </c>
      <c r="J933" s="47">
        <v>436</v>
      </c>
      <c r="K933" s="47">
        <v>0</v>
      </c>
      <c r="L933" s="47">
        <v>1576</v>
      </c>
      <c r="M933" s="47">
        <v>122642</v>
      </c>
      <c r="N933" s="153">
        <v>8858</v>
      </c>
      <c r="O933" s="147">
        <v>53</v>
      </c>
      <c r="P933" s="147">
        <v>0</v>
      </c>
      <c r="Q933" s="47">
        <v>198113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354534</v>
      </c>
      <c r="X933" s="41"/>
      <c r="Y933" s="41"/>
      <c r="Z933" s="41"/>
      <c r="AA933" s="41"/>
    </row>
    <row r="934" spans="1:27" ht="20.25" customHeight="1" x14ac:dyDescent="0.25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359492</v>
      </c>
      <c r="G934" s="47">
        <v>0</v>
      </c>
      <c r="H934" s="47">
        <v>26996</v>
      </c>
      <c r="I934" s="47">
        <v>360835</v>
      </c>
      <c r="J934" s="47">
        <v>108083</v>
      </c>
      <c r="K934" s="47">
        <v>935417</v>
      </c>
      <c r="L934" s="47">
        <v>499162</v>
      </c>
      <c r="M934" s="47">
        <v>10059790</v>
      </c>
      <c r="N934" s="153">
        <v>1132373</v>
      </c>
      <c r="O934" s="147">
        <v>3746</v>
      </c>
      <c r="P934" s="147">
        <v>0</v>
      </c>
      <c r="Q934" s="47">
        <v>0</v>
      </c>
      <c r="R934" s="47">
        <v>4449567</v>
      </c>
      <c r="S934" s="47">
        <v>0</v>
      </c>
      <c r="T934" s="47">
        <v>32455</v>
      </c>
      <c r="U934" s="47">
        <v>2150496</v>
      </c>
      <c r="V934" s="47">
        <v>0</v>
      </c>
      <c r="W934" s="103">
        <v>20118412</v>
      </c>
      <c r="X934" s="41"/>
      <c r="Y934" s="41"/>
      <c r="Z934" s="41"/>
      <c r="AA934" s="41"/>
    </row>
    <row r="935" spans="1:27" ht="20.25" customHeight="1" x14ac:dyDescent="0.25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183239</v>
      </c>
      <c r="G935" s="47">
        <v>22087</v>
      </c>
      <c r="H935" s="47">
        <v>32482</v>
      </c>
      <c r="I935" s="47">
        <v>311927</v>
      </c>
      <c r="J935" s="47">
        <v>8613</v>
      </c>
      <c r="K935" s="47">
        <v>683503</v>
      </c>
      <c r="L935" s="47">
        <v>621933</v>
      </c>
      <c r="M935" s="47">
        <v>10021765</v>
      </c>
      <c r="N935" s="153">
        <v>222559</v>
      </c>
      <c r="O935" s="147">
        <v>3991</v>
      </c>
      <c r="P935" s="147">
        <v>0</v>
      </c>
      <c r="Q935" s="47">
        <v>569106</v>
      </c>
      <c r="R935" s="47">
        <v>139730</v>
      </c>
      <c r="S935" s="47">
        <v>0</v>
      </c>
      <c r="T935" s="47">
        <v>28762</v>
      </c>
      <c r="U935" s="47">
        <v>4548133</v>
      </c>
      <c r="V935" s="47">
        <v>0</v>
      </c>
      <c r="W935" s="103">
        <v>17397830</v>
      </c>
      <c r="X935" s="41"/>
      <c r="Y935" s="41"/>
      <c r="Z935" s="41"/>
      <c r="AA935" s="41"/>
    </row>
    <row r="936" spans="1:27" ht="20.25" customHeight="1" x14ac:dyDescent="0.25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776</v>
      </c>
      <c r="G936" s="47">
        <v>0</v>
      </c>
      <c r="H936" s="47">
        <v>11938</v>
      </c>
      <c r="I936" s="47">
        <v>40426</v>
      </c>
      <c r="J936" s="47">
        <v>72028</v>
      </c>
      <c r="K936" s="47">
        <v>232229</v>
      </c>
      <c r="L936" s="47">
        <v>167554</v>
      </c>
      <c r="M936" s="47">
        <v>2200717</v>
      </c>
      <c r="N936" s="153">
        <v>219362</v>
      </c>
      <c r="O936" s="147">
        <v>640</v>
      </c>
      <c r="P936" s="147">
        <v>0</v>
      </c>
      <c r="Q936" s="47">
        <v>31393</v>
      </c>
      <c r="R936" s="47">
        <v>0</v>
      </c>
      <c r="S936" s="47">
        <v>0</v>
      </c>
      <c r="T936" s="47">
        <v>26976</v>
      </c>
      <c r="U936" s="47">
        <v>53619</v>
      </c>
      <c r="V936" s="47">
        <v>0</v>
      </c>
      <c r="W936" s="103">
        <v>3057658</v>
      </c>
      <c r="X936" s="41"/>
      <c r="Y936" s="41"/>
      <c r="Z936" s="41"/>
      <c r="AA936" s="41"/>
    </row>
    <row r="937" spans="1:27" ht="20.25" customHeight="1" x14ac:dyDescent="0.25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4968</v>
      </c>
      <c r="G937" s="47">
        <v>9</v>
      </c>
      <c r="H937" s="47">
        <v>0</v>
      </c>
      <c r="I937" s="47">
        <v>4180</v>
      </c>
      <c r="J937" s="47">
        <v>5667</v>
      </c>
      <c r="K937" s="47">
        <v>67079</v>
      </c>
      <c r="L937" s="47">
        <v>26540</v>
      </c>
      <c r="M937" s="47">
        <v>603067</v>
      </c>
      <c r="N937" s="153">
        <v>40709</v>
      </c>
      <c r="O937" s="147">
        <v>0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752219</v>
      </c>
      <c r="X937" s="41"/>
      <c r="Y937" s="41"/>
      <c r="Z937" s="41"/>
      <c r="AA937" s="41"/>
    </row>
    <row r="938" spans="1:27" ht="20.25" customHeight="1" x14ac:dyDescent="0.25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20</v>
      </c>
      <c r="G938" s="47">
        <v>0</v>
      </c>
      <c r="H938" s="47">
        <v>3821</v>
      </c>
      <c r="I938" s="47">
        <v>52153</v>
      </c>
      <c r="J938" s="47">
        <v>18303</v>
      </c>
      <c r="K938" s="47">
        <v>59158</v>
      </c>
      <c r="L938" s="47">
        <v>80526</v>
      </c>
      <c r="M938" s="47">
        <v>1331149</v>
      </c>
      <c r="N938" s="153">
        <v>27202</v>
      </c>
      <c r="O938" s="147">
        <v>507</v>
      </c>
      <c r="P938" s="147">
        <v>0</v>
      </c>
      <c r="Q938" s="47">
        <v>0</v>
      </c>
      <c r="R938" s="47">
        <v>0</v>
      </c>
      <c r="S938" s="47">
        <v>0</v>
      </c>
      <c r="T938" s="47">
        <v>4024</v>
      </c>
      <c r="U938" s="47">
        <v>0</v>
      </c>
      <c r="V938" s="47">
        <v>0</v>
      </c>
      <c r="W938" s="103">
        <v>1576863</v>
      </c>
      <c r="X938" s="41"/>
      <c r="Y938" s="41"/>
      <c r="Z938" s="41"/>
      <c r="AA938" s="41"/>
    </row>
    <row r="939" spans="1:27" ht="20.25" customHeight="1" x14ac:dyDescent="0.25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20510</v>
      </c>
      <c r="G939" s="47">
        <v>24747</v>
      </c>
      <c r="H939" s="47">
        <v>0</v>
      </c>
      <c r="I939" s="47">
        <v>26480</v>
      </c>
      <c r="J939" s="47">
        <v>49453</v>
      </c>
      <c r="K939" s="47">
        <v>43549</v>
      </c>
      <c r="L939" s="47">
        <v>90765</v>
      </c>
      <c r="M939" s="47">
        <v>1587786</v>
      </c>
      <c r="N939" s="153">
        <v>48421</v>
      </c>
      <c r="O939" s="147">
        <v>0</v>
      </c>
      <c r="P939" s="147">
        <v>0</v>
      </c>
      <c r="Q939" s="47">
        <v>0</v>
      </c>
      <c r="R939" s="47">
        <v>197290</v>
      </c>
      <c r="S939" s="47">
        <v>0</v>
      </c>
      <c r="T939" s="47">
        <v>2438</v>
      </c>
      <c r="U939" s="47">
        <v>0</v>
      </c>
      <c r="V939" s="47">
        <v>0</v>
      </c>
      <c r="W939" s="103">
        <v>2091439</v>
      </c>
      <c r="X939" s="41"/>
      <c r="Y939" s="41"/>
      <c r="Z939" s="41"/>
      <c r="AA939" s="41"/>
    </row>
    <row r="940" spans="1:27" ht="20.25" customHeight="1" x14ac:dyDescent="0.25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937</v>
      </c>
      <c r="G940" s="47">
        <v>0</v>
      </c>
      <c r="H940" s="47">
        <v>2639</v>
      </c>
      <c r="I940" s="47">
        <v>42892</v>
      </c>
      <c r="J940" s="47">
        <v>6571</v>
      </c>
      <c r="K940" s="47">
        <v>33423</v>
      </c>
      <c r="L940" s="47">
        <v>36236</v>
      </c>
      <c r="M940" s="47">
        <v>1076311</v>
      </c>
      <c r="N940" s="153">
        <v>75289</v>
      </c>
      <c r="O940" s="147">
        <v>28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1274326</v>
      </c>
      <c r="X940" s="41"/>
      <c r="Y940" s="41"/>
      <c r="Z940" s="41"/>
      <c r="AA940" s="41"/>
    </row>
    <row r="941" spans="1:27" ht="20.25" customHeight="1" x14ac:dyDescent="0.25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4047</v>
      </c>
      <c r="G941" s="47">
        <v>18273</v>
      </c>
      <c r="H941" s="47">
        <v>0</v>
      </c>
      <c r="I941" s="47">
        <v>8058</v>
      </c>
      <c r="J941" s="47">
        <v>217</v>
      </c>
      <c r="K941" s="47">
        <v>57198</v>
      </c>
      <c r="L941" s="47">
        <v>63195</v>
      </c>
      <c r="M941" s="47">
        <v>1517070</v>
      </c>
      <c r="N941" s="153">
        <v>31896</v>
      </c>
      <c r="O941" s="147">
        <v>2157</v>
      </c>
      <c r="P941" s="147">
        <v>0</v>
      </c>
      <c r="Q941" s="47">
        <v>297080</v>
      </c>
      <c r="R941" s="47">
        <v>0</v>
      </c>
      <c r="S941" s="47">
        <v>0</v>
      </c>
      <c r="T941" s="47">
        <v>22901</v>
      </c>
      <c r="U941" s="47">
        <v>515951</v>
      </c>
      <c r="V941" s="47">
        <v>0</v>
      </c>
      <c r="W941" s="103">
        <v>2538043</v>
      </c>
      <c r="X941" s="41"/>
      <c r="Y941" s="41"/>
      <c r="Z941" s="41"/>
      <c r="AA941" s="41"/>
    </row>
    <row r="942" spans="1:27" ht="20.25" customHeight="1" x14ac:dyDescent="0.25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3561</v>
      </c>
      <c r="F942" s="47">
        <v>7203</v>
      </c>
      <c r="G942" s="47">
        <v>0</v>
      </c>
      <c r="H942" s="47">
        <v>0</v>
      </c>
      <c r="I942" s="47">
        <v>96692</v>
      </c>
      <c r="J942" s="47">
        <v>46947</v>
      </c>
      <c r="K942" s="47">
        <v>205146</v>
      </c>
      <c r="L942" s="47">
        <v>192370</v>
      </c>
      <c r="M942" s="47">
        <v>1916301</v>
      </c>
      <c r="N942" s="153">
        <v>202414</v>
      </c>
      <c r="O942" s="147">
        <v>5939</v>
      </c>
      <c r="P942" s="147">
        <v>0</v>
      </c>
      <c r="Q942" s="47">
        <v>0</v>
      </c>
      <c r="R942" s="47">
        <v>1154830</v>
      </c>
      <c r="S942" s="47">
        <v>0</v>
      </c>
      <c r="T942" s="47">
        <v>4032</v>
      </c>
      <c r="U942" s="47">
        <v>0</v>
      </c>
      <c r="V942" s="47">
        <v>0</v>
      </c>
      <c r="W942" s="103">
        <v>3831874</v>
      </c>
      <c r="X942" s="41"/>
      <c r="Y942" s="41"/>
      <c r="Z942" s="41"/>
      <c r="AA942" s="41"/>
    </row>
    <row r="943" spans="1:27" ht="20.25" customHeight="1" x14ac:dyDescent="0.25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1542</v>
      </c>
      <c r="I943" s="47">
        <v>48660</v>
      </c>
      <c r="J943" s="47">
        <v>80832</v>
      </c>
      <c r="K943" s="47">
        <v>88434</v>
      </c>
      <c r="L943" s="47">
        <v>121654</v>
      </c>
      <c r="M943" s="47">
        <v>2704868</v>
      </c>
      <c r="N943" s="153">
        <v>55736</v>
      </c>
      <c r="O943" s="147">
        <v>632</v>
      </c>
      <c r="P943" s="147">
        <v>0</v>
      </c>
      <c r="Q943" s="47">
        <v>0</v>
      </c>
      <c r="R943" s="47">
        <v>0</v>
      </c>
      <c r="S943" s="47">
        <v>0</v>
      </c>
      <c r="T943" s="47">
        <v>2566</v>
      </c>
      <c r="U943" s="47">
        <v>942732</v>
      </c>
      <c r="V943" s="47">
        <v>0</v>
      </c>
      <c r="W943" s="103">
        <v>4047656</v>
      </c>
      <c r="X943" s="41"/>
      <c r="Y943" s="41"/>
      <c r="Z943" s="41"/>
      <c r="AA943" s="41"/>
    </row>
    <row r="944" spans="1:27" ht="20.25" customHeight="1" x14ac:dyDescent="0.25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90</v>
      </c>
      <c r="G944" s="47">
        <v>0</v>
      </c>
      <c r="H944" s="47">
        <v>0</v>
      </c>
      <c r="I944" s="47">
        <v>141550</v>
      </c>
      <c r="J944" s="47">
        <v>514</v>
      </c>
      <c r="K944" s="47">
        <v>161740</v>
      </c>
      <c r="L944" s="47">
        <v>99688</v>
      </c>
      <c r="M944" s="47">
        <v>1890261</v>
      </c>
      <c r="N944" s="153">
        <v>136957</v>
      </c>
      <c r="O944" s="147">
        <v>4636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2435436</v>
      </c>
      <c r="X944" s="41"/>
      <c r="Y944" s="41"/>
      <c r="Z944" s="41"/>
      <c r="AA944" s="41"/>
    </row>
    <row r="945" spans="1:27" ht="20.25" customHeight="1" x14ac:dyDescent="0.25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14794</v>
      </c>
      <c r="G945" s="47">
        <v>62744</v>
      </c>
      <c r="H945" s="47">
        <v>0</v>
      </c>
      <c r="I945" s="47">
        <v>56467</v>
      </c>
      <c r="J945" s="47">
        <v>85852</v>
      </c>
      <c r="K945" s="47">
        <v>97343</v>
      </c>
      <c r="L945" s="47">
        <v>89718</v>
      </c>
      <c r="M945" s="47">
        <v>1749122</v>
      </c>
      <c r="N945" s="153">
        <v>107863</v>
      </c>
      <c r="O945" s="147">
        <v>1331</v>
      </c>
      <c r="P945" s="147">
        <v>0</v>
      </c>
      <c r="Q945" s="47">
        <v>0</v>
      </c>
      <c r="R945" s="47">
        <v>0</v>
      </c>
      <c r="S945" s="47">
        <v>0</v>
      </c>
      <c r="T945" s="47">
        <v>2171</v>
      </c>
      <c r="U945" s="47">
        <v>915457</v>
      </c>
      <c r="V945" s="47">
        <v>0</v>
      </c>
      <c r="W945" s="103">
        <v>3182862</v>
      </c>
      <c r="X945" s="41"/>
      <c r="Y945" s="41"/>
      <c r="Z945" s="41"/>
      <c r="AA945" s="41"/>
    </row>
    <row r="946" spans="1:27" ht="20.25" customHeight="1" x14ac:dyDescent="0.25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8119</v>
      </c>
      <c r="G946" s="47">
        <v>2399</v>
      </c>
      <c r="H946" s="47">
        <v>0</v>
      </c>
      <c r="I946" s="47">
        <v>28173</v>
      </c>
      <c r="J946" s="47">
        <v>28756</v>
      </c>
      <c r="K946" s="47">
        <v>84033</v>
      </c>
      <c r="L946" s="47">
        <v>90680</v>
      </c>
      <c r="M946" s="47">
        <v>1796406</v>
      </c>
      <c r="N946" s="153">
        <v>56784</v>
      </c>
      <c r="O946" s="147">
        <v>2273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2098505</v>
      </c>
      <c r="X946" s="41"/>
      <c r="Y946" s="41"/>
      <c r="Z946" s="41"/>
      <c r="AA946" s="41"/>
    </row>
    <row r="947" spans="1:27" ht="20.25" customHeight="1" x14ac:dyDescent="0.25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3561</v>
      </c>
      <c r="F947" s="47">
        <v>5</v>
      </c>
      <c r="G947" s="47">
        <v>0</v>
      </c>
      <c r="H947" s="47">
        <v>0</v>
      </c>
      <c r="I947" s="47">
        <v>16702</v>
      </c>
      <c r="J947" s="47">
        <v>3249</v>
      </c>
      <c r="K947" s="47">
        <v>63356</v>
      </c>
      <c r="L947" s="47">
        <v>69747</v>
      </c>
      <c r="M947" s="47">
        <v>695344</v>
      </c>
      <c r="N947" s="153">
        <v>107309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955712</v>
      </c>
      <c r="X947" s="41"/>
      <c r="Y947" s="41"/>
      <c r="Z947" s="41"/>
      <c r="AA947" s="41"/>
    </row>
    <row r="948" spans="1:27" ht="20.25" customHeight="1" x14ac:dyDescent="0.25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415</v>
      </c>
      <c r="G948" s="47">
        <v>0</v>
      </c>
      <c r="H948" s="47">
        <v>0</v>
      </c>
      <c r="I948" s="47">
        <v>55416</v>
      </c>
      <c r="J948" s="47">
        <v>36086</v>
      </c>
      <c r="K948" s="47">
        <v>49221</v>
      </c>
      <c r="L948" s="47">
        <v>59952</v>
      </c>
      <c r="M948" s="47">
        <v>1247144</v>
      </c>
      <c r="N948" s="153">
        <v>95567</v>
      </c>
      <c r="O948" s="147">
        <v>218</v>
      </c>
      <c r="P948" s="147">
        <v>0</v>
      </c>
      <c r="Q948" s="47">
        <v>0</v>
      </c>
      <c r="R948" s="47">
        <v>0</v>
      </c>
      <c r="S948" s="47">
        <v>0</v>
      </c>
      <c r="T948" s="47">
        <v>205</v>
      </c>
      <c r="U948" s="47">
        <v>585530</v>
      </c>
      <c r="V948" s="47">
        <v>0</v>
      </c>
      <c r="W948" s="103">
        <v>2129754</v>
      </c>
      <c r="X948" s="41"/>
      <c r="Y948" s="41"/>
      <c r="Z948" s="41"/>
      <c r="AA948" s="41"/>
    </row>
    <row r="949" spans="1:27" ht="20.25" customHeight="1" x14ac:dyDescent="0.25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6286</v>
      </c>
      <c r="G949" s="47">
        <v>0</v>
      </c>
      <c r="H949" s="47">
        <v>0</v>
      </c>
      <c r="I949" s="47">
        <v>10435</v>
      </c>
      <c r="J949" s="47">
        <v>126</v>
      </c>
      <c r="K949" s="47">
        <v>27005</v>
      </c>
      <c r="L949" s="47">
        <v>12163</v>
      </c>
      <c r="M949" s="47">
        <v>381713</v>
      </c>
      <c r="N949" s="153">
        <v>31630</v>
      </c>
      <c r="O949" s="147">
        <v>9</v>
      </c>
      <c r="P949" s="147">
        <v>0</v>
      </c>
      <c r="Q949" s="47">
        <v>51504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520871</v>
      </c>
      <c r="X949" s="41"/>
      <c r="Y949" s="41"/>
      <c r="Z949" s="41"/>
      <c r="AA949" s="41"/>
    </row>
    <row r="950" spans="1:27" ht="20.25" customHeight="1" x14ac:dyDescent="0.25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15</v>
      </c>
      <c r="G950" s="47">
        <v>0</v>
      </c>
      <c r="H950" s="47">
        <v>2929</v>
      </c>
      <c r="I950" s="47">
        <v>69169</v>
      </c>
      <c r="J950" s="47">
        <v>237971</v>
      </c>
      <c r="K950" s="47">
        <v>58511</v>
      </c>
      <c r="L950" s="47">
        <v>66958</v>
      </c>
      <c r="M950" s="47">
        <v>410860</v>
      </c>
      <c r="N950" s="153">
        <v>33184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3146</v>
      </c>
      <c r="U950" s="47">
        <v>0</v>
      </c>
      <c r="V950" s="47">
        <v>0</v>
      </c>
      <c r="W950" s="103">
        <v>882743</v>
      </c>
      <c r="X950" s="41"/>
      <c r="Y950" s="41"/>
      <c r="Z950" s="41"/>
      <c r="AA950" s="41"/>
    </row>
    <row r="951" spans="1:27" ht="20.25" customHeight="1" x14ac:dyDescent="0.25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3561</v>
      </c>
      <c r="F951" s="47">
        <v>0</v>
      </c>
      <c r="G951" s="47">
        <v>0</v>
      </c>
      <c r="H951" s="47">
        <v>0</v>
      </c>
      <c r="I951" s="47">
        <v>22643</v>
      </c>
      <c r="J951" s="47">
        <v>102728</v>
      </c>
      <c r="K951" s="47">
        <v>39280</v>
      </c>
      <c r="L951" s="47">
        <v>53131</v>
      </c>
      <c r="M951" s="47">
        <v>682233</v>
      </c>
      <c r="N951" s="153">
        <v>21423</v>
      </c>
      <c r="O951" s="147">
        <v>0</v>
      </c>
      <c r="P951" s="147">
        <v>0</v>
      </c>
      <c r="Q951" s="47">
        <v>0</v>
      </c>
      <c r="R951" s="47">
        <v>0</v>
      </c>
      <c r="S951" s="47">
        <v>0</v>
      </c>
      <c r="T951" s="47">
        <v>524</v>
      </c>
      <c r="U951" s="47">
        <v>0</v>
      </c>
      <c r="V951" s="47">
        <v>0</v>
      </c>
      <c r="W951" s="103">
        <v>921962</v>
      </c>
      <c r="X951" s="41"/>
      <c r="Y951" s="41"/>
      <c r="Z951" s="41"/>
      <c r="AA951" s="41"/>
    </row>
    <row r="952" spans="1:27" ht="20.25" customHeight="1" x14ac:dyDescent="0.25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11259</v>
      </c>
      <c r="G952" s="47">
        <v>31491</v>
      </c>
      <c r="H952" s="47">
        <v>266</v>
      </c>
      <c r="I952" s="47">
        <v>5313</v>
      </c>
      <c r="J952" s="47">
        <v>118</v>
      </c>
      <c r="K952" s="47">
        <v>13604</v>
      </c>
      <c r="L952" s="47">
        <v>16614</v>
      </c>
      <c r="M952" s="47">
        <v>764550</v>
      </c>
      <c r="N952" s="153">
        <v>20566</v>
      </c>
      <c r="O952" s="147">
        <v>0</v>
      </c>
      <c r="P952" s="147">
        <v>0</v>
      </c>
      <c r="Q952" s="47">
        <v>32335</v>
      </c>
      <c r="R952" s="47">
        <v>0</v>
      </c>
      <c r="S952" s="47">
        <v>0</v>
      </c>
      <c r="T952" s="47">
        <v>0</v>
      </c>
      <c r="U952" s="47">
        <v>365959</v>
      </c>
      <c r="V952" s="47">
        <v>0</v>
      </c>
      <c r="W952" s="103">
        <v>1262075</v>
      </c>
      <c r="X952" s="41"/>
      <c r="Y952" s="41"/>
      <c r="Z952" s="41"/>
      <c r="AA952" s="41"/>
    </row>
    <row r="953" spans="1:27" ht="20.25" customHeight="1" x14ac:dyDescent="0.25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111</v>
      </c>
      <c r="G953" s="47">
        <v>0</v>
      </c>
      <c r="H953" s="47">
        <v>0</v>
      </c>
      <c r="I953" s="47">
        <v>394</v>
      </c>
      <c r="J953" s="47">
        <v>101</v>
      </c>
      <c r="K953" s="47">
        <v>13728</v>
      </c>
      <c r="L953" s="47">
        <v>25776</v>
      </c>
      <c r="M953" s="47">
        <v>409620</v>
      </c>
      <c r="N953" s="153">
        <v>2114</v>
      </c>
      <c r="O953" s="147">
        <v>129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7681</v>
      </c>
      <c r="W953" s="103">
        <v>459654</v>
      </c>
      <c r="X953" s="41"/>
      <c r="Y953" s="41"/>
      <c r="Z953" s="41"/>
      <c r="AA953" s="41"/>
    </row>
    <row r="954" spans="1:27" ht="20.25" customHeight="1" x14ac:dyDescent="0.25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16950</v>
      </c>
      <c r="G954" s="47">
        <v>0</v>
      </c>
      <c r="H954" s="47">
        <v>0</v>
      </c>
      <c r="I954" s="47">
        <v>16201</v>
      </c>
      <c r="J954" s="47">
        <v>129</v>
      </c>
      <c r="K954" s="47">
        <v>27843</v>
      </c>
      <c r="L954" s="47">
        <v>27319</v>
      </c>
      <c r="M954" s="47">
        <v>763303</v>
      </c>
      <c r="N954" s="153">
        <v>32224</v>
      </c>
      <c r="O954" s="147">
        <v>132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418276</v>
      </c>
      <c r="V954" s="47">
        <v>14583</v>
      </c>
      <c r="W954" s="103">
        <v>1317824</v>
      </c>
      <c r="X954" s="41"/>
      <c r="Y954" s="41"/>
      <c r="Z954" s="41"/>
      <c r="AA954" s="41"/>
    </row>
    <row r="955" spans="1:27" ht="20.25" customHeight="1" x14ac:dyDescent="0.25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4983</v>
      </c>
      <c r="G955" s="47">
        <v>20886</v>
      </c>
      <c r="H955" s="47">
        <v>562</v>
      </c>
      <c r="I955" s="47">
        <v>14539</v>
      </c>
      <c r="J955" s="47">
        <v>154</v>
      </c>
      <c r="K955" s="47">
        <v>29475</v>
      </c>
      <c r="L955" s="47">
        <v>28822</v>
      </c>
      <c r="M955" s="47">
        <v>858963</v>
      </c>
      <c r="N955" s="153">
        <v>33327</v>
      </c>
      <c r="O955" s="147">
        <v>97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227794</v>
      </c>
      <c r="V955" s="47">
        <v>0</v>
      </c>
      <c r="W955" s="103">
        <v>1219602</v>
      </c>
      <c r="X955" s="41"/>
      <c r="Y955" s="41"/>
      <c r="Z955" s="41"/>
      <c r="AA955" s="41"/>
    </row>
    <row r="956" spans="1:27" ht="20.25" customHeight="1" x14ac:dyDescent="0.25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9956</v>
      </c>
      <c r="G956" s="47">
        <v>0</v>
      </c>
      <c r="H956" s="47">
        <v>0</v>
      </c>
      <c r="I956" s="47">
        <v>25028</v>
      </c>
      <c r="J956" s="47">
        <v>31261</v>
      </c>
      <c r="K956" s="47">
        <v>23850</v>
      </c>
      <c r="L956" s="47">
        <v>34367</v>
      </c>
      <c r="M956" s="47">
        <v>853132</v>
      </c>
      <c r="N956" s="153">
        <v>50851</v>
      </c>
      <c r="O956" s="147">
        <v>317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848579</v>
      </c>
      <c r="V956" s="47">
        <v>3800</v>
      </c>
      <c r="W956" s="103">
        <v>1881141</v>
      </c>
      <c r="X956" s="41"/>
      <c r="Y956" s="41"/>
      <c r="Z956" s="41"/>
      <c r="AA956" s="41"/>
    </row>
    <row r="957" spans="1:27" ht="20.25" customHeight="1" x14ac:dyDescent="0.25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1334</v>
      </c>
      <c r="G957" s="47">
        <v>0</v>
      </c>
      <c r="H957" s="47">
        <v>3730</v>
      </c>
      <c r="I957" s="47">
        <v>26617</v>
      </c>
      <c r="J957" s="47">
        <v>43</v>
      </c>
      <c r="K957" s="47">
        <v>12200</v>
      </c>
      <c r="L957" s="47">
        <v>6407</v>
      </c>
      <c r="M957" s="47">
        <v>270879</v>
      </c>
      <c r="N957" s="153">
        <v>41686</v>
      </c>
      <c r="O957" s="147">
        <v>0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362896</v>
      </c>
      <c r="X957" s="41"/>
      <c r="Y957" s="41"/>
      <c r="Z957" s="41"/>
      <c r="AA957" s="41"/>
    </row>
    <row r="958" spans="1:27" ht="20.25" customHeight="1" x14ac:dyDescent="0.25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1986</v>
      </c>
      <c r="G958" s="47">
        <v>0</v>
      </c>
      <c r="H958" s="47">
        <v>0</v>
      </c>
      <c r="I958" s="47">
        <v>5707</v>
      </c>
      <c r="J958" s="47">
        <v>23</v>
      </c>
      <c r="K958" s="47">
        <v>1046</v>
      </c>
      <c r="L958" s="47">
        <v>2976</v>
      </c>
      <c r="M958" s="47">
        <v>174769</v>
      </c>
      <c r="N958" s="153">
        <v>18799</v>
      </c>
      <c r="O958" s="147">
        <v>0</v>
      </c>
      <c r="P958" s="147">
        <v>0</v>
      </c>
      <c r="Q958" s="47">
        <v>0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205306</v>
      </c>
      <c r="X958" s="41"/>
      <c r="Y958" s="41"/>
      <c r="Z958" s="41"/>
      <c r="AA958" s="41"/>
    </row>
    <row r="959" spans="1:27" ht="20.25" customHeight="1" x14ac:dyDescent="0.25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595</v>
      </c>
      <c r="G959" s="47">
        <v>0</v>
      </c>
      <c r="H959" s="47">
        <v>0</v>
      </c>
      <c r="I959" s="47">
        <v>2002</v>
      </c>
      <c r="J959" s="47">
        <v>20</v>
      </c>
      <c r="K959" s="47">
        <v>1120</v>
      </c>
      <c r="L959" s="47">
        <v>3384</v>
      </c>
      <c r="M959" s="47">
        <v>191478</v>
      </c>
      <c r="N959" s="153">
        <v>15606</v>
      </c>
      <c r="O959" s="147">
        <v>130</v>
      </c>
      <c r="P959" s="147">
        <v>0</v>
      </c>
      <c r="Q959" s="47">
        <v>152373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366708</v>
      </c>
      <c r="X959" s="41"/>
      <c r="Y959" s="41"/>
      <c r="Z959" s="41"/>
      <c r="AA959" s="41"/>
    </row>
    <row r="960" spans="1:27" ht="20.25" customHeight="1" x14ac:dyDescent="0.25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9894</v>
      </c>
      <c r="G960" s="47">
        <v>0</v>
      </c>
      <c r="H960" s="47">
        <v>0</v>
      </c>
      <c r="I960" s="47">
        <v>326</v>
      </c>
      <c r="J960" s="47">
        <v>17</v>
      </c>
      <c r="K960" s="47">
        <v>17447</v>
      </c>
      <c r="L960" s="47">
        <v>2927</v>
      </c>
      <c r="M960" s="47">
        <v>166386</v>
      </c>
      <c r="N960" s="153">
        <v>16111</v>
      </c>
      <c r="O960" s="147">
        <v>0</v>
      </c>
      <c r="P960" s="147">
        <v>0</v>
      </c>
      <c r="Q960" s="47">
        <v>33006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246114</v>
      </c>
      <c r="X960" s="41"/>
      <c r="Y960" s="41"/>
      <c r="Z960" s="41"/>
      <c r="AA960" s="41"/>
    </row>
    <row r="961" spans="1:27" ht="20.25" customHeight="1" x14ac:dyDescent="0.25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10609</v>
      </c>
      <c r="G961" s="47">
        <v>0</v>
      </c>
      <c r="H961" s="47">
        <v>0</v>
      </c>
      <c r="I961" s="47">
        <v>174</v>
      </c>
      <c r="J961" s="47">
        <v>21</v>
      </c>
      <c r="K961" s="47">
        <v>4083</v>
      </c>
      <c r="L961" s="47">
        <v>3988</v>
      </c>
      <c r="M961" s="47">
        <v>245471</v>
      </c>
      <c r="N961" s="153">
        <v>22311</v>
      </c>
      <c r="O961" s="147">
        <v>53</v>
      </c>
      <c r="P961" s="147">
        <v>0</v>
      </c>
      <c r="Q961" s="47">
        <v>56728</v>
      </c>
      <c r="R961" s="47">
        <v>0</v>
      </c>
      <c r="S961" s="47">
        <v>0</v>
      </c>
      <c r="T961" s="47">
        <v>0</v>
      </c>
      <c r="U961" s="47">
        <v>131451</v>
      </c>
      <c r="V961" s="47">
        <v>0</v>
      </c>
      <c r="W961" s="103">
        <v>474889</v>
      </c>
      <c r="X961" s="41"/>
      <c r="Y961" s="41"/>
      <c r="Z961" s="41"/>
      <c r="AA961" s="41"/>
    </row>
    <row r="962" spans="1:27" ht="20.25" customHeight="1" x14ac:dyDescent="0.25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35</v>
      </c>
      <c r="G962" s="47">
        <v>0</v>
      </c>
      <c r="H962" s="47">
        <v>264</v>
      </c>
      <c r="I962" s="47">
        <v>2148</v>
      </c>
      <c r="J962" s="47">
        <v>112</v>
      </c>
      <c r="K962" s="47">
        <v>33307</v>
      </c>
      <c r="L962" s="47">
        <v>20211</v>
      </c>
      <c r="M962" s="47">
        <v>527681</v>
      </c>
      <c r="N962" s="153">
        <v>42298</v>
      </c>
      <c r="O962" s="147">
        <v>7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626063</v>
      </c>
      <c r="X962" s="41"/>
      <c r="Y962" s="41"/>
      <c r="Z962" s="41"/>
      <c r="AA962" s="41"/>
    </row>
    <row r="963" spans="1:27" ht="20.25" customHeight="1" x14ac:dyDescent="0.25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550</v>
      </c>
      <c r="I963" s="47">
        <v>86</v>
      </c>
      <c r="J963" s="47">
        <v>323</v>
      </c>
      <c r="K963" s="47">
        <v>22386</v>
      </c>
      <c r="L963" s="47">
        <v>22155</v>
      </c>
      <c r="M963" s="47">
        <v>346126</v>
      </c>
      <c r="N963" s="153">
        <v>14559</v>
      </c>
      <c r="O963" s="147">
        <v>127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406312</v>
      </c>
      <c r="X963" s="41"/>
      <c r="Y963" s="41"/>
      <c r="Z963" s="41"/>
      <c r="AA963" s="41"/>
    </row>
    <row r="964" spans="1:27" ht="20.25" customHeight="1" x14ac:dyDescent="0.25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519</v>
      </c>
      <c r="I964" s="47">
        <v>0</v>
      </c>
      <c r="J964" s="47">
        <v>0</v>
      </c>
      <c r="K964" s="47">
        <v>2537</v>
      </c>
      <c r="L964" s="47">
        <v>32684</v>
      </c>
      <c r="M964" s="47">
        <v>261865</v>
      </c>
      <c r="N964" s="153">
        <v>6799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304404</v>
      </c>
      <c r="X964" s="41"/>
      <c r="Y964" s="41"/>
      <c r="Z964" s="41"/>
      <c r="AA964" s="41"/>
    </row>
    <row r="965" spans="1:27" ht="20.25" customHeight="1" x14ac:dyDescent="0.25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51810</v>
      </c>
      <c r="G965" s="47">
        <v>0</v>
      </c>
      <c r="H965" s="47">
        <v>0</v>
      </c>
      <c r="I965" s="47">
        <v>19312</v>
      </c>
      <c r="J965" s="47">
        <v>11419</v>
      </c>
      <c r="K965" s="47">
        <v>23927</v>
      </c>
      <c r="L965" s="47">
        <v>15357</v>
      </c>
      <c r="M965" s="47">
        <v>339868</v>
      </c>
      <c r="N965" s="153">
        <v>37193</v>
      </c>
      <c r="O965" s="147">
        <v>436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499322</v>
      </c>
      <c r="X965" s="41"/>
      <c r="Y965" s="41"/>
      <c r="Z965" s="41"/>
      <c r="AA965" s="41"/>
    </row>
    <row r="966" spans="1:27" ht="20.25" customHeight="1" x14ac:dyDescent="0.25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1</v>
      </c>
      <c r="G966" s="47">
        <v>0</v>
      </c>
      <c r="H966" s="47">
        <v>0</v>
      </c>
      <c r="I966" s="47">
        <v>84438</v>
      </c>
      <c r="J966" s="47">
        <v>146</v>
      </c>
      <c r="K966" s="47">
        <v>15152</v>
      </c>
      <c r="L966" s="47">
        <v>21959</v>
      </c>
      <c r="M966" s="47">
        <v>382590</v>
      </c>
      <c r="N966" s="153">
        <v>117869</v>
      </c>
      <c r="O966" s="147">
        <v>615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622770</v>
      </c>
      <c r="X966" s="41"/>
      <c r="Y966" s="41"/>
      <c r="Z966" s="41"/>
      <c r="AA966" s="41"/>
    </row>
    <row r="967" spans="1:27" ht="20.25" customHeight="1" x14ac:dyDescent="0.25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3252</v>
      </c>
      <c r="G967" s="47">
        <v>0</v>
      </c>
      <c r="H967" s="47">
        <v>390</v>
      </c>
      <c r="I967" s="47">
        <v>116</v>
      </c>
      <c r="J967" s="47">
        <v>10</v>
      </c>
      <c r="K967" s="47">
        <v>7501</v>
      </c>
      <c r="L967" s="47">
        <v>4493</v>
      </c>
      <c r="M967" s="47">
        <v>286486</v>
      </c>
      <c r="N967" s="153">
        <v>11413</v>
      </c>
      <c r="O967" s="147">
        <v>26</v>
      </c>
      <c r="P967" s="147">
        <v>0</v>
      </c>
      <c r="Q967" s="47">
        <v>75926</v>
      </c>
      <c r="R967" s="47">
        <v>0</v>
      </c>
      <c r="S967" s="47">
        <v>0</v>
      </c>
      <c r="T967" s="47">
        <v>0</v>
      </c>
      <c r="U967" s="47">
        <v>162980</v>
      </c>
      <c r="V967" s="47">
        <v>0</v>
      </c>
      <c r="W967" s="103">
        <v>552593</v>
      </c>
      <c r="X967" s="41"/>
      <c r="Y967" s="41"/>
      <c r="Z967" s="41"/>
      <c r="AA967" s="41"/>
    </row>
    <row r="968" spans="1:27" ht="20.25" customHeight="1" x14ac:dyDescent="0.25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6070</v>
      </c>
      <c r="G968" s="47">
        <v>40082</v>
      </c>
      <c r="H968" s="47">
        <v>0</v>
      </c>
      <c r="I968" s="47">
        <v>20426</v>
      </c>
      <c r="J968" s="47">
        <v>2197</v>
      </c>
      <c r="K968" s="47">
        <v>17295</v>
      </c>
      <c r="L968" s="47">
        <v>11294</v>
      </c>
      <c r="M968" s="47">
        <v>337848</v>
      </c>
      <c r="N968" s="153">
        <v>38426</v>
      </c>
      <c r="O968" s="147">
        <v>53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476275</v>
      </c>
      <c r="X968" s="41"/>
      <c r="Y968" s="41"/>
      <c r="Z968" s="41"/>
      <c r="AA968" s="41"/>
    </row>
    <row r="969" spans="1:27" ht="20.25" customHeight="1" x14ac:dyDescent="0.25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502254</v>
      </c>
      <c r="I969" s="47">
        <v>1417925</v>
      </c>
      <c r="J969" s="47">
        <v>1364589</v>
      </c>
      <c r="K969" s="47">
        <v>4198720</v>
      </c>
      <c r="L969" s="47">
        <v>7221786</v>
      </c>
      <c r="M969" s="47">
        <v>26359120</v>
      </c>
      <c r="N969" s="153">
        <v>686144</v>
      </c>
      <c r="O969" s="147">
        <v>25095</v>
      </c>
      <c r="P969" s="147">
        <v>2782</v>
      </c>
      <c r="Q969" s="47">
        <v>0</v>
      </c>
      <c r="R969" s="47">
        <v>15896585</v>
      </c>
      <c r="S969" s="47">
        <v>0</v>
      </c>
      <c r="T969" s="47">
        <v>54443</v>
      </c>
      <c r="U969" s="47">
        <v>0</v>
      </c>
      <c r="V969" s="47">
        <v>0</v>
      </c>
      <c r="W969" s="103">
        <v>57737104</v>
      </c>
      <c r="X969" s="41"/>
      <c r="Y969" s="41"/>
      <c r="Z969" s="41"/>
      <c r="AA969" s="41"/>
    </row>
    <row r="970" spans="1:27" ht="20.25" customHeight="1" x14ac:dyDescent="0.25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9011</v>
      </c>
      <c r="G970" s="47">
        <v>0</v>
      </c>
      <c r="H970" s="47">
        <v>1253</v>
      </c>
      <c r="I970" s="47">
        <v>292514</v>
      </c>
      <c r="J970" s="47">
        <v>118461</v>
      </c>
      <c r="K970" s="47">
        <v>239997</v>
      </c>
      <c r="L970" s="47">
        <v>272213</v>
      </c>
      <c r="M970" s="47">
        <v>3511318</v>
      </c>
      <c r="N970" s="153">
        <v>89939</v>
      </c>
      <c r="O970" s="147">
        <v>2734</v>
      </c>
      <c r="P970" s="147">
        <v>0</v>
      </c>
      <c r="Q970" s="47">
        <v>0</v>
      </c>
      <c r="R970" s="47">
        <v>1554752</v>
      </c>
      <c r="S970" s="47">
        <v>0</v>
      </c>
      <c r="T970" s="47">
        <v>4907</v>
      </c>
      <c r="U970" s="47">
        <v>0</v>
      </c>
      <c r="V970" s="47">
        <v>0</v>
      </c>
      <c r="W970" s="103">
        <v>6097099</v>
      </c>
      <c r="X970" s="41"/>
      <c r="Y970" s="41"/>
      <c r="Z970" s="41"/>
      <c r="AA970" s="41"/>
    </row>
    <row r="971" spans="1:27" ht="20.25" customHeight="1" x14ac:dyDescent="0.25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3561</v>
      </c>
      <c r="F971" s="47">
        <v>0</v>
      </c>
      <c r="G971" s="47">
        <v>0</v>
      </c>
      <c r="H971" s="47">
        <v>15724</v>
      </c>
      <c r="I971" s="47">
        <v>118464</v>
      </c>
      <c r="J971" s="47">
        <v>911</v>
      </c>
      <c r="K971" s="47">
        <v>234836</v>
      </c>
      <c r="L971" s="47">
        <v>291570</v>
      </c>
      <c r="M971" s="47">
        <v>2614832</v>
      </c>
      <c r="N971" s="153">
        <v>131422</v>
      </c>
      <c r="O971" s="147">
        <v>112</v>
      </c>
      <c r="P971" s="147">
        <v>0</v>
      </c>
      <c r="Q971" s="47">
        <v>0</v>
      </c>
      <c r="R971" s="47">
        <v>2362228</v>
      </c>
      <c r="S971" s="47">
        <v>0</v>
      </c>
      <c r="T971" s="47">
        <v>0</v>
      </c>
      <c r="U971" s="47">
        <v>0</v>
      </c>
      <c r="V971" s="47">
        <v>0</v>
      </c>
      <c r="W971" s="103">
        <v>5770099</v>
      </c>
      <c r="X971" s="41"/>
      <c r="Y971" s="41"/>
      <c r="Z971" s="41"/>
      <c r="AA971" s="41"/>
    </row>
    <row r="972" spans="1:27" ht="20.25" customHeight="1" x14ac:dyDescent="0.25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7522</v>
      </c>
      <c r="I972" s="47">
        <v>45567</v>
      </c>
      <c r="J972" s="47">
        <v>27699</v>
      </c>
      <c r="K972" s="47">
        <v>86770</v>
      </c>
      <c r="L972" s="47">
        <v>214037</v>
      </c>
      <c r="M972" s="47">
        <v>4736760</v>
      </c>
      <c r="N972" s="153">
        <v>51556</v>
      </c>
      <c r="O972" s="147">
        <v>2659</v>
      </c>
      <c r="P972" s="147">
        <v>0</v>
      </c>
      <c r="Q972" s="47">
        <v>0</v>
      </c>
      <c r="R972" s="47">
        <v>709241</v>
      </c>
      <c r="S972" s="47">
        <v>0</v>
      </c>
      <c r="T972" s="47">
        <v>0</v>
      </c>
      <c r="U972" s="47">
        <v>1745190</v>
      </c>
      <c r="V972" s="47">
        <v>0</v>
      </c>
      <c r="W972" s="103">
        <v>7627001</v>
      </c>
      <c r="X972" s="41"/>
      <c r="Y972" s="41"/>
      <c r="Z972" s="41"/>
      <c r="AA972" s="41"/>
    </row>
    <row r="973" spans="1:27" ht="20.25" customHeight="1" x14ac:dyDescent="0.25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2099</v>
      </c>
      <c r="G973" s="47">
        <v>0</v>
      </c>
      <c r="H973" s="47">
        <v>0</v>
      </c>
      <c r="I973" s="47">
        <v>36804</v>
      </c>
      <c r="J973" s="47">
        <v>468</v>
      </c>
      <c r="K973" s="47">
        <v>35952</v>
      </c>
      <c r="L973" s="47">
        <v>84978</v>
      </c>
      <c r="M973" s="47">
        <v>1657146</v>
      </c>
      <c r="N973" s="153">
        <v>56003</v>
      </c>
      <c r="O973" s="147">
        <v>465</v>
      </c>
      <c r="P973" s="147">
        <v>0</v>
      </c>
      <c r="Q973" s="47">
        <v>0</v>
      </c>
      <c r="R973" s="47">
        <v>209784</v>
      </c>
      <c r="S973" s="47">
        <v>0</v>
      </c>
      <c r="T973" s="47">
        <v>0</v>
      </c>
      <c r="U973" s="47">
        <v>0</v>
      </c>
      <c r="V973" s="47">
        <v>0</v>
      </c>
      <c r="W973" s="103">
        <v>2083699</v>
      </c>
      <c r="X973" s="41"/>
      <c r="Y973" s="41"/>
      <c r="Z973" s="41"/>
      <c r="AA973" s="41"/>
    </row>
    <row r="974" spans="1:27" ht="20.25" customHeight="1" x14ac:dyDescent="0.25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2539</v>
      </c>
      <c r="I974" s="47">
        <v>35164</v>
      </c>
      <c r="J974" s="47">
        <v>220</v>
      </c>
      <c r="K974" s="47">
        <v>72047</v>
      </c>
      <c r="L974" s="47">
        <v>90094</v>
      </c>
      <c r="M974" s="47">
        <v>1284786</v>
      </c>
      <c r="N974" s="153">
        <v>48950</v>
      </c>
      <c r="O974" s="147">
        <v>0</v>
      </c>
      <c r="P974" s="147">
        <v>0</v>
      </c>
      <c r="Q974" s="47">
        <v>0</v>
      </c>
      <c r="R974" s="47">
        <v>914446</v>
      </c>
      <c r="S974" s="47">
        <v>0</v>
      </c>
      <c r="T974" s="47">
        <v>335</v>
      </c>
      <c r="U974" s="47">
        <v>0</v>
      </c>
      <c r="V974" s="47">
        <v>0</v>
      </c>
      <c r="W974" s="103">
        <v>2448581</v>
      </c>
      <c r="X974" s="41"/>
      <c r="Y974" s="41"/>
      <c r="Z974" s="41"/>
      <c r="AA974" s="41"/>
    </row>
    <row r="975" spans="1:27" ht="20.25" customHeight="1" x14ac:dyDescent="0.25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8443</v>
      </c>
      <c r="G975" s="47">
        <v>0</v>
      </c>
      <c r="H975" s="47">
        <v>0</v>
      </c>
      <c r="I975" s="47">
        <v>126289</v>
      </c>
      <c r="J975" s="47">
        <v>105156</v>
      </c>
      <c r="K975" s="47">
        <v>229449</v>
      </c>
      <c r="L975" s="47">
        <v>217692</v>
      </c>
      <c r="M975" s="47">
        <v>2693350</v>
      </c>
      <c r="N975" s="153">
        <v>170329</v>
      </c>
      <c r="O975" s="147">
        <v>0</v>
      </c>
      <c r="P975" s="147">
        <v>0</v>
      </c>
      <c r="Q975" s="47">
        <v>0</v>
      </c>
      <c r="R975" s="47">
        <v>1043046</v>
      </c>
      <c r="S975" s="47">
        <v>0</v>
      </c>
      <c r="T975" s="47">
        <v>0</v>
      </c>
      <c r="U975" s="47">
        <v>0</v>
      </c>
      <c r="V975" s="47">
        <v>0</v>
      </c>
      <c r="W975" s="103">
        <v>4593754</v>
      </c>
      <c r="X975" s="41"/>
      <c r="Y975" s="41"/>
      <c r="Z975" s="41"/>
      <c r="AA975" s="41"/>
    </row>
    <row r="976" spans="1:27" ht="20.25" customHeight="1" x14ac:dyDescent="0.25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879</v>
      </c>
      <c r="G976" s="47">
        <v>0</v>
      </c>
      <c r="H976" s="47">
        <v>6240</v>
      </c>
      <c r="I976" s="47">
        <v>62629</v>
      </c>
      <c r="J976" s="47">
        <v>463</v>
      </c>
      <c r="K976" s="47">
        <v>67974</v>
      </c>
      <c r="L976" s="47">
        <v>115680</v>
      </c>
      <c r="M976" s="47">
        <v>2741014</v>
      </c>
      <c r="N976" s="153">
        <v>98099</v>
      </c>
      <c r="O976" s="147">
        <v>351</v>
      </c>
      <c r="P976" s="147">
        <v>0</v>
      </c>
      <c r="Q976" s="47">
        <v>0</v>
      </c>
      <c r="R976" s="47">
        <v>386837</v>
      </c>
      <c r="S976" s="47">
        <v>0</v>
      </c>
      <c r="T976" s="47">
        <v>0</v>
      </c>
      <c r="U976" s="47">
        <v>849284</v>
      </c>
      <c r="V976" s="47">
        <v>0</v>
      </c>
      <c r="W976" s="103">
        <v>4329450</v>
      </c>
      <c r="X976" s="41"/>
      <c r="Y976" s="41"/>
      <c r="Z976" s="41"/>
      <c r="AA976" s="41"/>
    </row>
    <row r="977" spans="1:27" ht="20.25" customHeight="1" x14ac:dyDescent="0.25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2983</v>
      </c>
      <c r="G977" s="47">
        <v>0</v>
      </c>
      <c r="H977" s="47">
        <v>0</v>
      </c>
      <c r="I977" s="47">
        <v>17615</v>
      </c>
      <c r="J977" s="47">
        <v>15157</v>
      </c>
      <c r="K977" s="47">
        <v>26383</v>
      </c>
      <c r="L977" s="47">
        <v>41107</v>
      </c>
      <c r="M977" s="47">
        <v>911504</v>
      </c>
      <c r="N977" s="153">
        <v>45603</v>
      </c>
      <c r="O977" s="147">
        <v>647</v>
      </c>
      <c r="P977" s="147">
        <v>0</v>
      </c>
      <c r="Q977" s="47">
        <v>0</v>
      </c>
      <c r="R977" s="47">
        <v>39228</v>
      </c>
      <c r="S977" s="47">
        <v>0</v>
      </c>
      <c r="T977" s="47">
        <v>0</v>
      </c>
      <c r="U977" s="47">
        <v>0</v>
      </c>
      <c r="V977" s="47">
        <v>0</v>
      </c>
      <c r="W977" s="103">
        <v>1100227</v>
      </c>
      <c r="X977" s="41"/>
      <c r="Y977" s="41"/>
      <c r="Z977" s="41"/>
      <c r="AA977" s="41"/>
    </row>
    <row r="978" spans="1:27" ht="20.25" customHeight="1" x14ac:dyDescent="0.25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0</v>
      </c>
      <c r="G978" s="47">
        <v>0</v>
      </c>
      <c r="H978" s="47">
        <v>2393</v>
      </c>
      <c r="I978" s="47">
        <v>13118</v>
      </c>
      <c r="J978" s="47">
        <v>19571</v>
      </c>
      <c r="K978" s="47">
        <v>40895</v>
      </c>
      <c r="L978" s="47">
        <v>81089</v>
      </c>
      <c r="M978" s="47">
        <v>462434</v>
      </c>
      <c r="N978" s="153">
        <v>102077</v>
      </c>
      <c r="O978" s="147">
        <v>0</v>
      </c>
      <c r="P978" s="147">
        <v>0</v>
      </c>
      <c r="Q978" s="47">
        <v>0</v>
      </c>
      <c r="R978" s="47">
        <v>663377</v>
      </c>
      <c r="S978" s="47">
        <v>0</v>
      </c>
      <c r="T978" s="47">
        <v>0</v>
      </c>
      <c r="U978" s="47">
        <v>0</v>
      </c>
      <c r="V978" s="47">
        <v>0</v>
      </c>
      <c r="W978" s="103">
        <v>1384954</v>
      </c>
      <c r="X978" s="41"/>
      <c r="Y978" s="41"/>
      <c r="Z978" s="41"/>
      <c r="AA978" s="41"/>
    </row>
    <row r="979" spans="1:27" ht="20.25" customHeight="1" x14ac:dyDescent="0.25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1710</v>
      </c>
      <c r="I979" s="47">
        <v>43064</v>
      </c>
      <c r="J979" s="47">
        <v>0</v>
      </c>
      <c r="K979" s="47">
        <v>21195</v>
      </c>
      <c r="L979" s="47">
        <v>170342</v>
      </c>
      <c r="M979" s="47">
        <v>872019</v>
      </c>
      <c r="N979" s="153">
        <v>12522</v>
      </c>
      <c r="O979" s="147">
        <v>131</v>
      </c>
      <c r="P979" s="147">
        <v>0</v>
      </c>
      <c r="Q979" s="47">
        <v>0</v>
      </c>
      <c r="R979" s="47">
        <v>412320</v>
      </c>
      <c r="S979" s="47">
        <v>0</v>
      </c>
      <c r="T979" s="47">
        <v>0</v>
      </c>
      <c r="U979" s="47">
        <v>0</v>
      </c>
      <c r="V979" s="47">
        <v>0</v>
      </c>
      <c r="W979" s="103">
        <v>1533303</v>
      </c>
      <c r="X979" s="41"/>
      <c r="Y979" s="41"/>
      <c r="Z979" s="41"/>
      <c r="AA979" s="41"/>
    </row>
    <row r="980" spans="1:27" ht="20.25" customHeight="1" x14ac:dyDescent="0.25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21</v>
      </c>
      <c r="G980" s="47">
        <v>0</v>
      </c>
      <c r="H980" s="47">
        <v>21966</v>
      </c>
      <c r="I980" s="47">
        <v>222709</v>
      </c>
      <c r="J980" s="47">
        <v>240693</v>
      </c>
      <c r="K980" s="47">
        <v>302524</v>
      </c>
      <c r="L980" s="47">
        <v>655830</v>
      </c>
      <c r="M980" s="47">
        <v>3279473</v>
      </c>
      <c r="N980" s="153">
        <v>167861</v>
      </c>
      <c r="O980" s="147">
        <v>971</v>
      </c>
      <c r="P980" s="147">
        <v>0</v>
      </c>
      <c r="Q980" s="47">
        <v>386235</v>
      </c>
      <c r="R980" s="47">
        <v>1271566</v>
      </c>
      <c r="S980" s="47">
        <v>0</v>
      </c>
      <c r="T980" s="47">
        <v>0</v>
      </c>
      <c r="U980" s="47">
        <v>0</v>
      </c>
      <c r="V980" s="47">
        <v>0</v>
      </c>
      <c r="W980" s="103">
        <v>6549849</v>
      </c>
      <c r="X980" s="41"/>
      <c r="Y980" s="41"/>
      <c r="Z980" s="41"/>
      <c r="AA980" s="41"/>
    </row>
    <row r="981" spans="1:27" ht="20.25" customHeight="1" x14ac:dyDescent="0.25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5150</v>
      </c>
      <c r="I981" s="47">
        <v>28897</v>
      </c>
      <c r="J981" s="47">
        <v>0</v>
      </c>
      <c r="K981" s="47">
        <v>147530</v>
      </c>
      <c r="L981" s="47">
        <v>159697</v>
      </c>
      <c r="M981" s="47">
        <v>998999</v>
      </c>
      <c r="N981" s="153">
        <v>15555</v>
      </c>
      <c r="O981" s="147">
        <v>212</v>
      </c>
      <c r="P981" s="147">
        <v>0</v>
      </c>
      <c r="Q981" s="47">
        <v>0</v>
      </c>
      <c r="R981" s="47">
        <v>621580</v>
      </c>
      <c r="S981" s="47">
        <v>0</v>
      </c>
      <c r="T981" s="47">
        <v>0</v>
      </c>
      <c r="U981" s="47">
        <v>0</v>
      </c>
      <c r="V981" s="47">
        <v>0</v>
      </c>
      <c r="W981" s="103">
        <v>1977620</v>
      </c>
      <c r="X981" s="41"/>
      <c r="Y981" s="41"/>
      <c r="Z981" s="41"/>
      <c r="AA981" s="41"/>
    </row>
    <row r="982" spans="1:27" ht="20.25" customHeight="1" x14ac:dyDescent="0.25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7065</v>
      </c>
      <c r="I982" s="47">
        <v>49203</v>
      </c>
      <c r="J982" s="47">
        <v>71528</v>
      </c>
      <c r="K982" s="47">
        <v>89758</v>
      </c>
      <c r="L982" s="47">
        <v>128508</v>
      </c>
      <c r="M982" s="47">
        <v>1738903</v>
      </c>
      <c r="N982" s="153">
        <v>50545</v>
      </c>
      <c r="O982" s="147">
        <v>400</v>
      </c>
      <c r="P982" s="147">
        <v>0</v>
      </c>
      <c r="Q982" s="47">
        <v>0</v>
      </c>
      <c r="R982" s="47">
        <v>516562</v>
      </c>
      <c r="S982" s="47">
        <v>0</v>
      </c>
      <c r="T982" s="47">
        <v>0</v>
      </c>
      <c r="U982" s="47">
        <v>0</v>
      </c>
      <c r="V982" s="47">
        <v>0</v>
      </c>
      <c r="W982" s="103">
        <v>2653792</v>
      </c>
      <c r="X982" s="41"/>
      <c r="Y982" s="41"/>
      <c r="Z982" s="41"/>
      <c r="AA982" s="41"/>
    </row>
    <row r="983" spans="1:27" ht="20.25" customHeight="1" x14ac:dyDescent="0.25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94</v>
      </c>
      <c r="I983" s="47">
        <v>42124</v>
      </c>
      <c r="J983" s="47">
        <v>9463</v>
      </c>
      <c r="K983" s="47">
        <v>127984</v>
      </c>
      <c r="L983" s="47">
        <v>51013</v>
      </c>
      <c r="M983" s="47">
        <v>1108631</v>
      </c>
      <c r="N983" s="153">
        <v>53796</v>
      </c>
      <c r="O983" s="147">
        <v>148</v>
      </c>
      <c r="P983" s="147">
        <v>0</v>
      </c>
      <c r="Q983" s="47">
        <v>0</v>
      </c>
      <c r="R983" s="47">
        <v>248586</v>
      </c>
      <c r="S983" s="47">
        <v>0</v>
      </c>
      <c r="T983" s="47">
        <v>0</v>
      </c>
      <c r="U983" s="47">
        <v>0</v>
      </c>
      <c r="V983" s="47">
        <v>0</v>
      </c>
      <c r="W983" s="103">
        <v>1641839</v>
      </c>
      <c r="X983" s="41"/>
      <c r="Y983" s="41"/>
      <c r="Z983" s="41"/>
      <c r="AA983" s="41"/>
    </row>
    <row r="984" spans="1:27" ht="20.25" customHeight="1" x14ac:dyDescent="0.25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2870</v>
      </c>
      <c r="G984" s="47">
        <v>0</v>
      </c>
      <c r="H984" s="47">
        <v>3177</v>
      </c>
      <c r="I984" s="47">
        <v>26643</v>
      </c>
      <c r="J984" s="47">
        <v>33263</v>
      </c>
      <c r="K984" s="47">
        <v>60781</v>
      </c>
      <c r="L984" s="47">
        <v>49286</v>
      </c>
      <c r="M984" s="47">
        <v>938601</v>
      </c>
      <c r="N984" s="153">
        <v>50929</v>
      </c>
      <c r="O984" s="147">
        <v>711</v>
      </c>
      <c r="P984" s="147">
        <v>0</v>
      </c>
      <c r="Q984" s="47">
        <v>0</v>
      </c>
      <c r="R984" s="47">
        <v>282061</v>
      </c>
      <c r="S984" s="47">
        <v>0</v>
      </c>
      <c r="T984" s="47">
        <v>0</v>
      </c>
      <c r="U984" s="47">
        <v>0</v>
      </c>
      <c r="V984" s="47">
        <v>0</v>
      </c>
      <c r="W984" s="103">
        <v>1448322</v>
      </c>
      <c r="X984" s="41"/>
      <c r="Y984" s="41"/>
      <c r="Z984" s="41"/>
      <c r="AA984" s="41"/>
    </row>
    <row r="985" spans="1:27" ht="20.25" customHeight="1" x14ac:dyDescent="0.25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2145</v>
      </c>
      <c r="G985" s="47">
        <v>0</v>
      </c>
      <c r="H985" s="47">
        <v>0</v>
      </c>
      <c r="I985" s="47">
        <v>35192</v>
      </c>
      <c r="J985" s="47">
        <v>13841</v>
      </c>
      <c r="K985" s="47">
        <v>64936</v>
      </c>
      <c r="L985" s="47">
        <v>31935</v>
      </c>
      <c r="M985" s="47">
        <v>613857</v>
      </c>
      <c r="N985" s="153">
        <v>28602</v>
      </c>
      <c r="O985" s="147">
        <v>76</v>
      </c>
      <c r="P985" s="147">
        <v>0</v>
      </c>
      <c r="Q985" s="47">
        <v>0</v>
      </c>
      <c r="R985" s="47">
        <v>414287</v>
      </c>
      <c r="S985" s="47">
        <v>0</v>
      </c>
      <c r="T985" s="47">
        <v>0</v>
      </c>
      <c r="U985" s="47">
        <v>0</v>
      </c>
      <c r="V985" s="47">
        <v>0</v>
      </c>
      <c r="W985" s="103">
        <v>1204871</v>
      </c>
      <c r="X985" s="41"/>
      <c r="Y985" s="41"/>
      <c r="Z985" s="41"/>
      <c r="AA985" s="41"/>
    </row>
    <row r="986" spans="1:27" ht="20.25" customHeight="1" x14ac:dyDescent="0.25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3364</v>
      </c>
      <c r="I986" s="47">
        <v>61185</v>
      </c>
      <c r="J986" s="47">
        <v>13172</v>
      </c>
      <c r="K986" s="47">
        <v>54668</v>
      </c>
      <c r="L986" s="47">
        <v>57797</v>
      </c>
      <c r="M986" s="47">
        <v>1293832</v>
      </c>
      <c r="N986" s="153">
        <v>30389</v>
      </c>
      <c r="O986" s="147">
        <v>398</v>
      </c>
      <c r="P986" s="147">
        <v>0</v>
      </c>
      <c r="Q986" s="47">
        <v>0</v>
      </c>
      <c r="R986" s="47">
        <v>180365</v>
      </c>
      <c r="S986" s="47">
        <v>0</v>
      </c>
      <c r="T986" s="47">
        <v>0</v>
      </c>
      <c r="U986" s="47">
        <v>0</v>
      </c>
      <c r="V986" s="47">
        <v>0</v>
      </c>
      <c r="W986" s="103">
        <v>1695170</v>
      </c>
      <c r="X986" s="41"/>
      <c r="Y986" s="41"/>
      <c r="Z986" s="41"/>
      <c r="AA986" s="41"/>
    </row>
    <row r="987" spans="1:27" ht="20.25" customHeight="1" x14ac:dyDescent="0.25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2285</v>
      </c>
      <c r="I987" s="47">
        <v>67182</v>
      </c>
      <c r="J987" s="47">
        <v>0</v>
      </c>
      <c r="K987" s="47">
        <v>124198</v>
      </c>
      <c r="L987" s="47">
        <v>131819</v>
      </c>
      <c r="M987" s="47">
        <v>909662</v>
      </c>
      <c r="N987" s="153">
        <v>91661</v>
      </c>
      <c r="O987" s="147">
        <v>239</v>
      </c>
      <c r="P987" s="147">
        <v>0</v>
      </c>
      <c r="Q987" s="47">
        <v>0</v>
      </c>
      <c r="R987" s="47">
        <v>379433</v>
      </c>
      <c r="S987" s="47">
        <v>0</v>
      </c>
      <c r="T987" s="47">
        <v>0</v>
      </c>
      <c r="U987" s="47">
        <v>0</v>
      </c>
      <c r="V987" s="47">
        <v>0</v>
      </c>
      <c r="W987" s="103">
        <v>1706479</v>
      </c>
      <c r="X987" s="41"/>
      <c r="Y987" s="41"/>
      <c r="Z987" s="41"/>
      <c r="AA987" s="41"/>
    </row>
    <row r="988" spans="1:27" ht="20.25" customHeight="1" x14ac:dyDescent="0.25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2148</v>
      </c>
      <c r="G988" s="47">
        <v>0</v>
      </c>
      <c r="H988" s="47">
        <v>7010</v>
      </c>
      <c r="I988" s="47">
        <v>40867</v>
      </c>
      <c r="J988" s="47">
        <v>333</v>
      </c>
      <c r="K988" s="47">
        <v>31862</v>
      </c>
      <c r="L988" s="47">
        <v>94867</v>
      </c>
      <c r="M988" s="47">
        <v>1793052</v>
      </c>
      <c r="N988" s="153">
        <v>49700</v>
      </c>
      <c r="O988" s="147">
        <v>79</v>
      </c>
      <c r="P988" s="147">
        <v>0</v>
      </c>
      <c r="Q988" s="47">
        <v>0</v>
      </c>
      <c r="R988" s="47">
        <v>411406</v>
      </c>
      <c r="S988" s="47">
        <v>0</v>
      </c>
      <c r="T988" s="47">
        <v>0</v>
      </c>
      <c r="U988" s="47">
        <v>876406</v>
      </c>
      <c r="V988" s="47">
        <v>0</v>
      </c>
      <c r="W988" s="103">
        <v>3307730</v>
      </c>
      <c r="X988" s="41"/>
      <c r="Y988" s="41"/>
      <c r="Z988" s="41"/>
      <c r="AA988" s="41"/>
    </row>
    <row r="989" spans="1:27" ht="20.25" customHeight="1" x14ac:dyDescent="0.25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15711</v>
      </c>
      <c r="G989" s="47">
        <v>15662</v>
      </c>
      <c r="H989" s="47">
        <v>453</v>
      </c>
      <c r="I989" s="47">
        <v>6239</v>
      </c>
      <c r="J989" s="47">
        <v>365</v>
      </c>
      <c r="K989" s="47">
        <v>74447</v>
      </c>
      <c r="L989" s="47">
        <v>29130</v>
      </c>
      <c r="M989" s="47">
        <v>931567</v>
      </c>
      <c r="N989" s="153">
        <v>116404</v>
      </c>
      <c r="O989" s="147">
        <v>0</v>
      </c>
      <c r="P989" s="147">
        <v>0</v>
      </c>
      <c r="Q989" s="47">
        <v>416125</v>
      </c>
      <c r="R989" s="47">
        <v>0</v>
      </c>
      <c r="S989" s="47">
        <v>0</v>
      </c>
      <c r="T989" s="47">
        <v>0</v>
      </c>
      <c r="U989" s="47">
        <v>497013</v>
      </c>
      <c r="V989" s="47">
        <v>0</v>
      </c>
      <c r="W989" s="103">
        <v>2103116</v>
      </c>
      <c r="X989" s="41"/>
      <c r="Y989" s="41"/>
      <c r="Z989" s="41"/>
      <c r="AA989" s="41"/>
    </row>
    <row r="990" spans="1:27" ht="20.25" customHeight="1" x14ac:dyDescent="0.25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60089</v>
      </c>
      <c r="J990" s="47">
        <v>0</v>
      </c>
      <c r="K990" s="47">
        <v>241521</v>
      </c>
      <c r="L990" s="47">
        <v>86636</v>
      </c>
      <c r="M990" s="47">
        <v>684840</v>
      </c>
      <c r="N990" s="153">
        <v>27146</v>
      </c>
      <c r="O990" s="147">
        <v>0</v>
      </c>
      <c r="P990" s="147">
        <v>0</v>
      </c>
      <c r="Q990" s="47">
        <v>0</v>
      </c>
      <c r="R990" s="47">
        <v>559465</v>
      </c>
      <c r="S990" s="47">
        <v>0</v>
      </c>
      <c r="T990" s="47">
        <v>0</v>
      </c>
      <c r="U990" s="47">
        <v>0</v>
      </c>
      <c r="V990" s="47">
        <v>0</v>
      </c>
      <c r="W990" s="103">
        <v>1659697</v>
      </c>
      <c r="X990" s="41"/>
      <c r="Y990" s="41"/>
      <c r="Z990" s="41"/>
      <c r="AA990" s="41"/>
    </row>
    <row r="991" spans="1:27" ht="20.25" customHeight="1" x14ac:dyDescent="0.25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1104</v>
      </c>
      <c r="I991" s="47">
        <v>64977</v>
      </c>
      <c r="J991" s="47">
        <v>0</v>
      </c>
      <c r="K991" s="47">
        <v>31951</v>
      </c>
      <c r="L991" s="47">
        <v>71343</v>
      </c>
      <c r="M991" s="47">
        <v>526948</v>
      </c>
      <c r="N991" s="153">
        <v>8006</v>
      </c>
      <c r="O991" s="147">
        <v>217</v>
      </c>
      <c r="P991" s="147">
        <v>0</v>
      </c>
      <c r="Q991" s="47">
        <v>0</v>
      </c>
      <c r="R991" s="47">
        <v>359553</v>
      </c>
      <c r="S991" s="47">
        <v>0</v>
      </c>
      <c r="T991" s="47">
        <v>0</v>
      </c>
      <c r="U991" s="47">
        <v>0</v>
      </c>
      <c r="V991" s="47">
        <v>0</v>
      </c>
      <c r="W991" s="103">
        <v>1064099</v>
      </c>
      <c r="X991" s="41"/>
      <c r="Y991" s="41"/>
      <c r="Z991" s="41"/>
      <c r="AA991" s="41"/>
    </row>
    <row r="992" spans="1:27" ht="20.25" customHeight="1" x14ac:dyDescent="0.25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1627</v>
      </c>
      <c r="G992" s="47">
        <v>0</v>
      </c>
      <c r="H992" s="47">
        <v>101</v>
      </c>
      <c r="I992" s="47">
        <v>37316</v>
      </c>
      <c r="J992" s="47">
        <v>8887</v>
      </c>
      <c r="K992" s="47">
        <v>18123</v>
      </c>
      <c r="L992" s="47">
        <v>55759</v>
      </c>
      <c r="M992" s="47">
        <v>865416</v>
      </c>
      <c r="N992" s="153">
        <v>27759</v>
      </c>
      <c r="O992" s="147">
        <v>123</v>
      </c>
      <c r="P992" s="147">
        <v>0</v>
      </c>
      <c r="Q992" s="47">
        <v>0</v>
      </c>
      <c r="R992" s="47">
        <v>138054</v>
      </c>
      <c r="S992" s="47">
        <v>0</v>
      </c>
      <c r="T992" s="47">
        <v>0</v>
      </c>
      <c r="U992" s="47">
        <v>0</v>
      </c>
      <c r="V992" s="47">
        <v>0</v>
      </c>
      <c r="W992" s="103">
        <v>1153165</v>
      </c>
      <c r="X992" s="41"/>
      <c r="Y992" s="41"/>
      <c r="Z992" s="41"/>
      <c r="AA992" s="41"/>
    </row>
    <row r="993" spans="1:27" ht="20.25" customHeight="1" x14ac:dyDescent="0.25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1462</v>
      </c>
      <c r="I993" s="47">
        <v>24500</v>
      </c>
      <c r="J993" s="47">
        <v>159</v>
      </c>
      <c r="K993" s="47">
        <v>109233</v>
      </c>
      <c r="L993" s="47">
        <v>50478</v>
      </c>
      <c r="M993" s="47">
        <v>655978</v>
      </c>
      <c r="N993" s="153">
        <v>19581</v>
      </c>
      <c r="O993" s="147">
        <v>504</v>
      </c>
      <c r="P993" s="147">
        <v>0</v>
      </c>
      <c r="Q993" s="47">
        <v>0</v>
      </c>
      <c r="R993" s="47">
        <v>228896</v>
      </c>
      <c r="S993" s="47">
        <v>0</v>
      </c>
      <c r="T993" s="47">
        <v>0</v>
      </c>
      <c r="U993" s="47">
        <v>0</v>
      </c>
      <c r="V993" s="47">
        <v>0</v>
      </c>
      <c r="W993" s="103">
        <v>1090791</v>
      </c>
      <c r="X993" s="41"/>
      <c r="Y993" s="41"/>
      <c r="Z993" s="41"/>
      <c r="AA993" s="41"/>
    </row>
    <row r="994" spans="1:27" ht="20.25" customHeight="1" x14ac:dyDescent="0.25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41848</v>
      </c>
      <c r="J994" s="47">
        <v>219</v>
      </c>
      <c r="K994" s="47">
        <v>23994</v>
      </c>
      <c r="L994" s="47">
        <v>59681</v>
      </c>
      <c r="M994" s="47">
        <v>940523</v>
      </c>
      <c r="N994" s="153">
        <v>4818</v>
      </c>
      <c r="O994" s="147">
        <v>680</v>
      </c>
      <c r="P994" s="147">
        <v>0</v>
      </c>
      <c r="Q994" s="47">
        <v>0</v>
      </c>
      <c r="R994" s="47">
        <v>254337</v>
      </c>
      <c r="S994" s="47">
        <v>0</v>
      </c>
      <c r="T994" s="47">
        <v>0</v>
      </c>
      <c r="U994" s="47">
        <v>0</v>
      </c>
      <c r="V994" s="47">
        <v>0</v>
      </c>
      <c r="W994" s="103">
        <v>1326100</v>
      </c>
      <c r="X994" s="41"/>
      <c r="Y994" s="41"/>
      <c r="Z994" s="41"/>
      <c r="AA994" s="41"/>
    </row>
    <row r="995" spans="1:27" ht="20.25" customHeight="1" x14ac:dyDescent="0.25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3562</v>
      </c>
      <c r="F995" s="47">
        <v>0</v>
      </c>
      <c r="G995" s="47">
        <v>0</v>
      </c>
      <c r="H995" s="47">
        <v>1149</v>
      </c>
      <c r="I995" s="47">
        <v>1120</v>
      </c>
      <c r="J995" s="47">
        <v>26531</v>
      </c>
      <c r="K995" s="47">
        <v>16981</v>
      </c>
      <c r="L995" s="47">
        <v>30608</v>
      </c>
      <c r="M995" s="47">
        <v>384879</v>
      </c>
      <c r="N995" s="153">
        <v>6763</v>
      </c>
      <c r="O995" s="147">
        <v>254</v>
      </c>
      <c r="P995" s="147">
        <v>0</v>
      </c>
      <c r="Q995" s="47">
        <v>0</v>
      </c>
      <c r="R995" s="47">
        <v>233504</v>
      </c>
      <c r="S995" s="47">
        <v>0</v>
      </c>
      <c r="T995" s="47">
        <v>0</v>
      </c>
      <c r="U995" s="47">
        <v>0</v>
      </c>
      <c r="V995" s="47">
        <v>0</v>
      </c>
      <c r="W995" s="103">
        <v>701789</v>
      </c>
      <c r="X995" s="41"/>
      <c r="Y995" s="41"/>
      <c r="Z995" s="41"/>
      <c r="AA995" s="41"/>
    </row>
    <row r="996" spans="1:27" ht="20.25" customHeight="1" x14ac:dyDescent="0.25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1030</v>
      </c>
      <c r="I996" s="47">
        <v>11064</v>
      </c>
      <c r="J996" s="47">
        <v>89</v>
      </c>
      <c r="K996" s="47">
        <v>29235</v>
      </c>
      <c r="L996" s="47">
        <v>29795</v>
      </c>
      <c r="M996" s="47">
        <v>652956</v>
      </c>
      <c r="N996" s="153">
        <v>7827</v>
      </c>
      <c r="O996" s="147">
        <v>0</v>
      </c>
      <c r="P996" s="147">
        <v>0</v>
      </c>
      <c r="Q996" s="47">
        <v>0</v>
      </c>
      <c r="R996" s="47">
        <v>101028</v>
      </c>
      <c r="S996" s="47">
        <v>0</v>
      </c>
      <c r="T996" s="47">
        <v>0</v>
      </c>
      <c r="U996" s="47">
        <v>0</v>
      </c>
      <c r="V996" s="47">
        <v>0</v>
      </c>
      <c r="W996" s="103">
        <v>833024</v>
      </c>
      <c r="X996" s="41"/>
      <c r="Y996" s="41"/>
      <c r="Z996" s="41"/>
      <c r="AA996" s="41"/>
    </row>
    <row r="997" spans="1:27" ht="20.25" customHeight="1" x14ac:dyDescent="0.25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906</v>
      </c>
      <c r="I997" s="47">
        <v>18238</v>
      </c>
      <c r="J997" s="47">
        <v>105</v>
      </c>
      <c r="K997" s="47">
        <v>18866</v>
      </c>
      <c r="L997" s="47">
        <v>48876</v>
      </c>
      <c r="M997" s="47">
        <v>879307</v>
      </c>
      <c r="N997" s="153">
        <v>39610</v>
      </c>
      <c r="O997" s="147">
        <v>91</v>
      </c>
      <c r="P997" s="147">
        <v>0</v>
      </c>
      <c r="Q997" s="47">
        <v>0</v>
      </c>
      <c r="R997" s="47">
        <v>204911</v>
      </c>
      <c r="S997" s="47">
        <v>0</v>
      </c>
      <c r="T997" s="47">
        <v>0</v>
      </c>
      <c r="U997" s="47">
        <v>0</v>
      </c>
      <c r="V997" s="47">
        <v>0</v>
      </c>
      <c r="W997" s="103">
        <v>1210910</v>
      </c>
      <c r="X997" s="41"/>
      <c r="Y997" s="41"/>
      <c r="Z997" s="41"/>
      <c r="AA997" s="41"/>
    </row>
    <row r="998" spans="1:27" ht="20.25" customHeight="1" x14ac:dyDescent="0.25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3561</v>
      </c>
      <c r="F998" s="47">
        <v>0</v>
      </c>
      <c r="G998" s="47">
        <v>0</v>
      </c>
      <c r="H998" s="47">
        <v>0</v>
      </c>
      <c r="I998" s="47">
        <v>22701</v>
      </c>
      <c r="J998" s="47">
        <v>0</v>
      </c>
      <c r="K998" s="47">
        <v>18795</v>
      </c>
      <c r="L998" s="47">
        <v>73110</v>
      </c>
      <c r="M998" s="47">
        <v>592820</v>
      </c>
      <c r="N998" s="153">
        <v>14108</v>
      </c>
      <c r="O998" s="147">
        <v>119</v>
      </c>
      <c r="P998" s="147">
        <v>0</v>
      </c>
      <c r="Q998" s="47">
        <v>0</v>
      </c>
      <c r="R998" s="47">
        <v>100513</v>
      </c>
      <c r="S998" s="47">
        <v>0</v>
      </c>
      <c r="T998" s="47">
        <v>0</v>
      </c>
      <c r="U998" s="47">
        <v>0</v>
      </c>
      <c r="V998" s="47">
        <v>0</v>
      </c>
      <c r="W998" s="103">
        <v>822166</v>
      </c>
      <c r="X998" s="41"/>
      <c r="Y998" s="41"/>
      <c r="Z998" s="41"/>
      <c r="AA998" s="41"/>
    </row>
    <row r="999" spans="1:27" ht="20.25" customHeight="1" x14ac:dyDescent="0.25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3561</v>
      </c>
      <c r="F999" s="47">
        <v>0</v>
      </c>
      <c r="G999" s="47">
        <v>0</v>
      </c>
      <c r="H999" s="47">
        <v>0</v>
      </c>
      <c r="I999" s="47">
        <v>9678</v>
      </c>
      <c r="J999" s="47">
        <v>158963</v>
      </c>
      <c r="K999" s="47">
        <v>32585</v>
      </c>
      <c r="L999" s="47">
        <v>97057</v>
      </c>
      <c r="M999" s="47">
        <v>874268</v>
      </c>
      <c r="N999" s="153">
        <v>43239</v>
      </c>
      <c r="O999" s="147">
        <v>28</v>
      </c>
      <c r="P999" s="147">
        <v>0</v>
      </c>
      <c r="Q999" s="47">
        <v>0</v>
      </c>
      <c r="R999" s="47">
        <v>143074</v>
      </c>
      <c r="S999" s="47">
        <v>0</v>
      </c>
      <c r="T999" s="47">
        <v>0</v>
      </c>
      <c r="U999" s="47">
        <v>566065</v>
      </c>
      <c r="V999" s="47">
        <v>0</v>
      </c>
      <c r="W999" s="103">
        <v>1924957</v>
      </c>
      <c r="X999" s="41"/>
      <c r="Y999" s="41"/>
      <c r="Z999" s="41"/>
      <c r="AA999" s="41"/>
    </row>
    <row r="1000" spans="1:27" ht="20.25" customHeight="1" x14ac:dyDescent="0.25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0</v>
      </c>
      <c r="G1000" s="47">
        <v>0</v>
      </c>
      <c r="H1000" s="47">
        <v>0</v>
      </c>
      <c r="I1000" s="47">
        <v>10814</v>
      </c>
      <c r="J1000" s="47">
        <v>91</v>
      </c>
      <c r="K1000" s="47">
        <v>1719</v>
      </c>
      <c r="L1000" s="47">
        <v>34043</v>
      </c>
      <c r="M1000" s="47">
        <v>1097229</v>
      </c>
      <c r="N1000" s="153">
        <v>39921</v>
      </c>
      <c r="O1000" s="147">
        <v>113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628227</v>
      </c>
      <c r="V1000" s="47">
        <v>0</v>
      </c>
      <c r="W1000" s="103">
        <v>1825256</v>
      </c>
      <c r="X1000" s="41"/>
      <c r="Y1000" s="41"/>
      <c r="Z1000" s="41"/>
      <c r="AA1000" s="41"/>
    </row>
    <row r="1001" spans="1:27" ht="20.25" customHeight="1" x14ac:dyDescent="0.25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4659</v>
      </c>
      <c r="J1001" s="47">
        <v>126</v>
      </c>
      <c r="K1001" s="47">
        <v>15191</v>
      </c>
      <c r="L1001" s="47">
        <v>48970</v>
      </c>
      <c r="M1001" s="47">
        <v>1219254</v>
      </c>
      <c r="N1001" s="153">
        <v>31270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486916</v>
      </c>
      <c r="V1001" s="47">
        <v>0</v>
      </c>
      <c r="W1001" s="103">
        <v>1806386</v>
      </c>
      <c r="X1001" s="41"/>
      <c r="Y1001" s="41"/>
      <c r="Z1001" s="41"/>
      <c r="AA1001" s="41"/>
    </row>
    <row r="1002" spans="1:27" ht="20.25" customHeight="1" x14ac:dyDescent="0.25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23656</v>
      </c>
      <c r="J1002" s="47">
        <v>30258</v>
      </c>
      <c r="K1002" s="47">
        <v>25432</v>
      </c>
      <c r="L1002" s="47">
        <v>61411</v>
      </c>
      <c r="M1002" s="47">
        <v>961780</v>
      </c>
      <c r="N1002" s="153">
        <v>10319</v>
      </c>
      <c r="O1002" s="147">
        <v>0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937759</v>
      </c>
      <c r="V1002" s="47">
        <v>0</v>
      </c>
      <c r="W1002" s="103">
        <v>2050615</v>
      </c>
      <c r="X1002" s="41"/>
      <c r="Y1002" s="41"/>
      <c r="Z1002" s="41"/>
      <c r="AA1002" s="41"/>
    </row>
    <row r="1003" spans="1:27" ht="20.25" customHeight="1" x14ac:dyDescent="0.25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1762</v>
      </c>
      <c r="G1003" s="47">
        <v>0</v>
      </c>
      <c r="H1003" s="47">
        <v>0</v>
      </c>
      <c r="I1003" s="47">
        <v>17208</v>
      </c>
      <c r="J1003" s="47">
        <v>15200</v>
      </c>
      <c r="K1003" s="47">
        <v>15413</v>
      </c>
      <c r="L1003" s="47">
        <v>26744</v>
      </c>
      <c r="M1003" s="47">
        <v>516800</v>
      </c>
      <c r="N1003" s="153">
        <v>32231</v>
      </c>
      <c r="O1003" s="147">
        <v>0</v>
      </c>
      <c r="P1003" s="147">
        <v>0</v>
      </c>
      <c r="Q1003" s="47">
        <v>0</v>
      </c>
      <c r="R1003" s="47">
        <v>19580</v>
      </c>
      <c r="S1003" s="47">
        <v>0</v>
      </c>
      <c r="T1003" s="47">
        <v>0</v>
      </c>
      <c r="U1003" s="47">
        <v>0</v>
      </c>
      <c r="V1003" s="47">
        <v>0</v>
      </c>
      <c r="W1003" s="103">
        <v>644938</v>
      </c>
      <c r="X1003" s="41"/>
      <c r="Y1003" s="41"/>
      <c r="Z1003" s="41"/>
      <c r="AA1003" s="41"/>
    </row>
    <row r="1004" spans="1:27" ht="20.25" customHeight="1" x14ac:dyDescent="0.25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22618</v>
      </c>
      <c r="I1004" s="47">
        <v>5826</v>
      </c>
      <c r="J1004" s="47">
        <v>0</v>
      </c>
      <c r="K1004" s="47">
        <v>59944</v>
      </c>
      <c r="L1004" s="47">
        <v>90792</v>
      </c>
      <c r="M1004" s="47">
        <v>364372</v>
      </c>
      <c r="N1004" s="153">
        <v>17494</v>
      </c>
      <c r="O1004" s="147">
        <v>363</v>
      </c>
      <c r="P1004" s="147">
        <v>0</v>
      </c>
      <c r="Q1004" s="47">
        <v>0</v>
      </c>
      <c r="R1004" s="47">
        <v>160572</v>
      </c>
      <c r="S1004" s="47">
        <v>0</v>
      </c>
      <c r="T1004" s="47">
        <v>0</v>
      </c>
      <c r="U1004" s="47">
        <v>0</v>
      </c>
      <c r="V1004" s="47">
        <v>0</v>
      </c>
      <c r="W1004" s="103">
        <v>721981</v>
      </c>
      <c r="X1004" s="41"/>
      <c r="Y1004" s="41"/>
      <c r="Z1004" s="41"/>
      <c r="AA1004" s="41"/>
    </row>
    <row r="1005" spans="1:27" ht="20.25" customHeight="1" x14ac:dyDescent="0.25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223</v>
      </c>
      <c r="G1005" s="47">
        <v>0</v>
      </c>
      <c r="H1005" s="47">
        <v>0</v>
      </c>
      <c r="I1005" s="47">
        <v>15792</v>
      </c>
      <c r="J1005" s="47">
        <v>138</v>
      </c>
      <c r="K1005" s="47">
        <v>13823</v>
      </c>
      <c r="L1005" s="47">
        <v>47948</v>
      </c>
      <c r="M1005" s="47">
        <v>1320155</v>
      </c>
      <c r="N1005" s="153">
        <v>44230</v>
      </c>
      <c r="O1005" s="147">
        <v>142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1453900</v>
      </c>
      <c r="X1005" s="41"/>
      <c r="Y1005" s="41"/>
      <c r="Z1005" s="41"/>
      <c r="AA1005" s="41"/>
    </row>
    <row r="1006" spans="1:27" ht="20.25" customHeight="1" x14ac:dyDescent="0.25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3561</v>
      </c>
      <c r="F1006" s="47">
        <v>0</v>
      </c>
      <c r="G1006" s="47">
        <v>0</v>
      </c>
      <c r="H1006" s="47">
        <v>0</v>
      </c>
      <c r="I1006" s="47">
        <v>12594</v>
      </c>
      <c r="J1006" s="47">
        <v>0</v>
      </c>
      <c r="K1006" s="47">
        <v>37816</v>
      </c>
      <c r="L1006" s="47">
        <v>39841</v>
      </c>
      <c r="M1006" s="47">
        <v>327395</v>
      </c>
      <c r="N1006" s="153">
        <v>15268</v>
      </c>
      <c r="O1006" s="147">
        <v>0</v>
      </c>
      <c r="P1006" s="147">
        <v>0</v>
      </c>
      <c r="Q1006" s="47">
        <v>0</v>
      </c>
      <c r="R1006" s="47">
        <v>190955</v>
      </c>
      <c r="S1006" s="47">
        <v>0</v>
      </c>
      <c r="T1006" s="47">
        <v>0</v>
      </c>
      <c r="U1006" s="47">
        <v>0</v>
      </c>
      <c r="V1006" s="47">
        <v>0</v>
      </c>
      <c r="W1006" s="103">
        <v>623869</v>
      </c>
      <c r="X1006" s="41"/>
      <c r="Y1006" s="41"/>
      <c r="Z1006" s="41"/>
      <c r="AA1006" s="41"/>
    </row>
    <row r="1007" spans="1:27" ht="20.25" customHeight="1" x14ac:dyDescent="0.25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518</v>
      </c>
      <c r="I1007" s="47">
        <v>6681</v>
      </c>
      <c r="J1007" s="47">
        <v>5697</v>
      </c>
      <c r="K1007" s="47">
        <v>7348</v>
      </c>
      <c r="L1007" s="47">
        <v>31630</v>
      </c>
      <c r="M1007" s="47">
        <v>541982</v>
      </c>
      <c r="N1007" s="153">
        <v>9063</v>
      </c>
      <c r="O1007" s="147">
        <v>0</v>
      </c>
      <c r="P1007" s="147">
        <v>0</v>
      </c>
      <c r="Q1007" s="47">
        <v>0</v>
      </c>
      <c r="R1007" s="47">
        <v>84578</v>
      </c>
      <c r="S1007" s="47">
        <v>0</v>
      </c>
      <c r="T1007" s="47">
        <v>0</v>
      </c>
      <c r="U1007" s="47">
        <v>0</v>
      </c>
      <c r="V1007" s="47">
        <v>0</v>
      </c>
      <c r="W1007" s="103">
        <v>687497</v>
      </c>
      <c r="X1007" s="41"/>
      <c r="Y1007" s="41"/>
      <c r="Z1007" s="41"/>
      <c r="AA1007" s="41"/>
    </row>
    <row r="1008" spans="1:27" ht="20.25" customHeight="1" x14ac:dyDescent="0.25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2175</v>
      </c>
      <c r="J1008" s="47">
        <v>0</v>
      </c>
      <c r="K1008" s="47">
        <v>2189</v>
      </c>
      <c r="L1008" s="47">
        <v>11517</v>
      </c>
      <c r="M1008" s="47">
        <v>142524</v>
      </c>
      <c r="N1008" s="153">
        <v>4826</v>
      </c>
      <c r="O1008" s="147">
        <v>0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163231</v>
      </c>
      <c r="X1008" s="41"/>
      <c r="Y1008" s="41"/>
      <c r="Z1008" s="41"/>
      <c r="AA1008" s="41"/>
    </row>
    <row r="1009" spans="1:27" ht="20.25" customHeight="1" x14ac:dyDescent="0.25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0</v>
      </c>
      <c r="J1009" s="47">
        <v>0</v>
      </c>
      <c r="K1009" s="47">
        <v>9133</v>
      </c>
      <c r="L1009" s="47">
        <v>25383</v>
      </c>
      <c r="M1009" s="47">
        <v>178553</v>
      </c>
      <c r="N1009" s="153">
        <v>1378</v>
      </c>
      <c r="O1009" s="147">
        <v>0</v>
      </c>
      <c r="P1009" s="147">
        <v>0</v>
      </c>
      <c r="Q1009" s="47">
        <v>0</v>
      </c>
      <c r="R1009" s="47">
        <v>117446</v>
      </c>
      <c r="S1009" s="47">
        <v>0</v>
      </c>
      <c r="T1009" s="47">
        <v>0</v>
      </c>
      <c r="U1009" s="47">
        <v>0</v>
      </c>
      <c r="V1009" s="47">
        <v>0</v>
      </c>
      <c r="W1009" s="103">
        <v>332322</v>
      </c>
      <c r="X1009" s="41"/>
      <c r="Y1009" s="41"/>
      <c r="Z1009" s="41"/>
      <c r="AA1009" s="41"/>
    </row>
    <row r="1010" spans="1:27" ht="20.25" customHeight="1" x14ac:dyDescent="0.25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722</v>
      </c>
      <c r="I1010" s="47">
        <v>4437</v>
      </c>
      <c r="J1010" s="47">
        <v>20742</v>
      </c>
      <c r="K1010" s="47">
        <v>12697</v>
      </c>
      <c r="L1010" s="47">
        <v>18465</v>
      </c>
      <c r="M1010" s="47">
        <v>472292</v>
      </c>
      <c r="N1010" s="153">
        <v>7349</v>
      </c>
      <c r="O1010" s="147">
        <v>0</v>
      </c>
      <c r="P1010" s="147">
        <v>0</v>
      </c>
      <c r="Q1010" s="47">
        <v>0</v>
      </c>
      <c r="R1010" s="47">
        <v>41755</v>
      </c>
      <c r="S1010" s="47">
        <v>0</v>
      </c>
      <c r="T1010" s="47">
        <v>0</v>
      </c>
      <c r="U1010" s="47">
        <v>0</v>
      </c>
      <c r="V1010" s="47">
        <v>0</v>
      </c>
      <c r="W1010" s="103">
        <v>578459</v>
      </c>
      <c r="X1010" s="41"/>
      <c r="Y1010" s="41"/>
      <c r="Z1010" s="41"/>
      <c r="AA1010" s="41"/>
    </row>
    <row r="1011" spans="1:27" ht="20.25" customHeight="1" x14ac:dyDescent="0.25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9447</v>
      </c>
      <c r="J1011" s="47">
        <v>110</v>
      </c>
      <c r="K1011" s="47">
        <v>1763</v>
      </c>
      <c r="L1011" s="47">
        <v>16222</v>
      </c>
      <c r="M1011" s="47">
        <v>418221</v>
      </c>
      <c r="N1011" s="153">
        <v>2331</v>
      </c>
      <c r="O1011" s="147">
        <v>0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448094</v>
      </c>
      <c r="X1011" s="41"/>
      <c r="Y1011" s="41"/>
      <c r="Z1011" s="41"/>
      <c r="AA1011" s="41"/>
    </row>
    <row r="1012" spans="1:27" ht="20.25" customHeight="1" x14ac:dyDescent="0.25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12225</v>
      </c>
      <c r="J1012" s="47">
        <v>72</v>
      </c>
      <c r="K1012" s="47">
        <v>3345</v>
      </c>
      <c r="L1012" s="47">
        <v>26099</v>
      </c>
      <c r="M1012" s="47">
        <v>491558</v>
      </c>
      <c r="N1012" s="153">
        <v>4432</v>
      </c>
      <c r="O1012" s="147">
        <v>31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552406</v>
      </c>
      <c r="X1012" s="41"/>
      <c r="Y1012" s="41"/>
      <c r="Z1012" s="41"/>
      <c r="AA1012" s="41"/>
    </row>
    <row r="1013" spans="1:27" ht="20.25" customHeight="1" x14ac:dyDescent="0.25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6</v>
      </c>
      <c r="L1013" s="47">
        <v>10497</v>
      </c>
      <c r="M1013" s="47">
        <v>74820</v>
      </c>
      <c r="N1013" s="153">
        <v>0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85323</v>
      </c>
      <c r="X1013" s="41"/>
      <c r="Y1013" s="41"/>
      <c r="Z1013" s="41"/>
      <c r="AA1013" s="41"/>
    </row>
    <row r="1014" spans="1:27" ht="20.25" customHeight="1" x14ac:dyDescent="0.25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19136</v>
      </c>
      <c r="J1014" s="47">
        <v>54</v>
      </c>
      <c r="K1014" s="47">
        <v>4172</v>
      </c>
      <c r="L1014" s="47">
        <v>17245</v>
      </c>
      <c r="M1014" s="47">
        <v>391927</v>
      </c>
      <c r="N1014" s="153">
        <v>2567</v>
      </c>
      <c r="O1014" s="147">
        <v>101</v>
      </c>
      <c r="P1014" s="147">
        <v>0</v>
      </c>
      <c r="Q1014" s="47">
        <v>0</v>
      </c>
      <c r="R1014" s="47">
        <v>68312</v>
      </c>
      <c r="S1014" s="47">
        <v>0</v>
      </c>
      <c r="T1014" s="47">
        <v>0</v>
      </c>
      <c r="U1014" s="47">
        <v>0</v>
      </c>
      <c r="V1014" s="47">
        <v>0</v>
      </c>
      <c r="W1014" s="103">
        <v>505919</v>
      </c>
      <c r="X1014" s="41"/>
      <c r="Y1014" s="41"/>
      <c r="Z1014" s="41"/>
      <c r="AA1014" s="41"/>
    </row>
    <row r="1015" spans="1:27" ht="20.25" customHeight="1" x14ac:dyDescent="0.25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0</v>
      </c>
      <c r="G1015" s="47">
        <v>0</v>
      </c>
      <c r="H1015" s="47">
        <v>898</v>
      </c>
      <c r="I1015" s="47">
        <v>14337</v>
      </c>
      <c r="J1015" s="47">
        <v>77</v>
      </c>
      <c r="K1015" s="47">
        <v>44842</v>
      </c>
      <c r="L1015" s="47">
        <v>30329</v>
      </c>
      <c r="M1015" s="47">
        <v>555035</v>
      </c>
      <c r="N1015" s="153">
        <v>11872</v>
      </c>
      <c r="O1015" s="147">
        <v>65</v>
      </c>
      <c r="P1015" s="147">
        <v>0</v>
      </c>
      <c r="Q1015" s="47">
        <v>0</v>
      </c>
      <c r="R1015" s="47">
        <v>182613</v>
      </c>
      <c r="S1015" s="47">
        <v>0</v>
      </c>
      <c r="T1015" s="47">
        <v>0</v>
      </c>
      <c r="U1015" s="47">
        <v>0</v>
      </c>
      <c r="V1015" s="47">
        <v>0</v>
      </c>
      <c r="W1015" s="103">
        <v>840068</v>
      </c>
      <c r="X1015" s="41"/>
      <c r="Y1015" s="41"/>
      <c r="Z1015" s="41"/>
      <c r="AA1015" s="41"/>
    </row>
    <row r="1016" spans="1:27" ht="20.25" customHeight="1" x14ac:dyDescent="0.25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3590</v>
      </c>
      <c r="G1016" s="47">
        <v>0</v>
      </c>
      <c r="H1016" s="47">
        <v>0</v>
      </c>
      <c r="I1016" s="47">
        <v>11505</v>
      </c>
      <c r="J1016" s="47">
        <v>36</v>
      </c>
      <c r="K1016" s="47">
        <v>22308</v>
      </c>
      <c r="L1016" s="47">
        <v>9920</v>
      </c>
      <c r="M1016" s="47">
        <v>331975</v>
      </c>
      <c r="N1016" s="153">
        <v>34306</v>
      </c>
      <c r="O1016" s="147">
        <v>28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413668</v>
      </c>
      <c r="X1016" s="41"/>
      <c r="Y1016" s="41"/>
      <c r="Z1016" s="41"/>
      <c r="AA1016" s="41"/>
    </row>
    <row r="1017" spans="1:27" ht="20.25" customHeight="1" x14ac:dyDescent="0.25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15051</v>
      </c>
      <c r="J1017" s="47">
        <v>49</v>
      </c>
      <c r="K1017" s="47">
        <v>16351</v>
      </c>
      <c r="L1017" s="47">
        <v>13900</v>
      </c>
      <c r="M1017" s="47">
        <v>379446</v>
      </c>
      <c r="N1017" s="153">
        <v>6947</v>
      </c>
      <c r="O1017" s="147">
        <v>113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433675</v>
      </c>
      <c r="X1017" s="41"/>
      <c r="Y1017" s="41"/>
      <c r="Z1017" s="41"/>
      <c r="AA1017" s="41"/>
    </row>
    <row r="1018" spans="1:27" ht="20.25" customHeight="1" x14ac:dyDescent="0.25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3561</v>
      </c>
      <c r="F1018" s="47">
        <v>0</v>
      </c>
      <c r="G1018" s="47">
        <v>0</v>
      </c>
      <c r="H1018" s="47">
        <v>522</v>
      </c>
      <c r="I1018" s="47">
        <v>15722</v>
      </c>
      <c r="J1018" s="47">
        <v>15862</v>
      </c>
      <c r="K1018" s="47">
        <v>5220</v>
      </c>
      <c r="L1018" s="47">
        <v>30565</v>
      </c>
      <c r="M1018" s="47">
        <v>377149</v>
      </c>
      <c r="N1018" s="153">
        <v>5352</v>
      </c>
      <c r="O1018" s="147">
        <v>5</v>
      </c>
      <c r="P1018" s="147">
        <v>0</v>
      </c>
      <c r="Q1018" s="47">
        <v>0</v>
      </c>
      <c r="R1018" s="47">
        <v>208917</v>
      </c>
      <c r="S1018" s="47">
        <v>0</v>
      </c>
      <c r="T1018" s="47">
        <v>0</v>
      </c>
      <c r="U1018" s="47">
        <v>0</v>
      </c>
      <c r="V1018" s="47">
        <v>0</v>
      </c>
      <c r="W1018" s="103">
        <v>659314</v>
      </c>
      <c r="X1018" s="41"/>
      <c r="Y1018" s="41"/>
      <c r="Z1018" s="41"/>
      <c r="AA1018" s="41"/>
    </row>
    <row r="1019" spans="1:27" ht="20.25" customHeight="1" x14ac:dyDescent="0.25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1293</v>
      </c>
      <c r="I1019" s="47">
        <v>10926</v>
      </c>
      <c r="J1019" s="47">
        <v>168559</v>
      </c>
      <c r="K1019" s="47">
        <v>33238</v>
      </c>
      <c r="L1019" s="47">
        <v>41328</v>
      </c>
      <c r="M1019" s="47">
        <v>244484</v>
      </c>
      <c r="N1019" s="153">
        <v>6418</v>
      </c>
      <c r="O1019" s="147">
        <v>0</v>
      </c>
      <c r="P1019" s="147">
        <v>0</v>
      </c>
      <c r="Q1019" s="47">
        <v>0</v>
      </c>
      <c r="R1019" s="47">
        <v>121066</v>
      </c>
      <c r="S1019" s="47">
        <v>0</v>
      </c>
      <c r="T1019" s="47">
        <v>0</v>
      </c>
      <c r="U1019" s="47">
        <v>0</v>
      </c>
      <c r="V1019" s="47">
        <v>0</v>
      </c>
      <c r="W1019" s="103">
        <v>627312</v>
      </c>
      <c r="X1019" s="41"/>
      <c r="Y1019" s="41"/>
      <c r="Z1019" s="41"/>
      <c r="AA1019" s="41"/>
    </row>
    <row r="1020" spans="1:27" ht="20.25" customHeight="1" x14ac:dyDescent="0.25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0</v>
      </c>
      <c r="G1020" s="47">
        <v>2</v>
      </c>
      <c r="H1020" s="47">
        <v>0</v>
      </c>
      <c r="I1020" s="47">
        <v>2505</v>
      </c>
      <c r="J1020" s="47">
        <v>9</v>
      </c>
      <c r="K1020" s="47">
        <v>8674</v>
      </c>
      <c r="L1020" s="47">
        <v>2813</v>
      </c>
      <c r="M1020" s="47">
        <v>207112</v>
      </c>
      <c r="N1020" s="153">
        <v>846</v>
      </c>
      <c r="O1020" s="147">
        <v>0</v>
      </c>
      <c r="P1020" s="147">
        <v>0</v>
      </c>
      <c r="Q1020" s="47">
        <v>151177</v>
      </c>
      <c r="R1020" s="47">
        <v>0</v>
      </c>
      <c r="S1020" s="47">
        <v>0</v>
      </c>
      <c r="T1020" s="47">
        <v>0</v>
      </c>
      <c r="U1020" s="47">
        <v>26990</v>
      </c>
      <c r="V1020" s="47">
        <v>0</v>
      </c>
      <c r="W1020" s="103">
        <v>400128</v>
      </c>
      <c r="X1020" s="41"/>
      <c r="Y1020" s="41"/>
      <c r="Z1020" s="41"/>
      <c r="AA1020" s="41"/>
    </row>
    <row r="1021" spans="1:27" ht="20.25" customHeight="1" x14ac:dyDescent="0.25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1095</v>
      </c>
      <c r="G1021" s="47">
        <v>3144</v>
      </c>
      <c r="H1021" s="47">
        <v>0</v>
      </c>
      <c r="I1021" s="47">
        <v>1810</v>
      </c>
      <c r="J1021" s="47">
        <v>6</v>
      </c>
      <c r="K1021" s="47">
        <v>0</v>
      </c>
      <c r="L1021" s="47">
        <v>1602</v>
      </c>
      <c r="M1021" s="47">
        <v>124170</v>
      </c>
      <c r="N1021" s="153">
        <v>3926</v>
      </c>
      <c r="O1021" s="147">
        <v>0</v>
      </c>
      <c r="P1021" s="147">
        <v>0</v>
      </c>
      <c r="Q1021" s="47">
        <v>155429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291182</v>
      </c>
      <c r="X1021" s="41"/>
      <c r="Y1021" s="41"/>
      <c r="Z1021" s="41"/>
      <c r="AA1021" s="41"/>
    </row>
    <row r="1022" spans="1:27" ht="20.25" customHeight="1" x14ac:dyDescent="0.25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27519</v>
      </c>
      <c r="H1022" s="47">
        <v>0</v>
      </c>
      <c r="I1022" s="47">
        <v>46</v>
      </c>
      <c r="J1022" s="47">
        <v>1</v>
      </c>
      <c r="K1022" s="47">
        <v>842</v>
      </c>
      <c r="L1022" s="47">
        <v>618</v>
      </c>
      <c r="M1022" s="47">
        <v>102072</v>
      </c>
      <c r="N1022" s="153">
        <v>3</v>
      </c>
      <c r="O1022" s="147">
        <v>0</v>
      </c>
      <c r="P1022" s="147">
        <v>0</v>
      </c>
      <c r="Q1022" s="47">
        <v>57273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188374</v>
      </c>
      <c r="X1022" s="41"/>
      <c r="Y1022" s="41"/>
      <c r="Z1022" s="41"/>
      <c r="AA1022" s="41"/>
    </row>
    <row r="1023" spans="1:27" ht="20.25" customHeight="1" x14ac:dyDescent="0.25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89318</v>
      </c>
      <c r="G1023" s="47">
        <v>3140</v>
      </c>
      <c r="H1023" s="47">
        <v>22027</v>
      </c>
      <c r="I1023" s="47">
        <v>32368</v>
      </c>
      <c r="J1023" s="47">
        <v>779</v>
      </c>
      <c r="K1023" s="47">
        <v>169892</v>
      </c>
      <c r="L1023" s="47">
        <v>199911</v>
      </c>
      <c r="M1023" s="47">
        <v>4294735</v>
      </c>
      <c r="N1023" s="153">
        <v>24003</v>
      </c>
      <c r="O1023" s="147">
        <v>1092</v>
      </c>
      <c r="P1023" s="147">
        <v>0</v>
      </c>
      <c r="Q1023" s="47">
        <v>355314</v>
      </c>
      <c r="R1023" s="47">
        <v>0</v>
      </c>
      <c r="S1023" s="47">
        <v>0</v>
      </c>
      <c r="T1023" s="47">
        <v>0</v>
      </c>
      <c r="U1023" s="47">
        <v>3058373</v>
      </c>
      <c r="V1023" s="47">
        <v>0</v>
      </c>
      <c r="W1023" s="103">
        <v>8250952</v>
      </c>
      <c r="X1023" s="41"/>
      <c r="Y1023" s="41"/>
      <c r="Z1023" s="41"/>
      <c r="AA1023" s="41"/>
    </row>
    <row r="1024" spans="1:27" ht="20.25" customHeight="1" x14ac:dyDescent="0.25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11291</v>
      </c>
      <c r="G1024" s="47">
        <v>0</v>
      </c>
      <c r="H1024" s="47">
        <v>14473</v>
      </c>
      <c r="I1024" s="47">
        <v>101944</v>
      </c>
      <c r="J1024" s="47">
        <v>84772</v>
      </c>
      <c r="K1024" s="47">
        <v>352438</v>
      </c>
      <c r="L1024" s="47">
        <v>229738</v>
      </c>
      <c r="M1024" s="47">
        <v>2558016</v>
      </c>
      <c r="N1024" s="153">
        <v>110834</v>
      </c>
      <c r="O1024" s="147">
        <v>954</v>
      </c>
      <c r="P1024" s="147">
        <v>0</v>
      </c>
      <c r="Q1024" s="47">
        <v>0</v>
      </c>
      <c r="R1024" s="47">
        <v>2684516</v>
      </c>
      <c r="S1024" s="47">
        <v>0</v>
      </c>
      <c r="T1024" s="47">
        <v>0</v>
      </c>
      <c r="U1024" s="47">
        <v>829514</v>
      </c>
      <c r="V1024" s="47">
        <v>0</v>
      </c>
      <c r="W1024" s="103">
        <v>6978490</v>
      </c>
      <c r="X1024" s="41"/>
      <c r="Y1024" s="41"/>
      <c r="Z1024" s="41"/>
      <c r="AA1024" s="41"/>
    </row>
    <row r="1025" spans="1:27" ht="20.25" customHeight="1" x14ac:dyDescent="0.25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7376</v>
      </c>
      <c r="G1025" s="47">
        <v>0</v>
      </c>
      <c r="H1025" s="47">
        <v>1270</v>
      </c>
      <c r="I1025" s="47">
        <v>16044</v>
      </c>
      <c r="J1025" s="47">
        <v>328</v>
      </c>
      <c r="K1025" s="47">
        <v>99538</v>
      </c>
      <c r="L1025" s="47">
        <v>76334</v>
      </c>
      <c r="M1025" s="47">
        <v>1984807</v>
      </c>
      <c r="N1025" s="153">
        <v>73245</v>
      </c>
      <c r="O1025" s="147">
        <v>1605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1675475</v>
      </c>
      <c r="V1025" s="47">
        <v>0</v>
      </c>
      <c r="W1025" s="103">
        <v>3936022</v>
      </c>
      <c r="X1025" s="41"/>
      <c r="Y1025" s="41"/>
      <c r="Z1025" s="41"/>
      <c r="AA1025" s="41"/>
    </row>
    <row r="1026" spans="1:27" ht="20.25" customHeight="1" x14ac:dyDescent="0.25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39137</v>
      </c>
      <c r="G1026" s="47">
        <v>1433</v>
      </c>
      <c r="H1026" s="47">
        <v>12865</v>
      </c>
      <c r="I1026" s="47">
        <v>36094</v>
      </c>
      <c r="J1026" s="47">
        <v>460</v>
      </c>
      <c r="K1026" s="47">
        <v>61018</v>
      </c>
      <c r="L1026" s="47">
        <v>96023</v>
      </c>
      <c r="M1026" s="47">
        <v>2540477</v>
      </c>
      <c r="N1026" s="153">
        <v>63481</v>
      </c>
      <c r="O1026" s="147">
        <v>659</v>
      </c>
      <c r="P1026" s="147">
        <v>0</v>
      </c>
      <c r="Q1026" s="47">
        <v>129380</v>
      </c>
      <c r="R1026" s="47">
        <v>0</v>
      </c>
      <c r="S1026" s="47">
        <v>0</v>
      </c>
      <c r="T1026" s="47">
        <v>0</v>
      </c>
      <c r="U1026" s="47">
        <v>2208251</v>
      </c>
      <c r="V1026" s="47">
        <v>0</v>
      </c>
      <c r="W1026" s="103">
        <v>5189278</v>
      </c>
      <c r="X1026" s="41"/>
      <c r="Y1026" s="41"/>
      <c r="Z1026" s="41"/>
      <c r="AA1026" s="41"/>
    </row>
    <row r="1027" spans="1:27" ht="20.25" customHeight="1" x14ac:dyDescent="0.25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2627</v>
      </c>
      <c r="G1027" s="47">
        <v>0</v>
      </c>
      <c r="H1027" s="47">
        <v>13074</v>
      </c>
      <c r="I1027" s="47">
        <v>12894</v>
      </c>
      <c r="J1027" s="47">
        <v>423</v>
      </c>
      <c r="K1027" s="47">
        <v>106153</v>
      </c>
      <c r="L1027" s="47">
        <v>97623</v>
      </c>
      <c r="M1027" s="47">
        <v>2102560</v>
      </c>
      <c r="N1027" s="153">
        <v>111868</v>
      </c>
      <c r="O1027" s="147">
        <v>2675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1387609</v>
      </c>
      <c r="V1027" s="47">
        <v>0</v>
      </c>
      <c r="W1027" s="103">
        <v>3837506</v>
      </c>
      <c r="X1027" s="41"/>
      <c r="Y1027" s="41"/>
      <c r="Z1027" s="41"/>
      <c r="AA1027" s="41"/>
    </row>
    <row r="1028" spans="1:27" ht="20.25" customHeight="1" x14ac:dyDescent="0.25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11170</v>
      </c>
      <c r="G1028" s="47">
        <v>0</v>
      </c>
      <c r="H1028" s="47">
        <v>11998</v>
      </c>
      <c r="I1028" s="47">
        <v>146740</v>
      </c>
      <c r="J1028" s="47">
        <v>639</v>
      </c>
      <c r="K1028" s="47">
        <v>119963</v>
      </c>
      <c r="L1028" s="47">
        <v>158712</v>
      </c>
      <c r="M1028" s="47">
        <v>2554273</v>
      </c>
      <c r="N1028" s="153">
        <v>143499</v>
      </c>
      <c r="O1028" s="147">
        <v>890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3147884</v>
      </c>
      <c r="X1028" s="41"/>
      <c r="Y1028" s="41"/>
      <c r="Z1028" s="41"/>
      <c r="AA1028" s="41"/>
    </row>
    <row r="1029" spans="1:27" ht="20.25" customHeight="1" x14ac:dyDescent="0.25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25565</v>
      </c>
      <c r="G1029" s="47">
        <v>0</v>
      </c>
      <c r="H1029" s="47">
        <v>0</v>
      </c>
      <c r="I1029" s="47">
        <v>43860</v>
      </c>
      <c r="J1029" s="47">
        <v>58072</v>
      </c>
      <c r="K1029" s="47">
        <v>37559</v>
      </c>
      <c r="L1029" s="47">
        <v>50709</v>
      </c>
      <c r="M1029" s="47">
        <v>1110261</v>
      </c>
      <c r="N1029" s="153">
        <v>190432</v>
      </c>
      <c r="O1029" s="147">
        <v>586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1517044</v>
      </c>
      <c r="X1029" s="41"/>
      <c r="Y1029" s="41"/>
      <c r="Z1029" s="41"/>
      <c r="AA1029" s="41"/>
    </row>
    <row r="1030" spans="1:27" ht="20.25" customHeight="1" x14ac:dyDescent="0.25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2953</v>
      </c>
      <c r="G1030" s="47">
        <v>0</v>
      </c>
      <c r="H1030" s="47">
        <v>0</v>
      </c>
      <c r="I1030" s="47">
        <v>12916</v>
      </c>
      <c r="J1030" s="47">
        <v>36</v>
      </c>
      <c r="K1030" s="47">
        <v>23571</v>
      </c>
      <c r="L1030" s="47">
        <v>11647</v>
      </c>
      <c r="M1030" s="47">
        <v>332163</v>
      </c>
      <c r="N1030" s="153">
        <v>48772</v>
      </c>
      <c r="O1030" s="147">
        <v>47</v>
      </c>
      <c r="P1030" s="147">
        <v>0</v>
      </c>
      <c r="Q1030" s="47">
        <v>291941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724046</v>
      </c>
      <c r="X1030" s="41"/>
      <c r="Y1030" s="41"/>
      <c r="Z1030" s="41"/>
      <c r="AA1030" s="41"/>
    </row>
    <row r="1031" spans="1:27" ht="20.25" customHeight="1" x14ac:dyDescent="0.25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9828</v>
      </c>
      <c r="G1031" s="47">
        <v>0</v>
      </c>
      <c r="H1031" s="47">
        <v>2372</v>
      </c>
      <c r="I1031" s="47">
        <v>11712</v>
      </c>
      <c r="J1031" s="47">
        <v>134</v>
      </c>
      <c r="K1031" s="47">
        <v>32618</v>
      </c>
      <c r="L1031" s="47">
        <v>34014</v>
      </c>
      <c r="M1031" s="47">
        <v>720506</v>
      </c>
      <c r="N1031" s="153">
        <v>39105</v>
      </c>
      <c r="O1031" s="147">
        <v>19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417960</v>
      </c>
      <c r="V1031" s="47">
        <v>0</v>
      </c>
      <c r="W1031" s="103">
        <v>1268268</v>
      </c>
      <c r="X1031" s="41"/>
      <c r="Y1031" s="41"/>
      <c r="Z1031" s="41"/>
      <c r="AA1031" s="41"/>
    </row>
    <row r="1032" spans="1:27" ht="20.25" customHeight="1" x14ac:dyDescent="0.25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10806</v>
      </c>
      <c r="G1032" s="47">
        <v>54207</v>
      </c>
      <c r="H1032" s="47">
        <v>326</v>
      </c>
      <c r="I1032" s="47">
        <v>42803</v>
      </c>
      <c r="J1032" s="47">
        <v>68</v>
      </c>
      <c r="K1032" s="47">
        <v>55577</v>
      </c>
      <c r="L1032" s="47">
        <v>10241</v>
      </c>
      <c r="M1032" s="47">
        <v>364427</v>
      </c>
      <c r="N1032" s="153">
        <v>37414</v>
      </c>
      <c r="O1032" s="147">
        <v>5</v>
      </c>
      <c r="P1032" s="147">
        <v>0</v>
      </c>
      <c r="Q1032" s="47">
        <v>310905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886779</v>
      </c>
      <c r="X1032" s="41"/>
      <c r="Y1032" s="41"/>
      <c r="Z1032" s="41"/>
      <c r="AA1032" s="41"/>
    </row>
    <row r="1033" spans="1:27" ht="20.25" customHeight="1" x14ac:dyDescent="0.25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124056</v>
      </c>
      <c r="G1033" s="47">
        <v>0</v>
      </c>
      <c r="H1033" s="47">
        <v>0</v>
      </c>
      <c r="I1033" s="47">
        <v>3962</v>
      </c>
      <c r="J1033" s="47">
        <v>40</v>
      </c>
      <c r="K1033" s="47">
        <v>13006</v>
      </c>
      <c r="L1033" s="47">
        <v>7543</v>
      </c>
      <c r="M1033" s="47">
        <v>374737</v>
      </c>
      <c r="N1033" s="153">
        <v>42004</v>
      </c>
      <c r="O1033" s="147">
        <v>16</v>
      </c>
      <c r="P1033" s="147">
        <v>0</v>
      </c>
      <c r="Q1033" s="47">
        <v>561093</v>
      </c>
      <c r="R1033" s="47">
        <v>0</v>
      </c>
      <c r="S1033" s="47">
        <v>0</v>
      </c>
      <c r="T1033" s="47">
        <v>0</v>
      </c>
      <c r="U1033" s="47">
        <v>305691</v>
      </c>
      <c r="V1033" s="47">
        <v>0</v>
      </c>
      <c r="W1033" s="103">
        <v>1432148</v>
      </c>
      <c r="X1033" s="41"/>
      <c r="Y1033" s="41"/>
      <c r="Z1033" s="41"/>
      <c r="AA1033" s="41"/>
    </row>
    <row r="1034" spans="1:27" ht="20.25" customHeight="1" x14ac:dyDescent="0.25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10256</v>
      </c>
      <c r="G1034" s="47">
        <v>14961</v>
      </c>
      <c r="H1034" s="47">
        <v>4212</v>
      </c>
      <c r="I1034" s="47">
        <v>8995</v>
      </c>
      <c r="J1034" s="47">
        <v>181</v>
      </c>
      <c r="K1034" s="47">
        <v>21899</v>
      </c>
      <c r="L1034" s="47">
        <v>34784</v>
      </c>
      <c r="M1034" s="47">
        <v>989801</v>
      </c>
      <c r="N1034" s="153">
        <v>178870</v>
      </c>
      <c r="O1034" s="147">
        <v>108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702274</v>
      </c>
      <c r="V1034" s="47">
        <v>0</v>
      </c>
      <c r="W1034" s="103">
        <v>1966341</v>
      </c>
      <c r="X1034" s="41"/>
      <c r="Y1034" s="41"/>
      <c r="Z1034" s="41"/>
      <c r="AA1034" s="41"/>
    </row>
    <row r="1035" spans="1:27" ht="20.25" customHeight="1" x14ac:dyDescent="0.25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482</v>
      </c>
      <c r="G1035" s="47">
        <v>0</v>
      </c>
      <c r="H1035" s="47">
        <v>0</v>
      </c>
      <c r="I1035" s="47">
        <v>46913</v>
      </c>
      <c r="J1035" s="47">
        <v>133</v>
      </c>
      <c r="K1035" s="47">
        <v>32609</v>
      </c>
      <c r="L1035" s="47">
        <v>21728</v>
      </c>
      <c r="M1035" s="47">
        <v>1045320</v>
      </c>
      <c r="N1035" s="153">
        <v>66927</v>
      </c>
      <c r="O1035" s="147">
        <v>140</v>
      </c>
      <c r="P1035" s="1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1984450</v>
      </c>
      <c r="V1035" s="47">
        <v>0</v>
      </c>
      <c r="W1035" s="103">
        <v>3198702</v>
      </c>
      <c r="X1035" s="41"/>
      <c r="Y1035" s="41"/>
      <c r="Z1035" s="41"/>
      <c r="AA1035" s="41"/>
    </row>
    <row r="1036" spans="1:27" ht="20.25" customHeight="1" x14ac:dyDescent="0.25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112432</v>
      </c>
      <c r="G1036" s="47">
        <v>27787</v>
      </c>
      <c r="H1036" s="47">
        <v>0</v>
      </c>
      <c r="I1036" s="47">
        <v>20421</v>
      </c>
      <c r="J1036" s="47">
        <v>298</v>
      </c>
      <c r="K1036" s="47">
        <v>48717</v>
      </c>
      <c r="L1036" s="47">
        <v>57931</v>
      </c>
      <c r="M1036" s="47">
        <v>1824932</v>
      </c>
      <c r="N1036" s="153">
        <v>43771</v>
      </c>
      <c r="O1036" s="147">
        <v>43</v>
      </c>
      <c r="P1036" s="147">
        <v>15617</v>
      </c>
      <c r="Q1036" s="47">
        <v>0</v>
      </c>
      <c r="R1036" s="47">
        <v>0</v>
      </c>
      <c r="S1036" s="47">
        <v>0</v>
      </c>
      <c r="T1036" s="47">
        <v>0</v>
      </c>
      <c r="U1036" s="47">
        <v>1966240</v>
      </c>
      <c r="V1036" s="47">
        <v>0</v>
      </c>
      <c r="W1036" s="103">
        <v>4118189</v>
      </c>
      <c r="X1036" s="41"/>
      <c r="Y1036" s="41"/>
      <c r="Z1036" s="41"/>
      <c r="AA1036" s="41"/>
    </row>
    <row r="1037" spans="1:27" ht="20.25" customHeight="1" x14ac:dyDescent="0.25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1884</v>
      </c>
      <c r="J1037" s="47">
        <v>13</v>
      </c>
      <c r="K1037" s="47">
        <v>3129</v>
      </c>
      <c r="L1037" s="47">
        <v>4133</v>
      </c>
      <c r="M1037" s="47">
        <v>160134</v>
      </c>
      <c r="N1037" s="153">
        <v>42397</v>
      </c>
      <c r="O1037" s="147">
        <v>181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211871</v>
      </c>
      <c r="X1037" s="41"/>
      <c r="Y1037" s="41"/>
      <c r="Z1037" s="41"/>
      <c r="AA1037" s="41"/>
    </row>
    <row r="1038" spans="1:27" ht="20.25" customHeight="1" x14ac:dyDescent="0.25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11</v>
      </c>
      <c r="G1038" s="47">
        <v>0</v>
      </c>
      <c r="H1038" s="47">
        <v>1858</v>
      </c>
      <c r="I1038" s="47">
        <v>5441</v>
      </c>
      <c r="J1038" s="47">
        <v>89</v>
      </c>
      <c r="K1038" s="47">
        <v>5926</v>
      </c>
      <c r="L1038" s="47">
        <v>17769</v>
      </c>
      <c r="M1038" s="47">
        <v>388997</v>
      </c>
      <c r="N1038" s="153">
        <v>4791</v>
      </c>
      <c r="O1038" s="147">
        <v>393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425275</v>
      </c>
      <c r="X1038" s="41"/>
      <c r="Y1038" s="41"/>
      <c r="Z1038" s="41"/>
      <c r="AA1038" s="41"/>
    </row>
    <row r="1039" spans="1:27" ht="20.25" customHeight="1" x14ac:dyDescent="0.25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1875</v>
      </c>
      <c r="G1039" s="47">
        <v>0</v>
      </c>
      <c r="H1039" s="47">
        <v>2974</v>
      </c>
      <c r="I1039" s="47">
        <v>1883</v>
      </c>
      <c r="J1039" s="47">
        <v>95</v>
      </c>
      <c r="K1039" s="47">
        <v>19476</v>
      </c>
      <c r="L1039" s="47">
        <v>23123</v>
      </c>
      <c r="M1039" s="47">
        <v>558551</v>
      </c>
      <c r="N1039" s="153">
        <v>27096</v>
      </c>
      <c r="O1039" s="147">
        <v>335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635408</v>
      </c>
      <c r="X1039" s="41"/>
      <c r="Y1039" s="41"/>
      <c r="Z1039" s="41"/>
      <c r="AA1039" s="41"/>
    </row>
    <row r="1040" spans="1:27" ht="20.25" customHeight="1" x14ac:dyDescent="0.25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1408</v>
      </c>
      <c r="G1040" s="47">
        <v>0</v>
      </c>
      <c r="H1040" s="47">
        <v>608</v>
      </c>
      <c r="I1040" s="47">
        <v>2659</v>
      </c>
      <c r="J1040" s="47">
        <v>20</v>
      </c>
      <c r="K1040" s="47">
        <v>4286</v>
      </c>
      <c r="L1040" s="47">
        <v>5542</v>
      </c>
      <c r="M1040" s="47">
        <v>207684</v>
      </c>
      <c r="N1040" s="153">
        <v>4913</v>
      </c>
      <c r="O1040" s="147">
        <v>0</v>
      </c>
      <c r="P1040" s="147">
        <v>0</v>
      </c>
      <c r="Q1040" s="47">
        <v>0</v>
      </c>
      <c r="R1040" s="47">
        <v>80258</v>
      </c>
      <c r="S1040" s="47">
        <v>0</v>
      </c>
      <c r="T1040" s="47">
        <v>0</v>
      </c>
      <c r="U1040" s="47">
        <v>0</v>
      </c>
      <c r="V1040" s="47">
        <v>0</v>
      </c>
      <c r="W1040" s="103">
        <v>307378</v>
      </c>
      <c r="X1040" s="41"/>
      <c r="Y1040" s="41"/>
      <c r="Z1040" s="41"/>
      <c r="AA1040" s="41"/>
    </row>
    <row r="1041" spans="1:27" ht="20.25" customHeight="1" x14ac:dyDescent="0.25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1274</v>
      </c>
      <c r="I1041" s="47">
        <v>3</v>
      </c>
      <c r="J1041" s="47">
        <v>0</v>
      </c>
      <c r="K1041" s="47">
        <v>2365</v>
      </c>
      <c r="L1041" s="47">
        <v>9427</v>
      </c>
      <c r="M1041" s="47">
        <v>133181</v>
      </c>
      <c r="N1041" s="153">
        <v>418</v>
      </c>
      <c r="O1041" s="147">
        <v>0</v>
      </c>
      <c r="P1041" s="147">
        <v>0</v>
      </c>
      <c r="Q1041" s="47">
        <v>0</v>
      </c>
      <c r="R1041" s="47">
        <v>226012</v>
      </c>
      <c r="S1041" s="47">
        <v>0</v>
      </c>
      <c r="T1041" s="47">
        <v>0</v>
      </c>
      <c r="U1041" s="47">
        <v>0</v>
      </c>
      <c r="V1041" s="47">
        <v>0</v>
      </c>
      <c r="W1041" s="103">
        <v>372680</v>
      </c>
      <c r="X1041" s="41"/>
      <c r="Y1041" s="41"/>
      <c r="Z1041" s="41"/>
      <c r="AA1041" s="41"/>
    </row>
    <row r="1042" spans="1:27" ht="20.25" customHeight="1" x14ac:dyDescent="0.25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3270</v>
      </c>
      <c r="G1042" s="47">
        <v>2780</v>
      </c>
      <c r="H1042" s="47">
        <v>538</v>
      </c>
      <c r="I1042" s="47">
        <v>4743</v>
      </c>
      <c r="J1042" s="47">
        <v>36</v>
      </c>
      <c r="K1042" s="47">
        <v>12780</v>
      </c>
      <c r="L1042" s="47">
        <v>12366</v>
      </c>
      <c r="M1042" s="47">
        <v>394523</v>
      </c>
      <c r="N1042" s="153">
        <v>4274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30374</v>
      </c>
      <c r="V1042" s="47">
        <v>0</v>
      </c>
      <c r="W1042" s="103">
        <v>465684</v>
      </c>
      <c r="X1042" s="41"/>
      <c r="Y1042" s="41"/>
      <c r="Z1042" s="41"/>
      <c r="AA1042" s="41"/>
    </row>
    <row r="1043" spans="1:27" ht="20.25" customHeight="1" x14ac:dyDescent="0.25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33139</v>
      </c>
      <c r="J1043" s="47">
        <v>64</v>
      </c>
      <c r="K1043" s="47">
        <v>43791</v>
      </c>
      <c r="L1043" s="47">
        <v>10156</v>
      </c>
      <c r="M1043" s="47">
        <v>331274</v>
      </c>
      <c r="N1043" s="153">
        <v>3610</v>
      </c>
      <c r="O1043" s="147">
        <v>688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424964</v>
      </c>
      <c r="X1043" s="41"/>
      <c r="Y1043" s="41"/>
      <c r="Z1043" s="41"/>
      <c r="AA1043" s="41"/>
    </row>
    <row r="1044" spans="1:27" ht="20.25" customHeight="1" x14ac:dyDescent="0.25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36226</v>
      </c>
      <c r="G1044" s="47">
        <v>4665</v>
      </c>
      <c r="H1044" s="47">
        <v>115</v>
      </c>
      <c r="I1044" s="47">
        <v>1125</v>
      </c>
      <c r="J1044" s="47">
        <v>24</v>
      </c>
      <c r="K1044" s="47">
        <v>3166</v>
      </c>
      <c r="L1044" s="47">
        <v>4175</v>
      </c>
      <c r="M1044" s="47">
        <v>290487</v>
      </c>
      <c r="N1044" s="153">
        <v>40332</v>
      </c>
      <c r="O1044" s="147">
        <v>182</v>
      </c>
      <c r="P1044" s="147">
        <v>0</v>
      </c>
      <c r="Q1044" s="47">
        <v>439721</v>
      </c>
      <c r="R1044" s="47">
        <v>0</v>
      </c>
      <c r="S1044" s="47">
        <v>0</v>
      </c>
      <c r="T1044" s="47">
        <v>0</v>
      </c>
      <c r="U1044" s="47">
        <v>215432</v>
      </c>
      <c r="V1044" s="47">
        <v>0</v>
      </c>
      <c r="W1044" s="103">
        <v>1035650</v>
      </c>
      <c r="X1044" s="41"/>
      <c r="Y1044" s="41"/>
      <c r="Z1044" s="41"/>
      <c r="AA1044" s="41"/>
    </row>
    <row r="1045" spans="1:27" ht="20.25" customHeight="1" x14ac:dyDescent="0.25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6902</v>
      </c>
      <c r="G1045" s="47">
        <v>0</v>
      </c>
      <c r="H1045" s="47">
        <v>2147</v>
      </c>
      <c r="I1045" s="47">
        <v>4713</v>
      </c>
      <c r="J1045" s="47">
        <v>56</v>
      </c>
      <c r="K1045" s="47">
        <v>32630</v>
      </c>
      <c r="L1045" s="47">
        <v>11919</v>
      </c>
      <c r="M1045" s="47">
        <v>270488</v>
      </c>
      <c r="N1045" s="153">
        <v>21497</v>
      </c>
      <c r="O1045" s="147">
        <v>344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350696</v>
      </c>
      <c r="X1045" s="41"/>
      <c r="Y1045" s="41"/>
      <c r="Z1045" s="41"/>
      <c r="AA1045" s="41"/>
    </row>
    <row r="1046" spans="1:27" ht="20.25" customHeight="1" x14ac:dyDescent="0.25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5701</v>
      </c>
      <c r="G1046" s="47">
        <v>22970</v>
      </c>
      <c r="H1046" s="47">
        <v>0</v>
      </c>
      <c r="I1046" s="47">
        <v>1691</v>
      </c>
      <c r="J1046" s="47">
        <v>13</v>
      </c>
      <c r="K1046" s="47">
        <v>2122</v>
      </c>
      <c r="L1046" s="47">
        <v>3362</v>
      </c>
      <c r="M1046" s="47">
        <v>174997</v>
      </c>
      <c r="N1046" s="153">
        <v>23490</v>
      </c>
      <c r="O1046" s="147">
        <v>235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234581</v>
      </c>
      <c r="X1046" s="41"/>
      <c r="Y1046" s="41"/>
      <c r="Z1046" s="41"/>
      <c r="AA1046" s="41"/>
    </row>
    <row r="1047" spans="1:27" ht="20.25" customHeight="1" x14ac:dyDescent="0.25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18532</v>
      </c>
      <c r="G1047" s="47">
        <v>0</v>
      </c>
      <c r="H1047" s="47">
        <v>0</v>
      </c>
      <c r="I1047" s="47">
        <v>386</v>
      </c>
      <c r="J1047" s="47">
        <v>16</v>
      </c>
      <c r="K1047" s="47">
        <v>3075</v>
      </c>
      <c r="L1047" s="47">
        <v>3991</v>
      </c>
      <c r="M1047" s="47">
        <v>293585</v>
      </c>
      <c r="N1047" s="153">
        <v>27859</v>
      </c>
      <c r="O1047" s="147">
        <v>373</v>
      </c>
      <c r="P1047" s="147">
        <v>0</v>
      </c>
      <c r="Q1047" s="47">
        <v>235204</v>
      </c>
      <c r="R1047" s="47">
        <v>0</v>
      </c>
      <c r="S1047" s="47">
        <v>0</v>
      </c>
      <c r="T1047" s="47">
        <v>0</v>
      </c>
      <c r="U1047" s="47">
        <v>375654</v>
      </c>
      <c r="V1047" s="47">
        <v>0</v>
      </c>
      <c r="W1047" s="103">
        <v>958675</v>
      </c>
      <c r="X1047" s="41"/>
      <c r="Y1047" s="41"/>
      <c r="Z1047" s="41"/>
      <c r="AA1047" s="41"/>
    </row>
    <row r="1048" spans="1:27" ht="20.25" customHeight="1" x14ac:dyDescent="0.25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25008</v>
      </c>
      <c r="G1048" s="47">
        <v>3</v>
      </c>
      <c r="H1048" s="47">
        <v>0</v>
      </c>
      <c r="I1048" s="47">
        <v>3407</v>
      </c>
      <c r="J1048" s="47">
        <v>23</v>
      </c>
      <c r="K1048" s="47">
        <v>25547</v>
      </c>
      <c r="L1048" s="47">
        <v>6285</v>
      </c>
      <c r="M1048" s="47">
        <v>345478</v>
      </c>
      <c r="N1048" s="153">
        <v>27503</v>
      </c>
      <c r="O1048" s="147">
        <v>219</v>
      </c>
      <c r="P1048" s="147">
        <v>0</v>
      </c>
      <c r="Q1048" s="47">
        <v>311023</v>
      </c>
      <c r="R1048" s="47">
        <v>0</v>
      </c>
      <c r="S1048" s="47">
        <v>0</v>
      </c>
      <c r="T1048" s="47">
        <v>0</v>
      </c>
      <c r="U1048" s="47">
        <v>328024</v>
      </c>
      <c r="V1048" s="47">
        <v>0</v>
      </c>
      <c r="W1048" s="103">
        <v>1072520</v>
      </c>
      <c r="X1048" s="41"/>
      <c r="Y1048" s="41"/>
      <c r="Z1048" s="41"/>
      <c r="AA1048" s="41"/>
    </row>
    <row r="1049" spans="1:27" ht="20.25" customHeight="1" x14ac:dyDescent="0.25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4218</v>
      </c>
      <c r="G1049" s="47">
        <v>0</v>
      </c>
      <c r="H1049" s="47">
        <v>950</v>
      </c>
      <c r="I1049" s="47">
        <v>23783</v>
      </c>
      <c r="J1049" s="47">
        <v>45</v>
      </c>
      <c r="K1049" s="47">
        <v>7256</v>
      </c>
      <c r="L1049" s="47">
        <v>7868</v>
      </c>
      <c r="M1049" s="47">
        <v>375307</v>
      </c>
      <c r="N1049" s="153">
        <v>51507</v>
      </c>
      <c r="O1049" s="147">
        <v>31</v>
      </c>
      <c r="P1049" s="147">
        <v>0</v>
      </c>
      <c r="Q1049" s="47">
        <v>240556</v>
      </c>
      <c r="R1049" s="47">
        <v>0</v>
      </c>
      <c r="S1049" s="47">
        <v>0</v>
      </c>
      <c r="T1049" s="47">
        <v>0</v>
      </c>
      <c r="U1049" s="47">
        <v>362193</v>
      </c>
      <c r="V1049" s="47">
        <v>0</v>
      </c>
      <c r="W1049" s="103">
        <v>1073714</v>
      </c>
      <c r="X1049" s="41"/>
      <c r="Y1049" s="41"/>
      <c r="Z1049" s="41"/>
      <c r="AA1049" s="41"/>
    </row>
    <row r="1050" spans="1:27" ht="20.25" customHeight="1" x14ac:dyDescent="0.25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21580</v>
      </c>
      <c r="G1050" s="47">
        <v>26114</v>
      </c>
      <c r="H1050" s="47">
        <v>374</v>
      </c>
      <c r="I1050" s="47">
        <v>14974</v>
      </c>
      <c r="J1050" s="47">
        <v>23</v>
      </c>
      <c r="K1050" s="47">
        <v>6980</v>
      </c>
      <c r="L1050" s="47">
        <v>3320</v>
      </c>
      <c r="M1050" s="47">
        <v>183813</v>
      </c>
      <c r="N1050" s="153">
        <v>81381</v>
      </c>
      <c r="O1050" s="147">
        <v>6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338565</v>
      </c>
      <c r="X1050" s="41"/>
      <c r="Y1050" s="41"/>
      <c r="Z1050" s="41"/>
      <c r="AA1050" s="41"/>
    </row>
    <row r="1051" spans="1:27" ht="20.25" customHeight="1" x14ac:dyDescent="0.25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34842</v>
      </c>
      <c r="G1051" s="47">
        <v>11949</v>
      </c>
      <c r="H1051" s="47">
        <v>0</v>
      </c>
      <c r="I1051" s="47">
        <v>20055</v>
      </c>
      <c r="J1051" s="47">
        <v>19</v>
      </c>
      <c r="K1051" s="47">
        <v>14609</v>
      </c>
      <c r="L1051" s="47">
        <v>4330</v>
      </c>
      <c r="M1051" s="47">
        <v>274249</v>
      </c>
      <c r="N1051" s="153">
        <v>31420</v>
      </c>
      <c r="O1051" s="147">
        <v>106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230917</v>
      </c>
      <c r="V1051" s="47">
        <v>0</v>
      </c>
      <c r="W1051" s="103">
        <v>622496</v>
      </c>
      <c r="X1051" s="41"/>
      <c r="Y1051" s="41"/>
      <c r="Z1051" s="41"/>
      <c r="AA1051" s="41"/>
    </row>
    <row r="1052" spans="1:27" ht="20.25" customHeight="1" x14ac:dyDescent="0.25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35753</v>
      </c>
      <c r="G1052" s="47">
        <v>0</v>
      </c>
      <c r="H1052" s="47">
        <v>8280</v>
      </c>
      <c r="I1052" s="47">
        <v>255307</v>
      </c>
      <c r="J1052" s="47">
        <v>72714</v>
      </c>
      <c r="K1052" s="47">
        <v>276543</v>
      </c>
      <c r="L1052" s="47">
        <v>224413</v>
      </c>
      <c r="M1052" s="47">
        <v>4508057</v>
      </c>
      <c r="N1052" s="153">
        <v>171566</v>
      </c>
      <c r="O1052" s="147">
        <v>226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263603</v>
      </c>
      <c r="V1052" s="47">
        <v>0</v>
      </c>
      <c r="W1052" s="103">
        <v>5816462</v>
      </c>
      <c r="X1052" s="41"/>
      <c r="Y1052" s="41"/>
      <c r="Z1052" s="41"/>
      <c r="AA1052" s="41"/>
    </row>
    <row r="1053" spans="1:27" ht="20.25" customHeight="1" x14ac:dyDescent="0.25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3224</v>
      </c>
      <c r="G1053" s="47">
        <v>0</v>
      </c>
      <c r="H1053" s="47">
        <v>4054</v>
      </c>
      <c r="I1053" s="47">
        <v>99579</v>
      </c>
      <c r="J1053" s="47">
        <v>2072</v>
      </c>
      <c r="K1053" s="47">
        <v>104315</v>
      </c>
      <c r="L1053" s="47">
        <v>72398</v>
      </c>
      <c r="M1053" s="47">
        <v>1515770</v>
      </c>
      <c r="N1053" s="153">
        <v>89477</v>
      </c>
      <c r="O1053" s="147">
        <v>54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1890943</v>
      </c>
      <c r="X1053" s="41"/>
      <c r="Y1053" s="41"/>
      <c r="Z1053" s="41"/>
      <c r="AA1053" s="41"/>
    </row>
    <row r="1054" spans="1:27" ht="20.25" customHeight="1" x14ac:dyDescent="0.25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6316</v>
      </c>
      <c r="G1054" s="47">
        <v>0</v>
      </c>
      <c r="H1054" s="47">
        <v>5530</v>
      </c>
      <c r="I1054" s="47">
        <v>40895</v>
      </c>
      <c r="J1054" s="47">
        <v>339</v>
      </c>
      <c r="K1054" s="47">
        <v>110078</v>
      </c>
      <c r="L1054" s="47">
        <v>69274</v>
      </c>
      <c r="M1054" s="47">
        <v>2273670</v>
      </c>
      <c r="N1054" s="153">
        <v>129882</v>
      </c>
      <c r="O1054" s="147">
        <v>681</v>
      </c>
      <c r="P1054" s="147">
        <v>4018</v>
      </c>
      <c r="Q1054" s="47">
        <v>12732</v>
      </c>
      <c r="R1054" s="47">
        <v>0</v>
      </c>
      <c r="S1054" s="47">
        <v>0</v>
      </c>
      <c r="T1054" s="47">
        <v>0</v>
      </c>
      <c r="U1054" s="47">
        <v>671194</v>
      </c>
      <c r="V1054" s="47">
        <v>0</v>
      </c>
      <c r="W1054" s="103">
        <v>3324609</v>
      </c>
      <c r="X1054" s="41"/>
      <c r="Y1054" s="41"/>
      <c r="Z1054" s="41"/>
      <c r="AA1054" s="41"/>
    </row>
    <row r="1055" spans="1:27" ht="20.25" customHeight="1" x14ac:dyDescent="0.25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1368</v>
      </c>
      <c r="G1055" s="47">
        <v>10286</v>
      </c>
      <c r="H1055" s="47">
        <v>11708</v>
      </c>
      <c r="I1055" s="47">
        <v>66849</v>
      </c>
      <c r="J1055" s="47">
        <v>179</v>
      </c>
      <c r="K1055" s="47">
        <v>77160</v>
      </c>
      <c r="L1055" s="47">
        <v>44140</v>
      </c>
      <c r="M1055" s="47">
        <v>1178255</v>
      </c>
      <c r="N1055" s="153">
        <v>142156</v>
      </c>
      <c r="O1055" s="147">
        <v>49</v>
      </c>
      <c r="P1055" s="147">
        <v>21367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1553517</v>
      </c>
      <c r="X1055" s="41"/>
      <c r="Y1055" s="41"/>
      <c r="Z1055" s="41"/>
      <c r="AA1055" s="41"/>
    </row>
    <row r="1056" spans="1:27" ht="20.25" customHeight="1" x14ac:dyDescent="0.25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7657</v>
      </c>
      <c r="I1056" s="47">
        <v>222165</v>
      </c>
      <c r="J1056" s="47">
        <v>14591</v>
      </c>
      <c r="K1056" s="47">
        <v>128868</v>
      </c>
      <c r="L1056" s="47">
        <v>88362</v>
      </c>
      <c r="M1056" s="47">
        <v>1451995</v>
      </c>
      <c r="N1056" s="153">
        <v>55136</v>
      </c>
      <c r="O1056" s="147">
        <v>334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1969122</v>
      </c>
      <c r="X1056" s="41"/>
      <c r="Y1056" s="41"/>
      <c r="Z1056" s="41"/>
      <c r="AA1056" s="41"/>
    </row>
    <row r="1057" spans="1:27" ht="20.25" customHeight="1" x14ac:dyDescent="0.25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12616</v>
      </c>
      <c r="I1057" s="47">
        <v>194872</v>
      </c>
      <c r="J1057" s="47">
        <v>9119</v>
      </c>
      <c r="K1057" s="47">
        <v>73285</v>
      </c>
      <c r="L1057" s="47">
        <v>50418</v>
      </c>
      <c r="M1057" s="47">
        <v>1029943</v>
      </c>
      <c r="N1057" s="153">
        <v>78415</v>
      </c>
      <c r="O1057" s="147">
        <v>356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1449024</v>
      </c>
      <c r="X1057" s="41"/>
      <c r="Y1057" s="41"/>
      <c r="Z1057" s="41"/>
      <c r="AA1057" s="41"/>
    </row>
    <row r="1058" spans="1:27" ht="20.25" customHeight="1" x14ac:dyDescent="0.25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1653</v>
      </c>
      <c r="G1058" s="47">
        <v>0</v>
      </c>
      <c r="H1058" s="47">
        <v>2508</v>
      </c>
      <c r="I1058" s="47">
        <v>79731</v>
      </c>
      <c r="J1058" s="47">
        <v>69915</v>
      </c>
      <c r="K1058" s="47">
        <v>37569</v>
      </c>
      <c r="L1058" s="47">
        <v>49731</v>
      </c>
      <c r="M1058" s="47">
        <v>602651</v>
      </c>
      <c r="N1058" s="153">
        <v>35001</v>
      </c>
      <c r="O1058" s="147">
        <v>273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879032</v>
      </c>
      <c r="X1058" s="41"/>
      <c r="Y1058" s="41"/>
      <c r="Z1058" s="41"/>
      <c r="AA1058" s="41"/>
    </row>
    <row r="1059" spans="1:27" ht="20.25" customHeight="1" x14ac:dyDescent="0.25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36167</v>
      </c>
      <c r="G1059" s="47">
        <v>0</v>
      </c>
      <c r="H1059" s="47">
        <v>9277</v>
      </c>
      <c r="I1059" s="47">
        <v>25553</v>
      </c>
      <c r="J1059" s="47">
        <v>286</v>
      </c>
      <c r="K1059" s="47">
        <v>66962</v>
      </c>
      <c r="L1059" s="47">
        <v>53611</v>
      </c>
      <c r="M1059" s="47">
        <v>1630313</v>
      </c>
      <c r="N1059" s="153">
        <v>107833</v>
      </c>
      <c r="O1059" s="147">
        <v>0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1429625</v>
      </c>
      <c r="V1059" s="47">
        <v>0</v>
      </c>
      <c r="W1059" s="103">
        <v>3359627</v>
      </c>
      <c r="X1059" s="41"/>
      <c r="Y1059" s="41"/>
      <c r="Z1059" s="41"/>
      <c r="AA1059" s="41"/>
    </row>
    <row r="1060" spans="1:27" ht="20.25" customHeight="1" x14ac:dyDescent="0.25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846</v>
      </c>
      <c r="G1060" s="47">
        <v>0</v>
      </c>
      <c r="H1060" s="47">
        <v>11746</v>
      </c>
      <c r="I1060" s="47">
        <v>10363</v>
      </c>
      <c r="J1060" s="47">
        <v>139778</v>
      </c>
      <c r="K1060" s="47">
        <v>45654</v>
      </c>
      <c r="L1060" s="47">
        <v>42937</v>
      </c>
      <c r="M1060" s="47">
        <v>768454</v>
      </c>
      <c r="N1060" s="153">
        <v>46279</v>
      </c>
      <c r="O1060" s="147">
        <v>654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283179</v>
      </c>
      <c r="V1060" s="47">
        <v>0</v>
      </c>
      <c r="W1060" s="103">
        <v>1349890</v>
      </c>
      <c r="X1060" s="41"/>
      <c r="Y1060" s="41"/>
      <c r="Z1060" s="41"/>
      <c r="AA1060" s="41"/>
    </row>
    <row r="1061" spans="1:27" ht="20.25" customHeight="1" x14ac:dyDescent="0.25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241</v>
      </c>
      <c r="G1061" s="47">
        <v>0</v>
      </c>
      <c r="H1061" s="47">
        <v>2158</v>
      </c>
      <c r="I1061" s="47">
        <v>32607</v>
      </c>
      <c r="J1061" s="47">
        <v>22146</v>
      </c>
      <c r="K1061" s="47">
        <v>37104</v>
      </c>
      <c r="L1061" s="47">
        <v>34155</v>
      </c>
      <c r="M1061" s="47">
        <v>875526</v>
      </c>
      <c r="N1061" s="153">
        <v>21704</v>
      </c>
      <c r="O1061" s="147">
        <v>66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633954</v>
      </c>
      <c r="V1061" s="47">
        <v>0</v>
      </c>
      <c r="W1061" s="103">
        <v>1659661</v>
      </c>
      <c r="X1061" s="41"/>
      <c r="Y1061" s="41"/>
      <c r="Z1061" s="41"/>
      <c r="AA1061" s="41"/>
    </row>
    <row r="1062" spans="1:27" ht="20.25" customHeight="1" x14ac:dyDescent="0.25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29069</v>
      </c>
      <c r="G1062" s="47">
        <v>19358</v>
      </c>
      <c r="H1062" s="47">
        <v>14987</v>
      </c>
      <c r="I1062" s="47">
        <v>4185</v>
      </c>
      <c r="J1062" s="47">
        <v>120</v>
      </c>
      <c r="K1062" s="47">
        <v>34483</v>
      </c>
      <c r="L1062" s="47">
        <v>24552</v>
      </c>
      <c r="M1062" s="47">
        <v>1082222</v>
      </c>
      <c r="N1062" s="153">
        <v>43876</v>
      </c>
      <c r="O1062" s="147">
        <v>31</v>
      </c>
      <c r="P1062" s="147">
        <v>0</v>
      </c>
      <c r="Q1062" s="47">
        <v>112841</v>
      </c>
      <c r="R1062" s="47">
        <v>0</v>
      </c>
      <c r="S1062" s="47">
        <v>0</v>
      </c>
      <c r="T1062" s="47">
        <v>0</v>
      </c>
      <c r="U1062" s="47">
        <v>1059762</v>
      </c>
      <c r="V1062" s="47">
        <v>0</v>
      </c>
      <c r="W1062" s="103">
        <v>2425486</v>
      </c>
      <c r="X1062" s="41"/>
      <c r="Y1062" s="41"/>
      <c r="Z1062" s="41"/>
      <c r="AA1062" s="41"/>
    </row>
    <row r="1063" spans="1:27" ht="20.25" customHeight="1" x14ac:dyDescent="0.25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2404</v>
      </c>
      <c r="G1063" s="47">
        <v>20417</v>
      </c>
      <c r="H1063" s="47">
        <v>5362</v>
      </c>
      <c r="I1063" s="47">
        <v>1816</v>
      </c>
      <c r="J1063" s="47">
        <v>300</v>
      </c>
      <c r="K1063" s="47">
        <v>70079</v>
      </c>
      <c r="L1063" s="47">
        <v>69724</v>
      </c>
      <c r="M1063" s="47">
        <v>2046548</v>
      </c>
      <c r="N1063" s="153">
        <v>267151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2045518</v>
      </c>
      <c r="V1063" s="47">
        <v>0</v>
      </c>
      <c r="W1063" s="103">
        <v>4529319</v>
      </c>
      <c r="X1063" s="41"/>
      <c r="Y1063" s="41"/>
      <c r="Z1063" s="41"/>
      <c r="AA1063" s="41"/>
    </row>
    <row r="1064" spans="1:27" ht="20.25" customHeight="1" x14ac:dyDescent="0.25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2424</v>
      </c>
      <c r="G1064" s="47">
        <v>17386</v>
      </c>
      <c r="H1064" s="47">
        <v>10353</v>
      </c>
      <c r="I1064" s="47">
        <v>34316</v>
      </c>
      <c r="J1064" s="47">
        <v>95</v>
      </c>
      <c r="K1064" s="47">
        <v>52257</v>
      </c>
      <c r="L1064" s="47">
        <v>22734</v>
      </c>
      <c r="M1064" s="47">
        <v>834747</v>
      </c>
      <c r="N1064" s="153">
        <v>80044</v>
      </c>
      <c r="O1064" s="147">
        <v>301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780990</v>
      </c>
      <c r="V1064" s="47">
        <v>0</v>
      </c>
      <c r="W1064" s="103">
        <v>1835647</v>
      </c>
      <c r="X1064" s="41"/>
      <c r="Y1064" s="41"/>
      <c r="Z1064" s="41"/>
      <c r="AA1064" s="41"/>
    </row>
    <row r="1065" spans="1:27" ht="20.25" customHeight="1" x14ac:dyDescent="0.25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7095</v>
      </c>
      <c r="G1065" s="47">
        <v>0</v>
      </c>
      <c r="H1065" s="47">
        <v>1205</v>
      </c>
      <c r="I1065" s="47">
        <v>28571</v>
      </c>
      <c r="J1065" s="47">
        <v>70</v>
      </c>
      <c r="K1065" s="47">
        <v>19816</v>
      </c>
      <c r="L1065" s="47">
        <v>12326</v>
      </c>
      <c r="M1065" s="47">
        <v>382904</v>
      </c>
      <c r="N1065" s="153">
        <v>46697</v>
      </c>
      <c r="O1065" s="147">
        <v>0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498684</v>
      </c>
      <c r="X1065" s="41"/>
      <c r="Y1065" s="41"/>
      <c r="Z1065" s="41"/>
      <c r="AA1065" s="41"/>
    </row>
    <row r="1066" spans="1:27" ht="20.25" customHeight="1" x14ac:dyDescent="0.25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3561</v>
      </c>
      <c r="F1066" s="47">
        <v>262</v>
      </c>
      <c r="G1066" s="47">
        <v>0</v>
      </c>
      <c r="H1066" s="47">
        <v>738</v>
      </c>
      <c r="I1066" s="47">
        <v>4703</v>
      </c>
      <c r="J1066" s="47">
        <v>4525</v>
      </c>
      <c r="K1066" s="47">
        <v>5631</v>
      </c>
      <c r="L1066" s="47">
        <v>11542</v>
      </c>
      <c r="M1066" s="47">
        <v>217918</v>
      </c>
      <c r="N1066" s="153">
        <v>9595</v>
      </c>
      <c r="O1066" s="147">
        <v>44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254958</v>
      </c>
      <c r="X1066" s="41"/>
      <c r="Y1066" s="41"/>
      <c r="Z1066" s="41"/>
      <c r="AA1066" s="41"/>
    </row>
    <row r="1067" spans="1:27" ht="20.25" customHeight="1" x14ac:dyDescent="0.25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787</v>
      </c>
      <c r="I1067" s="47">
        <v>13292</v>
      </c>
      <c r="J1067" s="47">
        <v>9006</v>
      </c>
      <c r="K1067" s="47">
        <v>5388</v>
      </c>
      <c r="L1067" s="47">
        <v>11928</v>
      </c>
      <c r="M1067" s="47">
        <v>420917</v>
      </c>
      <c r="N1067" s="153">
        <v>23022</v>
      </c>
      <c r="O1067" s="147">
        <v>0</v>
      </c>
      <c r="P1067" s="147">
        <v>319</v>
      </c>
      <c r="Q1067" s="47">
        <v>0</v>
      </c>
      <c r="R1067" s="47">
        <v>0</v>
      </c>
      <c r="S1067" s="47">
        <v>0</v>
      </c>
      <c r="T1067" s="47">
        <v>0</v>
      </c>
      <c r="U1067" s="47">
        <v>262408</v>
      </c>
      <c r="V1067" s="47">
        <v>0</v>
      </c>
      <c r="W1067" s="103">
        <v>747649</v>
      </c>
      <c r="X1067" s="41"/>
      <c r="Y1067" s="41"/>
      <c r="Z1067" s="41"/>
      <c r="AA1067" s="41"/>
    </row>
    <row r="1068" spans="1:27" ht="20.25" customHeight="1" x14ac:dyDescent="0.25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7004</v>
      </c>
      <c r="I1068" s="47">
        <v>125</v>
      </c>
      <c r="J1068" s="47">
        <v>44</v>
      </c>
      <c r="K1068" s="47">
        <v>26243</v>
      </c>
      <c r="L1068" s="47">
        <v>2685</v>
      </c>
      <c r="M1068" s="47">
        <v>155250</v>
      </c>
      <c r="N1068" s="153">
        <v>7551</v>
      </c>
      <c r="O1068" s="147">
        <v>0</v>
      </c>
      <c r="P1068" s="147">
        <v>806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199708</v>
      </c>
      <c r="X1068" s="41"/>
      <c r="Y1068" s="41"/>
      <c r="Z1068" s="41"/>
      <c r="AA1068" s="41"/>
    </row>
    <row r="1069" spans="1:27" ht="20.25" customHeight="1" x14ac:dyDescent="0.25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312</v>
      </c>
      <c r="I1069" s="47">
        <v>3503</v>
      </c>
      <c r="J1069" s="47">
        <v>17</v>
      </c>
      <c r="K1069" s="47">
        <v>18155</v>
      </c>
      <c r="L1069" s="47">
        <v>3593</v>
      </c>
      <c r="M1069" s="47">
        <v>163165</v>
      </c>
      <c r="N1069" s="153">
        <v>1092</v>
      </c>
      <c r="O1069" s="147">
        <v>51</v>
      </c>
      <c r="P1069" s="147">
        <v>1334</v>
      </c>
      <c r="Q1069" s="47">
        <v>0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191222</v>
      </c>
      <c r="X1069" s="41"/>
      <c r="Y1069" s="41"/>
      <c r="Z1069" s="41"/>
      <c r="AA1069" s="41"/>
    </row>
    <row r="1070" spans="1:27" ht="20.25" customHeight="1" x14ac:dyDescent="0.25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2286</v>
      </c>
      <c r="G1070" s="47">
        <v>0</v>
      </c>
      <c r="H1070" s="47">
        <v>282</v>
      </c>
      <c r="I1070" s="47">
        <v>19164</v>
      </c>
      <c r="J1070" s="47">
        <v>35</v>
      </c>
      <c r="K1070" s="47">
        <v>11964</v>
      </c>
      <c r="L1070" s="47">
        <v>5412</v>
      </c>
      <c r="M1070" s="47">
        <v>211301</v>
      </c>
      <c r="N1070" s="153">
        <v>24237</v>
      </c>
      <c r="O1070" s="147">
        <v>75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274756</v>
      </c>
      <c r="X1070" s="41"/>
      <c r="Y1070" s="41"/>
      <c r="Z1070" s="41"/>
      <c r="AA1070" s="41"/>
    </row>
    <row r="1071" spans="1:27" ht="20.25" customHeight="1" x14ac:dyDescent="0.25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287951</v>
      </c>
      <c r="G1071" s="47">
        <v>39598</v>
      </c>
      <c r="H1071" s="47">
        <v>336730</v>
      </c>
      <c r="I1071" s="47">
        <v>394806</v>
      </c>
      <c r="J1071" s="47">
        <v>675282</v>
      </c>
      <c r="K1071" s="47">
        <v>1824496</v>
      </c>
      <c r="L1071" s="47">
        <v>3819882</v>
      </c>
      <c r="M1071" s="47">
        <v>24584519</v>
      </c>
      <c r="N1071" s="153">
        <v>286855</v>
      </c>
      <c r="O1071" s="147">
        <v>4364</v>
      </c>
      <c r="P1071" s="147">
        <v>36692</v>
      </c>
      <c r="Q1071" s="47">
        <v>463008</v>
      </c>
      <c r="R1071" s="47">
        <v>10923338</v>
      </c>
      <c r="S1071" s="47">
        <v>0</v>
      </c>
      <c r="T1071" s="47">
        <v>0</v>
      </c>
      <c r="U1071" s="47">
        <v>251931</v>
      </c>
      <c r="V1071" s="47">
        <v>0</v>
      </c>
      <c r="W1071" s="103">
        <v>43929452</v>
      </c>
      <c r="X1071" s="41"/>
      <c r="Y1071" s="41"/>
      <c r="Z1071" s="41"/>
      <c r="AA1071" s="41"/>
    </row>
    <row r="1072" spans="1:27" ht="20.25" customHeight="1" x14ac:dyDescent="0.25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58697</v>
      </c>
      <c r="G1072" s="47">
        <v>75142</v>
      </c>
      <c r="H1072" s="47">
        <v>2785</v>
      </c>
      <c r="I1072" s="47">
        <v>61271</v>
      </c>
      <c r="J1072" s="47">
        <v>880</v>
      </c>
      <c r="K1072" s="47">
        <v>114588</v>
      </c>
      <c r="L1072" s="47">
        <v>44410</v>
      </c>
      <c r="M1072" s="47">
        <v>1419900</v>
      </c>
      <c r="N1072" s="153">
        <v>68361</v>
      </c>
      <c r="O1072" s="147">
        <v>1081</v>
      </c>
      <c r="P1072" s="147">
        <v>0</v>
      </c>
      <c r="Q1072" s="47">
        <v>468069</v>
      </c>
      <c r="R1072" s="47">
        <v>0</v>
      </c>
      <c r="S1072" s="47">
        <v>0</v>
      </c>
      <c r="T1072" s="47">
        <v>0</v>
      </c>
      <c r="U1072" s="47">
        <v>1127915</v>
      </c>
      <c r="V1072" s="47">
        <v>0</v>
      </c>
      <c r="W1072" s="103">
        <v>3443099</v>
      </c>
      <c r="X1072" s="41"/>
      <c r="Y1072" s="41"/>
      <c r="Z1072" s="41"/>
      <c r="AA1072" s="41"/>
    </row>
    <row r="1073" spans="1:27" ht="20.25" customHeight="1" x14ac:dyDescent="0.25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44890</v>
      </c>
      <c r="G1073" s="47">
        <v>203843</v>
      </c>
      <c r="H1073" s="47">
        <v>0</v>
      </c>
      <c r="I1073" s="47">
        <v>102147</v>
      </c>
      <c r="J1073" s="47">
        <v>264</v>
      </c>
      <c r="K1073" s="47">
        <v>127653</v>
      </c>
      <c r="L1073" s="47">
        <v>48886</v>
      </c>
      <c r="M1073" s="47">
        <v>1314938</v>
      </c>
      <c r="N1073" s="153">
        <v>66440</v>
      </c>
      <c r="O1073" s="147">
        <v>511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1909572</v>
      </c>
      <c r="X1073" s="41"/>
      <c r="Y1073" s="41"/>
      <c r="Z1073" s="41"/>
      <c r="AA1073" s="41"/>
    </row>
    <row r="1074" spans="1:27" ht="20.25" customHeight="1" x14ac:dyDescent="0.25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34914</v>
      </c>
      <c r="G1074" s="47">
        <v>21926</v>
      </c>
      <c r="H1074" s="47">
        <v>323</v>
      </c>
      <c r="I1074" s="47">
        <v>44775</v>
      </c>
      <c r="J1074" s="47">
        <v>6379</v>
      </c>
      <c r="K1074" s="47">
        <v>27784</v>
      </c>
      <c r="L1074" s="47">
        <v>15684</v>
      </c>
      <c r="M1074" s="47">
        <v>552514</v>
      </c>
      <c r="N1074" s="153">
        <v>63061</v>
      </c>
      <c r="O1074" s="147">
        <v>185</v>
      </c>
      <c r="P1074" s="1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767545</v>
      </c>
      <c r="X1074" s="41"/>
      <c r="Y1074" s="41"/>
      <c r="Z1074" s="41"/>
      <c r="AA1074" s="41"/>
    </row>
    <row r="1075" spans="1:27" ht="20.25" customHeight="1" x14ac:dyDescent="0.25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113269</v>
      </c>
      <c r="G1075" s="47">
        <v>86506</v>
      </c>
      <c r="H1075" s="47">
        <v>2109</v>
      </c>
      <c r="I1075" s="47">
        <v>145248</v>
      </c>
      <c r="J1075" s="47">
        <v>83103</v>
      </c>
      <c r="K1075" s="47">
        <v>102159</v>
      </c>
      <c r="L1075" s="47">
        <v>126294</v>
      </c>
      <c r="M1075" s="47">
        <v>2518814</v>
      </c>
      <c r="N1075" s="153">
        <v>153823</v>
      </c>
      <c r="O1075" s="147">
        <v>1421</v>
      </c>
      <c r="P1075" s="147">
        <v>0</v>
      </c>
      <c r="Q1075" s="47">
        <v>0</v>
      </c>
      <c r="R1075" s="47">
        <v>1248069</v>
      </c>
      <c r="S1075" s="47">
        <v>0</v>
      </c>
      <c r="T1075" s="47">
        <v>0</v>
      </c>
      <c r="U1075" s="47">
        <v>0</v>
      </c>
      <c r="V1075" s="47">
        <v>0</v>
      </c>
      <c r="W1075" s="103">
        <v>4580815</v>
      </c>
      <c r="X1075" s="41"/>
      <c r="Y1075" s="41"/>
      <c r="Z1075" s="41"/>
      <c r="AA1075" s="41"/>
    </row>
    <row r="1076" spans="1:27" ht="20.25" customHeight="1" x14ac:dyDescent="0.25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46305</v>
      </c>
      <c r="G1076" s="47">
        <v>19956</v>
      </c>
      <c r="H1076" s="47">
        <v>1823</v>
      </c>
      <c r="I1076" s="47">
        <v>14615</v>
      </c>
      <c r="J1076" s="47">
        <v>9044</v>
      </c>
      <c r="K1076" s="47">
        <v>20572</v>
      </c>
      <c r="L1076" s="47">
        <v>11059</v>
      </c>
      <c r="M1076" s="47">
        <v>345157</v>
      </c>
      <c r="N1076" s="153">
        <v>32010</v>
      </c>
      <c r="O1076" s="147">
        <v>279</v>
      </c>
      <c r="P1076" s="147">
        <v>0</v>
      </c>
      <c r="Q1076" s="47">
        <v>303774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804594</v>
      </c>
      <c r="X1076" s="41"/>
      <c r="Y1076" s="41"/>
      <c r="Z1076" s="41"/>
      <c r="AA1076" s="41"/>
    </row>
    <row r="1077" spans="1:27" ht="20.25" customHeight="1" x14ac:dyDescent="0.25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14312</v>
      </c>
      <c r="G1077" s="47">
        <v>55433</v>
      </c>
      <c r="H1077" s="47">
        <v>106</v>
      </c>
      <c r="I1077" s="47">
        <v>99247</v>
      </c>
      <c r="J1077" s="47">
        <v>1322</v>
      </c>
      <c r="K1077" s="47">
        <v>134913</v>
      </c>
      <c r="L1077" s="47">
        <v>47499</v>
      </c>
      <c r="M1077" s="47">
        <v>1213783</v>
      </c>
      <c r="N1077" s="153">
        <v>118493</v>
      </c>
      <c r="O1077" s="147">
        <v>596</v>
      </c>
      <c r="P1077" s="147">
        <v>0</v>
      </c>
      <c r="Q1077" s="47">
        <v>0</v>
      </c>
      <c r="R1077" s="47">
        <v>9</v>
      </c>
      <c r="S1077" s="47">
        <v>0</v>
      </c>
      <c r="T1077" s="47">
        <v>0</v>
      </c>
      <c r="U1077" s="47">
        <v>0</v>
      </c>
      <c r="V1077" s="47">
        <v>0</v>
      </c>
      <c r="W1077" s="103">
        <v>1685713</v>
      </c>
      <c r="X1077" s="41"/>
      <c r="Y1077" s="41"/>
      <c r="Z1077" s="41"/>
      <c r="AA1077" s="41"/>
    </row>
    <row r="1078" spans="1:27" ht="20.25" customHeight="1" x14ac:dyDescent="0.25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13011</v>
      </c>
      <c r="G1078" s="47">
        <v>0</v>
      </c>
      <c r="H1078" s="47">
        <v>1431</v>
      </c>
      <c r="I1078" s="47">
        <v>44486</v>
      </c>
      <c r="J1078" s="47">
        <v>17556</v>
      </c>
      <c r="K1078" s="47">
        <v>30433</v>
      </c>
      <c r="L1078" s="47">
        <v>46067</v>
      </c>
      <c r="M1078" s="47">
        <v>1079234</v>
      </c>
      <c r="N1078" s="153">
        <v>76808</v>
      </c>
      <c r="O1078" s="147">
        <v>1369</v>
      </c>
      <c r="P1078" s="147">
        <v>0</v>
      </c>
      <c r="Q1078" s="47">
        <v>0</v>
      </c>
      <c r="R1078" s="47">
        <v>181271</v>
      </c>
      <c r="S1078" s="47">
        <v>0</v>
      </c>
      <c r="T1078" s="47">
        <v>0</v>
      </c>
      <c r="U1078" s="47">
        <v>0</v>
      </c>
      <c r="V1078" s="47">
        <v>0</v>
      </c>
      <c r="W1078" s="103">
        <v>1491666</v>
      </c>
      <c r="X1078" s="41"/>
      <c r="Y1078" s="41"/>
      <c r="Z1078" s="41"/>
      <c r="AA1078" s="41"/>
    </row>
    <row r="1079" spans="1:27" ht="20.25" customHeight="1" x14ac:dyDescent="0.25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1</v>
      </c>
      <c r="G1079" s="47">
        <v>0</v>
      </c>
      <c r="H1079" s="47">
        <v>2069</v>
      </c>
      <c r="I1079" s="47">
        <v>24227</v>
      </c>
      <c r="J1079" s="47">
        <v>4098</v>
      </c>
      <c r="K1079" s="47">
        <v>46540</v>
      </c>
      <c r="L1079" s="47">
        <v>31798</v>
      </c>
      <c r="M1079" s="47">
        <v>757562</v>
      </c>
      <c r="N1079" s="153">
        <v>84613</v>
      </c>
      <c r="O1079" s="147">
        <v>198</v>
      </c>
      <c r="P1079" s="147">
        <v>0</v>
      </c>
      <c r="Q1079" s="47">
        <v>0</v>
      </c>
      <c r="R1079" s="47">
        <v>269190</v>
      </c>
      <c r="S1079" s="47">
        <v>0</v>
      </c>
      <c r="T1079" s="47">
        <v>0</v>
      </c>
      <c r="U1079" s="47">
        <v>0</v>
      </c>
      <c r="V1079" s="47">
        <v>0</v>
      </c>
      <c r="W1079" s="103">
        <v>1220296</v>
      </c>
      <c r="X1079" s="41"/>
      <c r="Y1079" s="41"/>
      <c r="Z1079" s="41"/>
      <c r="AA1079" s="41"/>
    </row>
    <row r="1080" spans="1:27" ht="20.25" customHeight="1" x14ac:dyDescent="0.25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53223</v>
      </c>
      <c r="J1080" s="47">
        <v>22519</v>
      </c>
      <c r="K1080" s="47">
        <v>74431</v>
      </c>
      <c r="L1080" s="47">
        <v>60548</v>
      </c>
      <c r="M1080" s="47">
        <v>1123414</v>
      </c>
      <c r="N1080" s="153">
        <v>163655</v>
      </c>
      <c r="O1080" s="147">
        <v>246</v>
      </c>
      <c r="P1080" s="147">
        <v>0</v>
      </c>
      <c r="Q1080" s="47">
        <v>0</v>
      </c>
      <c r="R1080" s="47">
        <v>409426</v>
      </c>
      <c r="S1080" s="47">
        <v>0</v>
      </c>
      <c r="T1080" s="47">
        <v>0</v>
      </c>
      <c r="U1080" s="47">
        <v>0</v>
      </c>
      <c r="V1080" s="47">
        <v>0</v>
      </c>
      <c r="W1080" s="103">
        <v>1918976</v>
      </c>
      <c r="X1080" s="41"/>
      <c r="Y1080" s="41"/>
      <c r="Z1080" s="41"/>
      <c r="AA1080" s="41"/>
    </row>
    <row r="1081" spans="1:27" ht="20.25" customHeight="1" x14ac:dyDescent="0.25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3701</v>
      </c>
      <c r="G1081" s="47">
        <v>0</v>
      </c>
      <c r="H1081" s="47">
        <v>1070</v>
      </c>
      <c r="I1081" s="47">
        <v>91655</v>
      </c>
      <c r="J1081" s="47">
        <v>2531</v>
      </c>
      <c r="K1081" s="47">
        <v>26869</v>
      </c>
      <c r="L1081" s="47">
        <v>44110</v>
      </c>
      <c r="M1081" s="47">
        <v>1010363</v>
      </c>
      <c r="N1081" s="153">
        <v>91791</v>
      </c>
      <c r="O1081" s="147">
        <v>79</v>
      </c>
      <c r="P1081" s="147">
        <v>0</v>
      </c>
      <c r="Q1081" s="47">
        <v>0</v>
      </c>
      <c r="R1081" s="47">
        <v>185666</v>
      </c>
      <c r="S1081" s="47">
        <v>0</v>
      </c>
      <c r="T1081" s="47">
        <v>0</v>
      </c>
      <c r="U1081" s="47">
        <v>0</v>
      </c>
      <c r="V1081" s="47">
        <v>0</v>
      </c>
      <c r="W1081" s="103">
        <v>1457835</v>
      </c>
      <c r="X1081" s="41"/>
      <c r="Y1081" s="41"/>
      <c r="Z1081" s="41"/>
      <c r="AA1081" s="41"/>
    </row>
    <row r="1082" spans="1:27" ht="20.25" customHeight="1" x14ac:dyDescent="0.25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3034</v>
      </c>
      <c r="G1082" s="47">
        <v>0</v>
      </c>
      <c r="H1082" s="47">
        <v>956</v>
      </c>
      <c r="I1082" s="47">
        <v>67955</v>
      </c>
      <c r="J1082" s="47">
        <v>146</v>
      </c>
      <c r="K1082" s="47">
        <v>53112</v>
      </c>
      <c r="L1082" s="47">
        <v>38747</v>
      </c>
      <c r="M1082" s="47">
        <v>925691</v>
      </c>
      <c r="N1082" s="153">
        <v>109851</v>
      </c>
      <c r="O1082" s="147">
        <v>92</v>
      </c>
      <c r="P1082" s="147">
        <v>0</v>
      </c>
      <c r="Q1082" s="47">
        <v>0</v>
      </c>
      <c r="R1082" s="47">
        <v>94075</v>
      </c>
      <c r="S1082" s="47">
        <v>0</v>
      </c>
      <c r="T1082" s="47">
        <v>0</v>
      </c>
      <c r="U1082" s="47">
        <v>0</v>
      </c>
      <c r="V1082" s="47">
        <v>0</v>
      </c>
      <c r="W1082" s="103">
        <v>1293659</v>
      </c>
      <c r="X1082" s="41"/>
      <c r="Y1082" s="41"/>
      <c r="Z1082" s="41"/>
      <c r="AA1082" s="41"/>
    </row>
    <row r="1083" spans="1:27" ht="20.25" customHeight="1" x14ac:dyDescent="0.25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54830</v>
      </c>
      <c r="G1083" s="47">
        <v>906</v>
      </c>
      <c r="H1083" s="47">
        <v>1134</v>
      </c>
      <c r="I1083" s="47">
        <v>27637</v>
      </c>
      <c r="J1083" s="47">
        <v>6578</v>
      </c>
      <c r="K1083" s="47">
        <v>63729</v>
      </c>
      <c r="L1083" s="47">
        <v>22468</v>
      </c>
      <c r="M1083" s="47">
        <v>1184955</v>
      </c>
      <c r="N1083" s="153">
        <v>159465</v>
      </c>
      <c r="O1083" s="147">
        <v>98</v>
      </c>
      <c r="P1083" s="147">
        <v>0</v>
      </c>
      <c r="Q1083" s="47">
        <v>738671</v>
      </c>
      <c r="R1083" s="47">
        <v>0</v>
      </c>
      <c r="S1083" s="47">
        <v>0</v>
      </c>
      <c r="T1083" s="47">
        <v>0</v>
      </c>
      <c r="U1083" s="47">
        <v>1231068</v>
      </c>
      <c r="V1083" s="47">
        <v>0</v>
      </c>
      <c r="W1083" s="103">
        <v>3491539</v>
      </c>
      <c r="X1083" s="41"/>
      <c r="Y1083" s="41"/>
      <c r="Z1083" s="41"/>
      <c r="AA1083" s="41"/>
    </row>
    <row r="1084" spans="1:27" ht="20.25" customHeight="1" x14ac:dyDescent="0.25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51210</v>
      </c>
      <c r="G1084" s="47">
        <v>0</v>
      </c>
      <c r="H1084" s="47">
        <v>32234</v>
      </c>
      <c r="I1084" s="47">
        <v>32359</v>
      </c>
      <c r="J1084" s="47">
        <v>87</v>
      </c>
      <c r="K1084" s="47">
        <v>33190</v>
      </c>
      <c r="L1084" s="47">
        <v>13581</v>
      </c>
      <c r="M1084" s="47">
        <v>794097</v>
      </c>
      <c r="N1084" s="153">
        <v>131160</v>
      </c>
      <c r="O1084" s="147">
        <v>79</v>
      </c>
      <c r="P1084" s="147">
        <v>0</v>
      </c>
      <c r="Q1084" s="47">
        <v>472071</v>
      </c>
      <c r="R1084" s="47">
        <v>0</v>
      </c>
      <c r="S1084" s="47">
        <v>0</v>
      </c>
      <c r="T1084" s="47">
        <v>0</v>
      </c>
      <c r="U1084" s="47">
        <v>651719</v>
      </c>
      <c r="V1084" s="47">
        <v>0</v>
      </c>
      <c r="W1084" s="103">
        <v>2211787</v>
      </c>
      <c r="X1084" s="41"/>
      <c r="Y1084" s="41"/>
      <c r="Z1084" s="41"/>
      <c r="AA1084" s="41"/>
    </row>
    <row r="1085" spans="1:27" ht="20.25" customHeight="1" x14ac:dyDescent="0.25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7461</v>
      </c>
      <c r="G1085" s="47">
        <v>0</v>
      </c>
      <c r="H1085" s="47">
        <v>3250</v>
      </c>
      <c r="I1085" s="47">
        <v>20591</v>
      </c>
      <c r="J1085" s="47">
        <v>122</v>
      </c>
      <c r="K1085" s="47">
        <v>74109</v>
      </c>
      <c r="L1085" s="47">
        <v>38570</v>
      </c>
      <c r="M1085" s="47">
        <v>1055231</v>
      </c>
      <c r="N1085" s="153">
        <v>190394</v>
      </c>
      <c r="O1085" s="147">
        <v>855</v>
      </c>
      <c r="P1085" s="147">
        <v>0</v>
      </c>
      <c r="Q1085" s="47">
        <v>0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1390583</v>
      </c>
      <c r="X1085" s="41"/>
      <c r="Y1085" s="41"/>
      <c r="Z1085" s="41"/>
      <c r="AA1085" s="41"/>
    </row>
    <row r="1086" spans="1:27" ht="20.25" customHeight="1" x14ac:dyDescent="0.25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2490</v>
      </c>
      <c r="G1086" s="47">
        <v>0</v>
      </c>
      <c r="H1086" s="47">
        <v>430</v>
      </c>
      <c r="I1086" s="47">
        <v>4626</v>
      </c>
      <c r="J1086" s="47">
        <v>23620</v>
      </c>
      <c r="K1086" s="47">
        <v>6690</v>
      </c>
      <c r="L1086" s="47">
        <v>12712</v>
      </c>
      <c r="M1086" s="47">
        <v>299553</v>
      </c>
      <c r="N1086" s="153">
        <v>25843</v>
      </c>
      <c r="O1086" s="147">
        <v>84</v>
      </c>
      <c r="P1086" s="147">
        <v>0</v>
      </c>
      <c r="Q1086" s="47">
        <v>0</v>
      </c>
      <c r="R1086" s="47">
        <v>32533</v>
      </c>
      <c r="S1086" s="47">
        <v>0</v>
      </c>
      <c r="T1086" s="47">
        <v>0</v>
      </c>
      <c r="U1086" s="47">
        <v>0</v>
      </c>
      <c r="V1086" s="47">
        <v>0</v>
      </c>
      <c r="W1086" s="103">
        <v>408581</v>
      </c>
      <c r="X1086" s="41"/>
      <c r="Y1086" s="41"/>
      <c r="Z1086" s="41"/>
      <c r="AA1086" s="41"/>
    </row>
    <row r="1087" spans="1:27" ht="20.25" customHeight="1" x14ac:dyDescent="0.25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0</v>
      </c>
      <c r="G1087" s="47">
        <v>0</v>
      </c>
      <c r="H1087" s="47">
        <v>1022</v>
      </c>
      <c r="I1087" s="47">
        <v>17081</v>
      </c>
      <c r="J1087" s="47">
        <v>0</v>
      </c>
      <c r="K1087" s="47">
        <v>6758</v>
      </c>
      <c r="L1087" s="47">
        <v>13282</v>
      </c>
      <c r="M1087" s="47">
        <v>157540</v>
      </c>
      <c r="N1087" s="153">
        <v>21914</v>
      </c>
      <c r="O1087" s="147">
        <v>81</v>
      </c>
      <c r="P1087" s="147">
        <v>0</v>
      </c>
      <c r="Q1087" s="47">
        <v>0</v>
      </c>
      <c r="R1087" s="47">
        <v>125406</v>
      </c>
      <c r="S1087" s="47">
        <v>0</v>
      </c>
      <c r="T1087" s="47">
        <v>0</v>
      </c>
      <c r="U1087" s="47">
        <v>0</v>
      </c>
      <c r="V1087" s="47">
        <v>0</v>
      </c>
      <c r="W1087" s="103">
        <v>343084</v>
      </c>
      <c r="X1087" s="41"/>
      <c r="Y1087" s="41"/>
      <c r="Z1087" s="41"/>
      <c r="AA1087" s="41"/>
    </row>
    <row r="1088" spans="1:27" ht="20.25" customHeight="1" x14ac:dyDescent="0.25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7023</v>
      </c>
      <c r="G1088" s="47">
        <v>0</v>
      </c>
      <c r="H1088" s="47">
        <v>7236</v>
      </c>
      <c r="I1088" s="47">
        <v>9198</v>
      </c>
      <c r="J1088" s="47">
        <v>591</v>
      </c>
      <c r="K1088" s="47">
        <v>8652</v>
      </c>
      <c r="L1088" s="47">
        <v>4743</v>
      </c>
      <c r="M1088" s="47">
        <v>178862</v>
      </c>
      <c r="N1088" s="153">
        <v>5071</v>
      </c>
      <c r="O1088" s="147">
        <v>24</v>
      </c>
      <c r="P1088" s="147">
        <v>197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221597</v>
      </c>
      <c r="X1088" s="41"/>
      <c r="Y1088" s="41"/>
      <c r="Z1088" s="41"/>
      <c r="AA1088" s="41"/>
    </row>
    <row r="1089" spans="1:27" ht="20.25" customHeight="1" x14ac:dyDescent="0.25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3313</v>
      </c>
      <c r="G1089" s="47">
        <v>16879</v>
      </c>
      <c r="H1089" s="47">
        <v>20</v>
      </c>
      <c r="I1089" s="47">
        <v>10301</v>
      </c>
      <c r="J1089" s="47">
        <v>22</v>
      </c>
      <c r="K1089" s="47">
        <v>9074</v>
      </c>
      <c r="L1089" s="47">
        <v>6860</v>
      </c>
      <c r="M1089" s="47">
        <v>215716</v>
      </c>
      <c r="N1089" s="153">
        <v>1391</v>
      </c>
      <c r="O1089" s="147">
        <v>11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263587</v>
      </c>
      <c r="X1089" s="41"/>
      <c r="Y1089" s="41"/>
      <c r="Z1089" s="41"/>
      <c r="AA1089" s="41"/>
    </row>
    <row r="1090" spans="1:27" ht="20.25" customHeight="1" x14ac:dyDescent="0.25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429</v>
      </c>
      <c r="G1090" s="47">
        <v>0</v>
      </c>
      <c r="H1090" s="47">
        <v>0</v>
      </c>
      <c r="I1090" s="47">
        <v>5141</v>
      </c>
      <c r="J1090" s="47">
        <v>4</v>
      </c>
      <c r="K1090" s="47">
        <v>0</v>
      </c>
      <c r="L1090" s="47">
        <v>688</v>
      </c>
      <c r="M1090" s="47">
        <v>60175</v>
      </c>
      <c r="N1090" s="153">
        <v>8326</v>
      </c>
      <c r="O1090" s="147">
        <v>0</v>
      </c>
      <c r="P1090" s="147">
        <v>0</v>
      </c>
      <c r="Q1090" s="47">
        <v>29772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104535</v>
      </c>
      <c r="X1090" s="41"/>
      <c r="Y1090" s="41"/>
      <c r="Z1090" s="41"/>
      <c r="AA1090" s="41"/>
    </row>
    <row r="1091" spans="1:27" ht="20.25" customHeight="1" x14ac:dyDescent="0.25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18142</v>
      </c>
      <c r="G1091" s="47">
        <v>5165</v>
      </c>
      <c r="H1091" s="47">
        <v>4006</v>
      </c>
      <c r="I1091" s="47">
        <v>1341</v>
      </c>
      <c r="J1091" s="47">
        <v>13</v>
      </c>
      <c r="K1091" s="47">
        <v>1973</v>
      </c>
      <c r="L1091" s="47">
        <v>1807</v>
      </c>
      <c r="M1091" s="47">
        <v>125118</v>
      </c>
      <c r="N1091" s="153">
        <v>581</v>
      </c>
      <c r="O1091" s="147">
        <v>0</v>
      </c>
      <c r="P1091" s="147">
        <v>0</v>
      </c>
      <c r="Q1091" s="47">
        <v>112594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270740</v>
      </c>
      <c r="X1091" s="41"/>
      <c r="Y1091" s="41"/>
      <c r="Z1091" s="41"/>
      <c r="AA1091" s="41"/>
    </row>
    <row r="1092" spans="1:27" ht="20.25" customHeight="1" x14ac:dyDescent="0.25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1434</v>
      </c>
      <c r="G1092" s="47">
        <v>0</v>
      </c>
      <c r="H1092" s="47">
        <v>2029</v>
      </c>
      <c r="I1092" s="47">
        <v>26553</v>
      </c>
      <c r="J1092" s="47">
        <v>210</v>
      </c>
      <c r="K1092" s="47">
        <v>39938</v>
      </c>
      <c r="L1092" s="47">
        <v>21403</v>
      </c>
      <c r="M1092" s="47">
        <v>504542</v>
      </c>
      <c r="N1092" s="153">
        <v>36929</v>
      </c>
      <c r="O1092" s="147">
        <v>621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633659</v>
      </c>
      <c r="X1092" s="41"/>
      <c r="Y1092" s="41"/>
      <c r="Z1092" s="41"/>
      <c r="AA1092" s="41"/>
    </row>
    <row r="1093" spans="1:27" ht="20.25" customHeight="1" x14ac:dyDescent="0.25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19125</v>
      </c>
      <c r="G1093" s="47">
        <v>131735</v>
      </c>
      <c r="H1093" s="47">
        <v>260</v>
      </c>
      <c r="I1093" s="47">
        <v>854</v>
      </c>
      <c r="J1093" s="47">
        <v>6</v>
      </c>
      <c r="K1093" s="47">
        <v>8659</v>
      </c>
      <c r="L1093" s="47">
        <v>1599</v>
      </c>
      <c r="M1093" s="47">
        <v>105636</v>
      </c>
      <c r="N1093" s="153">
        <v>46</v>
      </c>
      <c r="O1093" s="147">
        <v>64</v>
      </c>
      <c r="P1093" s="147">
        <v>0</v>
      </c>
      <c r="Q1093" s="47">
        <v>3454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271438</v>
      </c>
      <c r="X1093" s="41"/>
      <c r="Y1093" s="41"/>
      <c r="Z1093" s="41"/>
      <c r="AA1093" s="41"/>
    </row>
    <row r="1094" spans="1:27" ht="20.25" customHeight="1" x14ac:dyDescent="0.25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21322</v>
      </c>
      <c r="G1094" s="47">
        <v>0</v>
      </c>
      <c r="H1094" s="47">
        <v>5844</v>
      </c>
      <c r="I1094" s="47">
        <v>5322</v>
      </c>
      <c r="J1094" s="47">
        <v>81</v>
      </c>
      <c r="K1094" s="47">
        <v>12889</v>
      </c>
      <c r="L1094" s="47">
        <v>6263</v>
      </c>
      <c r="M1094" s="47">
        <v>427497</v>
      </c>
      <c r="N1094" s="153">
        <v>12722</v>
      </c>
      <c r="O1094" s="147">
        <v>0</v>
      </c>
      <c r="P1094" s="147">
        <v>0</v>
      </c>
      <c r="Q1094" s="47">
        <v>416652</v>
      </c>
      <c r="R1094" s="47">
        <v>0</v>
      </c>
      <c r="S1094" s="47">
        <v>0</v>
      </c>
      <c r="T1094" s="47">
        <v>0</v>
      </c>
      <c r="U1094" s="47">
        <v>179465</v>
      </c>
      <c r="V1094" s="47">
        <v>0</v>
      </c>
      <c r="W1094" s="103">
        <v>1088057</v>
      </c>
      <c r="X1094" s="41"/>
      <c r="Y1094" s="41"/>
      <c r="Z1094" s="41"/>
      <c r="AA1094" s="41"/>
    </row>
    <row r="1095" spans="1:27" ht="20.25" customHeight="1" x14ac:dyDescent="0.25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4073</v>
      </c>
      <c r="G1095" s="47">
        <v>0</v>
      </c>
      <c r="H1095" s="47">
        <v>114</v>
      </c>
      <c r="I1095" s="47">
        <v>3628</v>
      </c>
      <c r="J1095" s="47">
        <v>4</v>
      </c>
      <c r="K1095" s="47">
        <v>10884</v>
      </c>
      <c r="L1095" s="47">
        <v>649</v>
      </c>
      <c r="M1095" s="47">
        <v>86600</v>
      </c>
      <c r="N1095" s="153">
        <v>2321</v>
      </c>
      <c r="O1095" s="147">
        <v>17</v>
      </c>
      <c r="P1095" s="147">
        <v>0</v>
      </c>
      <c r="Q1095" s="47">
        <v>272984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381274</v>
      </c>
      <c r="X1095" s="41"/>
      <c r="Y1095" s="41"/>
      <c r="Z1095" s="41"/>
      <c r="AA1095" s="41"/>
    </row>
    <row r="1096" spans="1:27" ht="20.25" customHeight="1" x14ac:dyDescent="0.25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12341</v>
      </c>
      <c r="G1096" s="47">
        <v>47322</v>
      </c>
      <c r="H1096" s="47">
        <v>2632</v>
      </c>
      <c r="I1096" s="47">
        <v>30304</v>
      </c>
      <c r="J1096" s="47">
        <v>47</v>
      </c>
      <c r="K1096" s="47">
        <v>7434</v>
      </c>
      <c r="L1096" s="47">
        <v>7721</v>
      </c>
      <c r="M1096" s="47">
        <v>477407</v>
      </c>
      <c r="N1096" s="153">
        <v>75622</v>
      </c>
      <c r="O1096" s="147">
        <v>1604</v>
      </c>
      <c r="P1096" s="147">
        <v>0</v>
      </c>
      <c r="Q1096" s="47">
        <v>0</v>
      </c>
      <c r="R1096" s="47">
        <v>0</v>
      </c>
      <c r="S1096" s="47">
        <v>0</v>
      </c>
      <c r="T1096" s="47">
        <v>0</v>
      </c>
      <c r="U1096" s="47">
        <v>564217</v>
      </c>
      <c r="V1096" s="47">
        <v>0</v>
      </c>
      <c r="W1096" s="103">
        <v>1226651</v>
      </c>
      <c r="X1096" s="41"/>
      <c r="Y1096" s="41"/>
      <c r="Z1096" s="41"/>
      <c r="AA1096" s="41"/>
    </row>
    <row r="1097" spans="1:27" ht="20.25" customHeight="1" x14ac:dyDescent="0.25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118340</v>
      </c>
      <c r="G1097" s="47">
        <v>0</v>
      </c>
      <c r="H1097" s="47">
        <v>899218</v>
      </c>
      <c r="I1097" s="47">
        <v>1416272</v>
      </c>
      <c r="J1097" s="47">
        <v>2506352</v>
      </c>
      <c r="K1097" s="47">
        <v>4513102</v>
      </c>
      <c r="L1097" s="47">
        <v>7011659</v>
      </c>
      <c r="M1097" s="47">
        <v>46547769</v>
      </c>
      <c r="N1097" s="153">
        <v>1517173</v>
      </c>
      <c r="O1097" s="147">
        <v>5854</v>
      </c>
      <c r="P1097" s="147">
        <v>163666</v>
      </c>
      <c r="Q1097" s="47">
        <v>0</v>
      </c>
      <c r="R1097" s="47">
        <v>11814461</v>
      </c>
      <c r="S1097" s="47">
        <v>0</v>
      </c>
      <c r="T1097" s="47">
        <v>0</v>
      </c>
      <c r="U1097" s="47">
        <v>0</v>
      </c>
      <c r="V1097" s="47">
        <v>0</v>
      </c>
      <c r="W1097" s="103">
        <v>76513866</v>
      </c>
      <c r="X1097" s="41"/>
      <c r="Y1097" s="41"/>
      <c r="Z1097" s="41"/>
      <c r="AA1097" s="41"/>
    </row>
    <row r="1098" spans="1:27" ht="20.25" customHeight="1" x14ac:dyDescent="0.25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6262</v>
      </c>
      <c r="G1098" s="47">
        <v>0</v>
      </c>
      <c r="H1098" s="47">
        <v>31747</v>
      </c>
      <c r="I1098" s="47">
        <v>392847</v>
      </c>
      <c r="J1098" s="47">
        <v>69182</v>
      </c>
      <c r="K1098" s="47">
        <v>869216</v>
      </c>
      <c r="L1098" s="47">
        <v>510030</v>
      </c>
      <c r="M1098" s="47">
        <v>11600766</v>
      </c>
      <c r="N1098" s="153">
        <v>604432</v>
      </c>
      <c r="O1098" s="147">
        <v>2898</v>
      </c>
      <c r="P1098" s="147">
        <v>4318</v>
      </c>
      <c r="Q1098" s="47">
        <v>0</v>
      </c>
      <c r="R1098" s="47">
        <v>5802405</v>
      </c>
      <c r="S1098" s="47">
        <v>0</v>
      </c>
      <c r="T1098" s="47">
        <v>0</v>
      </c>
      <c r="U1098" s="47">
        <v>977571</v>
      </c>
      <c r="V1098" s="47">
        <v>0</v>
      </c>
      <c r="W1098" s="103">
        <v>20871674</v>
      </c>
      <c r="X1098" s="41"/>
      <c r="Y1098" s="41"/>
      <c r="Z1098" s="41"/>
      <c r="AA1098" s="41"/>
    </row>
    <row r="1099" spans="1:27" ht="20.25" customHeight="1" x14ac:dyDescent="0.25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26612</v>
      </c>
      <c r="G1099" s="47">
        <v>0</v>
      </c>
      <c r="H1099" s="47">
        <v>4097</v>
      </c>
      <c r="I1099" s="47">
        <v>89379</v>
      </c>
      <c r="J1099" s="47">
        <v>36193</v>
      </c>
      <c r="K1099" s="47">
        <v>145199</v>
      </c>
      <c r="L1099" s="47">
        <v>106945</v>
      </c>
      <c r="M1099" s="47">
        <v>2582934</v>
      </c>
      <c r="N1099" s="153">
        <v>141666</v>
      </c>
      <c r="O1099" s="147">
        <v>697</v>
      </c>
      <c r="P1099" s="147">
        <v>0</v>
      </c>
      <c r="Q1099" s="47">
        <v>0</v>
      </c>
      <c r="R1099" s="47">
        <v>741992</v>
      </c>
      <c r="S1099" s="47">
        <v>0</v>
      </c>
      <c r="T1099" s="47">
        <v>0</v>
      </c>
      <c r="U1099" s="47">
        <v>0</v>
      </c>
      <c r="V1099" s="47">
        <v>0</v>
      </c>
      <c r="W1099" s="103">
        <v>3875714</v>
      </c>
      <c r="X1099" s="41"/>
      <c r="Y1099" s="41"/>
      <c r="Z1099" s="41"/>
      <c r="AA1099" s="41"/>
    </row>
    <row r="1100" spans="1:27" ht="20.25" customHeight="1" x14ac:dyDescent="0.25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8961</v>
      </c>
      <c r="G1100" s="47">
        <v>0</v>
      </c>
      <c r="H1100" s="47">
        <v>1014</v>
      </c>
      <c r="I1100" s="47">
        <v>70625</v>
      </c>
      <c r="J1100" s="47">
        <v>2944</v>
      </c>
      <c r="K1100" s="47">
        <v>200517</v>
      </c>
      <c r="L1100" s="47">
        <v>346782</v>
      </c>
      <c r="M1100" s="47">
        <v>4968368</v>
      </c>
      <c r="N1100" s="153">
        <v>380346</v>
      </c>
      <c r="O1100" s="147">
        <v>177</v>
      </c>
      <c r="P1100" s="147">
        <v>0</v>
      </c>
      <c r="Q1100" s="47">
        <v>0</v>
      </c>
      <c r="R1100" s="47">
        <v>1046509</v>
      </c>
      <c r="S1100" s="47">
        <v>0</v>
      </c>
      <c r="T1100" s="47">
        <v>0</v>
      </c>
      <c r="U1100" s="47">
        <v>0</v>
      </c>
      <c r="V1100" s="47">
        <v>0</v>
      </c>
      <c r="W1100" s="103">
        <v>7026243</v>
      </c>
      <c r="X1100" s="41"/>
      <c r="Y1100" s="41"/>
      <c r="Z1100" s="41"/>
      <c r="AA1100" s="41"/>
    </row>
    <row r="1101" spans="1:27" ht="20.25" customHeight="1" x14ac:dyDescent="0.25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22170</v>
      </c>
      <c r="G1101" s="47">
        <v>0</v>
      </c>
      <c r="H1101" s="47">
        <v>967</v>
      </c>
      <c r="I1101" s="47">
        <v>52094</v>
      </c>
      <c r="J1101" s="47">
        <v>62429</v>
      </c>
      <c r="K1101" s="47">
        <v>28476</v>
      </c>
      <c r="L1101" s="47">
        <v>90655</v>
      </c>
      <c r="M1101" s="47">
        <v>1443072</v>
      </c>
      <c r="N1101" s="153">
        <v>153355</v>
      </c>
      <c r="O1101" s="147">
        <v>22</v>
      </c>
      <c r="P1101" s="147">
        <v>0</v>
      </c>
      <c r="Q1101" s="47">
        <v>0</v>
      </c>
      <c r="R1101" s="47">
        <v>364640</v>
      </c>
      <c r="S1101" s="47">
        <v>0</v>
      </c>
      <c r="T1101" s="47">
        <v>0</v>
      </c>
      <c r="U1101" s="47">
        <v>0</v>
      </c>
      <c r="V1101" s="47">
        <v>0</v>
      </c>
      <c r="W1101" s="103">
        <v>2217880</v>
      </c>
      <c r="X1101" s="41"/>
      <c r="Y1101" s="41"/>
      <c r="Z1101" s="41"/>
      <c r="AA1101" s="41"/>
    </row>
    <row r="1102" spans="1:27" ht="20.25" customHeight="1" x14ac:dyDescent="0.25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34178</v>
      </c>
      <c r="G1102" s="47">
        <v>0</v>
      </c>
      <c r="H1102" s="47">
        <v>3362</v>
      </c>
      <c r="I1102" s="47">
        <v>114836</v>
      </c>
      <c r="J1102" s="47">
        <v>809</v>
      </c>
      <c r="K1102" s="47">
        <v>108478</v>
      </c>
      <c r="L1102" s="47">
        <v>340724</v>
      </c>
      <c r="M1102" s="47">
        <v>3119501</v>
      </c>
      <c r="N1102" s="153">
        <v>303989</v>
      </c>
      <c r="O1102" s="147">
        <v>2179</v>
      </c>
      <c r="P1102" s="147">
        <v>0</v>
      </c>
      <c r="Q1102" s="47">
        <v>0</v>
      </c>
      <c r="R1102" s="47">
        <v>1771369</v>
      </c>
      <c r="S1102" s="47">
        <v>0</v>
      </c>
      <c r="T1102" s="47">
        <v>0</v>
      </c>
      <c r="U1102" s="47">
        <v>0</v>
      </c>
      <c r="V1102" s="47">
        <v>0</v>
      </c>
      <c r="W1102" s="103">
        <v>5799425</v>
      </c>
      <c r="X1102" s="41"/>
      <c r="Y1102" s="41"/>
      <c r="Z1102" s="41"/>
      <c r="AA1102" s="41"/>
    </row>
    <row r="1103" spans="1:27" ht="20.25" customHeight="1" x14ac:dyDescent="0.25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4</v>
      </c>
      <c r="G1103" s="47">
        <v>0</v>
      </c>
      <c r="H1103" s="47">
        <v>852</v>
      </c>
      <c r="I1103" s="47">
        <v>84992</v>
      </c>
      <c r="J1103" s="47">
        <v>8133</v>
      </c>
      <c r="K1103" s="47">
        <v>51444</v>
      </c>
      <c r="L1103" s="47">
        <v>43347</v>
      </c>
      <c r="M1103" s="47">
        <v>1115775</v>
      </c>
      <c r="N1103" s="153">
        <v>117960</v>
      </c>
      <c r="O1103" s="147">
        <v>198</v>
      </c>
      <c r="P1103" s="147">
        <v>0</v>
      </c>
      <c r="Q1103" s="47">
        <v>0</v>
      </c>
      <c r="R1103" s="47">
        <v>344269</v>
      </c>
      <c r="S1103" s="47">
        <v>0</v>
      </c>
      <c r="T1103" s="47">
        <v>0</v>
      </c>
      <c r="U1103" s="47">
        <v>0</v>
      </c>
      <c r="V1103" s="47">
        <v>0</v>
      </c>
      <c r="W1103" s="103">
        <v>1766974</v>
      </c>
      <c r="X1103" s="41"/>
      <c r="Y1103" s="41"/>
      <c r="Z1103" s="41"/>
      <c r="AA1103" s="41"/>
    </row>
    <row r="1104" spans="1:27" ht="20.25" customHeight="1" x14ac:dyDescent="0.25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5772</v>
      </c>
      <c r="G1104" s="47">
        <v>0</v>
      </c>
      <c r="H1104" s="47">
        <v>13815</v>
      </c>
      <c r="I1104" s="47">
        <v>61702</v>
      </c>
      <c r="J1104" s="47">
        <v>618</v>
      </c>
      <c r="K1104" s="47">
        <v>207689</v>
      </c>
      <c r="L1104" s="47">
        <v>234488</v>
      </c>
      <c r="M1104" s="47">
        <v>4503365</v>
      </c>
      <c r="N1104" s="153">
        <v>374785</v>
      </c>
      <c r="O1104" s="147">
        <v>740</v>
      </c>
      <c r="P1104" s="147">
        <v>0</v>
      </c>
      <c r="Q1104" s="47">
        <v>0</v>
      </c>
      <c r="R1104" s="47">
        <v>1775775</v>
      </c>
      <c r="S1104" s="47">
        <v>0</v>
      </c>
      <c r="T1104" s="47">
        <v>1001</v>
      </c>
      <c r="U1104" s="47">
        <v>0</v>
      </c>
      <c r="V1104" s="47">
        <v>0</v>
      </c>
      <c r="W1104" s="103">
        <v>7179750</v>
      </c>
      <c r="X1104" s="41"/>
      <c r="Y1104" s="41"/>
      <c r="Z1104" s="41"/>
      <c r="AA1104" s="41"/>
    </row>
    <row r="1105" spans="1:27" ht="20.25" customHeight="1" x14ac:dyDescent="0.25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371</v>
      </c>
      <c r="G1105" s="47">
        <v>0</v>
      </c>
      <c r="H1105" s="47">
        <v>14227</v>
      </c>
      <c r="I1105" s="47">
        <v>17987</v>
      </c>
      <c r="J1105" s="47">
        <v>20400</v>
      </c>
      <c r="K1105" s="47">
        <v>18757</v>
      </c>
      <c r="L1105" s="47">
        <v>43243</v>
      </c>
      <c r="M1105" s="47">
        <v>1234356</v>
      </c>
      <c r="N1105" s="153">
        <v>128734</v>
      </c>
      <c r="O1105" s="147">
        <v>236</v>
      </c>
      <c r="P1105" s="147">
        <v>1514</v>
      </c>
      <c r="Q1105" s="47">
        <v>0</v>
      </c>
      <c r="R1105" s="47">
        <v>468784</v>
      </c>
      <c r="S1105" s="47">
        <v>0</v>
      </c>
      <c r="T1105" s="47">
        <v>0</v>
      </c>
      <c r="U1105" s="47">
        <v>0</v>
      </c>
      <c r="V1105" s="47">
        <v>0</v>
      </c>
      <c r="W1105" s="103">
        <v>1948609</v>
      </c>
      <c r="X1105" s="41"/>
      <c r="Y1105" s="41"/>
      <c r="Z1105" s="41"/>
      <c r="AA1105" s="41"/>
    </row>
    <row r="1106" spans="1:27" ht="20.25" customHeight="1" x14ac:dyDescent="0.25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12571</v>
      </c>
      <c r="G1106" s="47">
        <v>0</v>
      </c>
      <c r="H1106" s="47">
        <v>2091</v>
      </c>
      <c r="I1106" s="47">
        <v>33156</v>
      </c>
      <c r="J1106" s="47">
        <v>49657</v>
      </c>
      <c r="K1106" s="47">
        <v>46206</v>
      </c>
      <c r="L1106" s="47">
        <v>93336</v>
      </c>
      <c r="M1106" s="47">
        <v>2183751</v>
      </c>
      <c r="N1106" s="153">
        <v>421158</v>
      </c>
      <c r="O1106" s="147">
        <v>501</v>
      </c>
      <c r="P1106" s="147">
        <v>0</v>
      </c>
      <c r="Q1106" s="47">
        <v>0</v>
      </c>
      <c r="R1106" s="47">
        <v>371075</v>
      </c>
      <c r="S1106" s="47">
        <v>0</v>
      </c>
      <c r="T1106" s="47">
        <v>0</v>
      </c>
      <c r="U1106" s="47">
        <v>0</v>
      </c>
      <c r="V1106" s="47">
        <v>0</v>
      </c>
      <c r="W1106" s="103">
        <v>3213502</v>
      </c>
      <c r="X1106" s="41"/>
      <c r="Y1106" s="41"/>
      <c r="Z1106" s="41"/>
      <c r="AA1106" s="41"/>
    </row>
    <row r="1107" spans="1:27" ht="20.25" customHeight="1" x14ac:dyDescent="0.25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44615</v>
      </c>
      <c r="G1107" s="47">
        <v>0</v>
      </c>
      <c r="H1107" s="47">
        <v>7106</v>
      </c>
      <c r="I1107" s="47">
        <v>100406</v>
      </c>
      <c r="J1107" s="47">
        <v>46230</v>
      </c>
      <c r="K1107" s="47">
        <v>198431</v>
      </c>
      <c r="L1107" s="47">
        <v>274945</v>
      </c>
      <c r="M1107" s="47">
        <v>5288206</v>
      </c>
      <c r="N1107" s="153">
        <v>109022</v>
      </c>
      <c r="O1107" s="147">
        <v>105</v>
      </c>
      <c r="P1107" s="147">
        <v>0</v>
      </c>
      <c r="Q1107" s="47">
        <v>0</v>
      </c>
      <c r="R1107" s="47">
        <v>2678366</v>
      </c>
      <c r="S1107" s="47">
        <v>0</v>
      </c>
      <c r="T1107" s="47">
        <v>0</v>
      </c>
      <c r="U1107" s="47">
        <v>0</v>
      </c>
      <c r="V1107" s="47">
        <v>0</v>
      </c>
      <c r="W1107" s="103">
        <v>8747432</v>
      </c>
      <c r="X1107" s="41"/>
      <c r="Y1107" s="41"/>
      <c r="Z1107" s="41"/>
      <c r="AA1107" s="41"/>
    </row>
    <row r="1108" spans="1:27" ht="20.25" customHeight="1" x14ac:dyDescent="0.25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8379</v>
      </c>
      <c r="G1108" s="47">
        <v>0</v>
      </c>
      <c r="H1108" s="47">
        <v>10782</v>
      </c>
      <c r="I1108" s="47">
        <v>94952</v>
      </c>
      <c r="J1108" s="47">
        <v>0</v>
      </c>
      <c r="K1108" s="47">
        <v>113347</v>
      </c>
      <c r="L1108" s="47">
        <v>202921</v>
      </c>
      <c r="M1108" s="47">
        <v>2777841</v>
      </c>
      <c r="N1108" s="153">
        <v>318098</v>
      </c>
      <c r="O1108" s="147">
        <v>169</v>
      </c>
      <c r="P1108" s="147">
        <v>0</v>
      </c>
      <c r="Q1108" s="47">
        <v>0</v>
      </c>
      <c r="R1108" s="47">
        <v>1261168</v>
      </c>
      <c r="S1108" s="47">
        <v>0</v>
      </c>
      <c r="T1108" s="47">
        <v>0</v>
      </c>
      <c r="U1108" s="47">
        <v>0</v>
      </c>
      <c r="V1108" s="47">
        <v>0</v>
      </c>
      <c r="W1108" s="103">
        <v>4787657</v>
      </c>
      <c r="X1108" s="41"/>
      <c r="Y1108" s="41"/>
      <c r="Z1108" s="41"/>
      <c r="AA1108" s="41"/>
    </row>
    <row r="1109" spans="1:27" ht="20.25" customHeight="1" x14ac:dyDescent="0.25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384</v>
      </c>
      <c r="G1109" s="47">
        <v>0</v>
      </c>
      <c r="H1109" s="47">
        <v>14440</v>
      </c>
      <c r="I1109" s="47">
        <v>106120</v>
      </c>
      <c r="J1109" s="47">
        <v>594</v>
      </c>
      <c r="K1109" s="47">
        <v>150626</v>
      </c>
      <c r="L1109" s="47">
        <v>181644</v>
      </c>
      <c r="M1109" s="47">
        <v>3680698</v>
      </c>
      <c r="N1109" s="153">
        <v>388881</v>
      </c>
      <c r="O1109" s="147">
        <v>362</v>
      </c>
      <c r="P1109" s="147">
        <v>20271</v>
      </c>
      <c r="Q1109" s="47">
        <v>0</v>
      </c>
      <c r="R1109" s="47">
        <v>2358956</v>
      </c>
      <c r="S1109" s="47">
        <v>0</v>
      </c>
      <c r="T1109" s="47">
        <v>0</v>
      </c>
      <c r="U1109" s="47">
        <v>0</v>
      </c>
      <c r="V1109" s="47">
        <v>0</v>
      </c>
      <c r="W1109" s="103">
        <v>6902976</v>
      </c>
      <c r="X1109" s="41"/>
      <c r="Y1109" s="41"/>
      <c r="Z1109" s="41"/>
      <c r="AA1109" s="41"/>
    </row>
    <row r="1110" spans="1:27" ht="20.25" customHeight="1" x14ac:dyDescent="0.25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5043</v>
      </c>
      <c r="G1110" s="47">
        <v>0</v>
      </c>
      <c r="H1110" s="47">
        <v>4215</v>
      </c>
      <c r="I1110" s="47">
        <v>23868</v>
      </c>
      <c r="J1110" s="47">
        <v>14118</v>
      </c>
      <c r="K1110" s="47">
        <v>101201</v>
      </c>
      <c r="L1110" s="47">
        <v>53641</v>
      </c>
      <c r="M1110" s="47">
        <v>1223128</v>
      </c>
      <c r="N1110" s="153">
        <v>431782</v>
      </c>
      <c r="O1110" s="147">
        <v>120</v>
      </c>
      <c r="P1110" s="147">
        <v>0</v>
      </c>
      <c r="Q1110" s="47">
        <v>0</v>
      </c>
      <c r="R1110" s="47">
        <v>445658</v>
      </c>
      <c r="S1110" s="47">
        <v>0</v>
      </c>
      <c r="T1110" s="47">
        <v>0</v>
      </c>
      <c r="U1110" s="47">
        <v>0</v>
      </c>
      <c r="V1110" s="47">
        <v>113824</v>
      </c>
      <c r="W1110" s="103">
        <v>2416598</v>
      </c>
      <c r="X1110" s="41"/>
      <c r="Y1110" s="41"/>
      <c r="Z1110" s="41"/>
      <c r="AA1110" s="41"/>
    </row>
    <row r="1111" spans="1:27" ht="20.25" customHeight="1" x14ac:dyDescent="0.25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25028</v>
      </c>
      <c r="G1111" s="47">
        <v>0</v>
      </c>
      <c r="H1111" s="47">
        <v>5986</v>
      </c>
      <c r="I1111" s="47">
        <v>25704</v>
      </c>
      <c r="J1111" s="47">
        <v>188</v>
      </c>
      <c r="K1111" s="47">
        <v>15689</v>
      </c>
      <c r="L1111" s="47">
        <v>74359</v>
      </c>
      <c r="M1111" s="47">
        <v>1567609</v>
      </c>
      <c r="N1111" s="153">
        <v>84678</v>
      </c>
      <c r="O1111" s="147">
        <v>56</v>
      </c>
      <c r="P1111" s="147">
        <v>0</v>
      </c>
      <c r="Q1111" s="47">
        <v>0</v>
      </c>
      <c r="R1111" s="47">
        <v>550199</v>
      </c>
      <c r="S1111" s="47">
        <v>0</v>
      </c>
      <c r="T1111" s="47">
        <v>0</v>
      </c>
      <c r="U1111" s="47">
        <v>0</v>
      </c>
      <c r="V1111" s="47">
        <v>0</v>
      </c>
      <c r="W1111" s="103">
        <v>2349496</v>
      </c>
      <c r="X1111" s="41"/>
      <c r="Y1111" s="41"/>
      <c r="Z1111" s="41"/>
      <c r="AA1111" s="41"/>
    </row>
    <row r="1112" spans="1:27" ht="20.25" customHeight="1" x14ac:dyDescent="0.25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24</v>
      </c>
      <c r="G1112" s="47">
        <v>0</v>
      </c>
      <c r="H1112" s="47">
        <v>8390</v>
      </c>
      <c r="I1112" s="47">
        <v>63385</v>
      </c>
      <c r="J1112" s="47">
        <v>481</v>
      </c>
      <c r="K1112" s="47">
        <v>104835</v>
      </c>
      <c r="L1112" s="47">
        <v>138962</v>
      </c>
      <c r="M1112" s="47">
        <v>3080743</v>
      </c>
      <c r="N1112" s="153">
        <v>363581</v>
      </c>
      <c r="O1112" s="147">
        <v>1226</v>
      </c>
      <c r="P1112" s="147">
        <v>0</v>
      </c>
      <c r="Q1112" s="47">
        <v>0</v>
      </c>
      <c r="R1112" s="47">
        <v>838717</v>
      </c>
      <c r="S1112" s="47">
        <v>0</v>
      </c>
      <c r="T1112" s="47">
        <v>0</v>
      </c>
      <c r="U1112" s="47">
        <v>0</v>
      </c>
      <c r="V1112" s="47">
        <v>0</v>
      </c>
      <c r="W1112" s="103">
        <v>4600344</v>
      </c>
      <c r="X1112" s="41"/>
      <c r="Y1112" s="41"/>
      <c r="Z1112" s="41"/>
      <c r="AA1112" s="41"/>
    </row>
    <row r="1113" spans="1:27" ht="20.25" customHeight="1" x14ac:dyDescent="0.25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37089</v>
      </c>
      <c r="G1113" s="47">
        <v>0</v>
      </c>
      <c r="H1113" s="47">
        <v>4259</v>
      </c>
      <c r="I1113" s="47">
        <v>37396</v>
      </c>
      <c r="J1113" s="47">
        <v>171</v>
      </c>
      <c r="K1113" s="47">
        <v>56346</v>
      </c>
      <c r="L1113" s="47">
        <v>79142</v>
      </c>
      <c r="M1113" s="47">
        <v>1503211</v>
      </c>
      <c r="N1113" s="153">
        <v>112785</v>
      </c>
      <c r="O1113" s="147">
        <v>218</v>
      </c>
      <c r="P1113" s="147">
        <v>0</v>
      </c>
      <c r="Q1113" s="47">
        <v>0</v>
      </c>
      <c r="R1113" s="47">
        <v>467927</v>
      </c>
      <c r="S1113" s="47">
        <v>0</v>
      </c>
      <c r="T1113" s="47">
        <v>0</v>
      </c>
      <c r="U1113" s="47">
        <v>0</v>
      </c>
      <c r="V1113" s="47">
        <v>0</v>
      </c>
      <c r="W1113" s="103">
        <v>2298544</v>
      </c>
      <c r="X1113" s="41"/>
      <c r="Y1113" s="41"/>
      <c r="Z1113" s="41"/>
      <c r="AA1113" s="41"/>
    </row>
    <row r="1114" spans="1:27" ht="20.25" customHeight="1" x14ac:dyDescent="0.25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1689</v>
      </c>
      <c r="G1114" s="47">
        <v>0</v>
      </c>
      <c r="H1114" s="47">
        <v>9392</v>
      </c>
      <c r="I1114" s="47">
        <v>46670</v>
      </c>
      <c r="J1114" s="47">
        <v>29117</v>
      </c>
      <c r="K1114" s="47">
        <v>73091</v>
      </c>
      <c r="L1114" s="47">
        <v>65415</v>
      </c>
      <c r="M1114" s="47">
        <v>1596162</v>
      </c>
      <c r="N1114" s="153">
        <v>52653</v>
      </c>
      <c r="O1114" s="147">
        <v>19</v>
      </c>
      <c r="P1114" s="147">
        <v>0</v>
      </c>
      <c r="Q1114" s="47">
        <v>0</v>
      </c>
      <c r="R1114" s="47">
        <v>629157</v>
      </c>
      <c r="S1114" s="47">
        <v>0</v>
      </c>
      <c r="T1114" s="47">
        <v>0</v>
      </c>
      <c r="U1114" s="47">
        <v>0</v>
      </c>
      <c r="V1114" s="47">
        <v>0</v>
      </c>
      <c r="W1114" s="103">
        <v>2503365</v>
      </c>
      <c r="X1114" s="41"/>
      <c r="Y1114" s="41"/>
      <c r="Z1114" s="41"/>
      <c r="AA1114" s="41"/>
    </row>
    <row r="1115" spans="1:27" ht="20.25" customHeight="1" x14ac:dyDescent="0.25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10</v>
      </c>
      <c r="G1115" s="47">
        <v>0</v>
      </c>
      <c r="H1115" s="47">
        <v>5170</v>
      </c>
      <c r="I1115" s="47">
        <v>30807</v>
      </c>
      <c r="J1115" s="47">
        <v>297</v>
      </c>
      <c r="K1115" s="47">
        <v>142588</v>
      </c>
      <c r="L1115" s="47">
        <v>79366</v>
      </c>
      <c r="M1115" s="47">
        <v>1761689</v>
      </c>
      <c r="N1115" s="153">
        <v>46042</v>
      </c>
      <c r="O1115" s="147">
        <v>0</v>
      </c>
      <c r="P1115" s="147">
        <v>0</v>
      </c>
      <c r="Q1115" s="47">
        <v>0</v>
      </c>
      <c r="R1115" s="47">
        <v>810052</v>
      </c>
      <c r="S1115" s="47">
        <v>0</v>
      </c>
      <c r="T1115" s="47">
        <v>0</v>
      </c>
      <c r="U1115" s="47">
        <v>0</v>
      </c>
      <c r="V1115" s="47">
        <v>0</v>
      </c>
      <c r="W1115" s="103">
        <v>2876021</v>
      </c>
      <c r="X1115" s="41"/>
      <c r="Y1115" s="41"/>
      <c r="Z1115" s="41"/>
      <c r="AA1115" s="41"/>
    </row>
    <row r="1116" spans="1:27" ht="20.25" customHeight="1" x14ac:dyDescent="0.25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10757</v>
      </c>
      <c r="G1116" s="47">
        <v>0</v>
      </c>
      <c r="H1116" s="47">
        <v>14216</v>
      </c>
      <c r="I1116" s="47">
        <v>91150</v>
      </c>
      <c r="J1116" s="47">
        <v>323</v>
      </c>
      <c r="K1116" s="47">
        <v>80326</v>
      </c>
      <c r="L1116" s="47">
        <v>93730</v>
      </c>
      <c r="M1116" s="47">
        <v>2212522</v>
      </c>
      <c r="N1116" s="153">
        <v>145323</v>
      </c>
      <c r="O1116" s="147">
        <v>2246</v>
      </c>
      <c r="P1116" s="147">
        <v>2826</v>
      </c>
      <c r="Q1116" s="47">
        <v>0</v>
      </c>
      <c r="R1116" s="47">
        <v>376782</v>
      </c>
      <c r="S1116" s="47">
        <v>0</v>
      </c>
      <c r="T1116" s="47">
        <v>0</v>
      </c>
      <c r="U1116" s="47">
        <v>0</v>
      </c>
      <c r="V1116" s="47">
        <v>0</v>
      </c>
      <c r="W1116" s="103">
        <v>3030201</v>
      </c>
      <c r="X1116" s="41"/>
      <c r="Y1116" s="41"/>
      <c r="Z1116" s="41"/>
      <c r="AA1116" s="41"/>
    </row>
    <row r="1117" spans="1:27" ht="20.25" customHeight="1" x14ac:dyDescent="0.25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10763</v>
      </c>
      <c r="G1117" s="47">
        <v>0</v>
      </c>
      <c r="H1117" s="47">
        <v>4494</v>
      </c>
      <c r="I1117" s="47">
        <v>269652</v>
      </c>
      <c r="J1117" s="47">
        <v>199</v>
      </c>
      <c r="K1117" s="47">
        <v>87686</v>
      </c>
      <c r="L1117" s="47">
        <v>122477</v>
      </c>
      <c r="M1117" s="47">
        <v>1417362</v>
      </c>
      <c r="N1117" s="153">
        <v>84582</v>
      </c>
      <c r="O1117" s="147">
        <v>1343</v>
      </c>
      <c r="P1117" s="147">
        <v>0</v>
      </c>
      <c r="Q1117" s="47">
        <v>0</v>
      </c>
      <c r="R1117" s="47">
        <v>184416</v>
      </c>
      <c r="S1117" s="47">
        <v>0</v>
      </c>
      <c r="T1117" s="47">
        <v>0</v>
      </c>
      <c r="U1117" s="47">
        <v>0</v>
      </c>
      <c r="V1117" s="47">
        <v>0</v>
      </c>
      <c r="W1117" s="103">
        <v>2182974</v>
      </c>
      <c r="X1117" s="41"/>
      <c r="Y1117" s="41"/>
      <c r="Z1117" s="41"/>
      <c r="AA1117" s="41"/>
    </row>
    <row r="1118" spans="1:27" ht="20.25" customHeight="1" x14ac:dyDescent="0.25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5949</v>
      </c>
      <c r="G1118" s="47">
        <v>0</v>
      </c>
      <c r="H1118" s="47">
        <v>3880</v>
      </c>
      <c r="I1118" s="47">
        <v>16877</v>
      </c>
      <c r="J1118" s="47">
        <v>29863</v>
      </c>
      <c r="K1118" s="47">
        <v>23160</v>
      </c>
      <c r="L1118" s="47">
        <v>45229</v>
      </c>
      <c r="M1118" s="47">
        <v>1052801</v>
      </c>
      <c r="N1118" s="153">
        <v>67925</v>
      </c>
      <c r="O1118" s="147">
        <v>33</v>
      </c>
      <c r="P1118" s="147">
        <v>0</v>
      </c>
      <c r="Q1118" s="47">
        <v>0</v>
      </c>
      <c r="R1118" s="47">
        <v>331576</v>
      </c>
      <c r="S1118" s="47">
        <v>0</v>
      </c>
      <c r="T1118" s="47">
        <v>0</v>
      </c>
      <c r="U1118" s="47">
        <v>0</v>
      </c>
      <c r="V1118" s="47">
        <v>0</v>
      </c>
      <c r="W1118" s="103">
        <v>1577293</v>
      </c>
      <c r="X1118" s="41"/>
      <c r="Y1118" s="41"/>
      <c r="Z1118" s="41"/>
      <c r="AA1118" s="41"/>
    </row>
    <row r="1119" spans="1:27" ht="20.25" customHeight="1" x14ac:dyDescent="0.25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1140</v>
      </c>
      <c r="G1119" s="47">
        <v>0</v>
      </c>
      <c r="H1119" s="47">
        <v>4747</v>
      </c>
      <c r="I1119" s="47">
        <v>45626</v>
      </c>
      <c r="J1119" s="47">
        <v>219</v>
      </c>
      <c r="K1119" s="47">
        <v>75733</v>
      </c>
      <c r="L1119" s="47">
        <v>67202</v>
      </c>
      <c r="M1119" s="47">
        <v>1525183</v>
      </c>
      <c r="N1119" s="153">
        <v>154676</v>
      </c>
      <c r="O1119" s="147">
        <v>5</v>
      </c>
      <c r="P1119" s="147">
        <v>0</v>
      </c>
      <c r="Q1119" s="47">
        <v>0</v>
      </c>
      <c r="R1119" s="47">
        <v>313491</v>
      </c>
      <c r="S1119" s="47">
        <v>0</v>
      </c>
      <c r="T1119" s="47">
        <v>0</v>
      </c>
      <c r="U1119" s="47">
        <v>0</v>
      </c>
      <c r="V1119" s="47">
        <v>0</v>
      </c>
      <c r="W1119" s="103">
        <v>2188022</v>
      </c>
      <c r="X1119" s="41"/>
      <c r="Y1119" s="41"/>
      <c r="Z1119" s="41"/>
      <c r="AA1119" s="41"/>
    </row>
    <row r="1120" spans="1:27" ht="20.25" customHeight="1" x14ac:dyDescent="0.25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89</v>
      </c>
      <c r="G1120" s="47">
        <v>0</v>
      </c>
      <c r="H1120" s="47">
        <v>4767</v>
      </c>
      <c r="I1120" s="47">
        <v>69935</v>
      </c>
      <c r="J1120" s="47">
        <v>0</v>
      </c>
      <c r="K1120" s="47">
        <v>17563</v>
      </c>
      <c r="L1120" s="47">
        <v>74435</v>
      </c>
      <c r="M1120" s="47">
        <v>1844304</v>
      </c>
      <c r="N1120" s="153">
        <v>56108</v>
      </c>
      <c r="O1120" s="147">
        <v>447</v>
      </c>
      <c r="P1120" s="147">
        <v>0</v>
      </c>
      <c r="Q1120" s="47">
        <v>0</v>
      </c>
      <c r="R1120" s="47">
        <v>1275720</v>
      </c>
      <c r="S1120" s="47">
        <v>0</v>
      </c>
      <c r="T1120" s="47">
        <v>0</v>
      </c>
      <c r="U1120" s="47">
        <v>0</v>
      </c>
      <c r="V1120" s="47">
        <v>0</v>
      </c>
      <c r="W1120" s="103">
        <v>3343368</v>
      </c>
      <c r="X1120" s="41"/>
      <c r="Y1120" s="41"/>
      <c r="Z1120" s="41"/>
      <c r="AA1120" s="41"/>
    </row>
    <row r="1121" spans="1:27" ht="20.25" customHeight="1" x14ac:dyDescent="0.25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10365</v>
      </c>
      <c r="G1121" s="47">
        <v>0</v>
      </c>
      <c r="H1121" s="47">
        <v>2798</v>
      </c>
      <c r="I1121" s="47">
        <v>26799</v>
      </c>
      <c r="J1121" s="47">
        <v>53592</v>
      </c>
      <c r="K1121" s="47">
        <v>15882</v>
      </c>
      <c r="L1121" s="47">
        <v>66124</v>
      </c>
      <c r="M1121" s="47">
        <v>834924</v>
      </c>
      <c r="N1121" s="153">
        <v>269217</v>
      </c>
      <c r="O1121" s="147">
        <v>75</v>
      </c>
      <c r="P1121" s="147">
        <v>0</v>
      </c>
      <c r="Q1121" s="47">
        <v>0</v>
      </c>
      <c r="R1121" s="47">
        <v>718858</v>
      </c>
      <c r="S1121" s="47">
        <v>0</v>
      </c>
      <c r="T1121" s="47">
        <v>0</v>
      </c>
      <c r="U1121" s="47">
        <v>0</v>
      </c>
      <c r="V1121" s="47">
        <v>0</v>
      </c>
      <c r="W1121" s="103">
        <v>1998634</v>
      </c>
      <c r="X1121" s="41"/>
      <c r="Y1121" s="41"/>
      <c r="Z1121" s="41"/>
      <c r="AA1121" s="41"/>
    </row>
    <row r="1122" spans="1:27" ht="20.25" customHeight="1" x14ac:dyDescent="0.25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2499</v>
      </c>
      <c r="G1122" s="47">
        <v>0</v>
      </c>
      <c r="H1122" s="47">
        <v>512</v>
      </c>
      <c r="I1122" s="47">
        <v>92648</v>
      </c>
      <c r="J1122" s="47">
        <v>77257</v>
      </c>
      <c r="K1122" s="47">
        <v>133759</v>
      </c>
      <c r="L1122" s="47">
        <v>41686</v>
      </c>
      <c r="M1122" s="47">
        <v>915838</v>
      </c>
      <c r="N1122" s="153">
        <v>11293</v>
      </c>
      <c r="O1122" s="147">
        <v>132</v>
      </c>
      <c r="P1122" s="147">
        <v>0</v>
      </c>
      <c r="Q1122" s="47">
        <v>0</v>
      </c>
      <c r="R1122" s="47">
        <v>574112</v>
      </c>
      <c r="S1122" s="47">
        <v>0</v>
      </c>
      <c r="T1122" s="47">
        <v>0</v>
      </c>
      <c r="U1122" s="47">
        <v>0</v>
      </c>
      <c r="V1122" s="47">
        <v>0</v>
      </c>
      <c r="W1122" s="103">
        <v>1849736</v>
      </c>
      <c r="X1122" s="41"/>
      <c r="Y1122" s="41"/>
      <c r="Z1122" s="41"/>
      <c r="AA1122" s="41"/>
    </row>
    <row r="1123" spans="1:27" ht="20.25" customHeight="1" x14ac:dyDescent="0.25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2024</v>
      </c>
      <c r="G1123" s="47">
        <v>0</v>
      </c>
      <c r="H1123" s="47">
        <v>3335</v>
      </c>
      <c r="I1123" s="47">
        <v>35046</v>
      </c>
      <c r="J1123" s="47">
        <v>155</v>
      </c>
      <c r="K1123" s="47">
        <v>16340</v>
      </c>
      <c r="L1123" s="47">
        <v>41050</v>
      </c>
      <c r="M1123" s="47">
        <v>907748</v>
      </c>
      <c r="N1123" s="153">
        <v>100620</v>
      </c>
      <c r="O1123" s="147">
        <v>246</v>
      </c>
      <c r="P1123" s="147">
        <v>0</v>
      </c>
      <c r="Q1123" s="47">
        <v>0</v>
      </c>
      <c r="R1123" s="47">
        <v>307062</v>
      </c>
      <c r="S1123" s="47">
        <v>0</v>
      </c>
      <c r="T1123" s="47">
        <v>0</v>
      </c>
      <c r="U1123" s="47">
        <v>0</v>
      </c>
      <c r="V1123" s="47">
        <v>0</v>
      </c>
      <c r="W1123" s="103">
        <v>1413626</v>
      </c>
      <c r="X1123" s="41"/>
      <c r="Y1123" s="41"/>
      <c r="Z1123" s="41"/>
      <c r="AA1123" s="41"/>
    </row>
    <row r="1124" spans="1:27" ht="20.25" customHeight="1" x14ac:dyDescent="0.25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4493</v>
      </c>
      <c r="G1124" s="47">
        <v>0</v>
      </c>
      <c r="H1124" s="47">
        <v>20947</v>
      </c>
      <c r="I1124" s="47">
        <v>181841</v>
      </c>
      <c r="J1124" s="47">
        <v>172153</v>
      </c>
      <c r="K1124" s="47">
        <v>263913</v>
      </c>
      <c r="L1124" s="47">
        <v>317226</v>
      </c>
      <c r="M1124" s="47">
        <v>7056213</v>
      </c>
      <c r="N1124" s="153">
        <v>900847</v>
      </c>
      <c r="O1124" s="147">
        <v>29</v>
      </c>
      <c r="P1124" s="147">
        <v>9194</v>
      </c>
      <c r="Q1124" s="47">
        <v>0</v>
      </c>
      <c r="R1124" s="47">
        <v>3511338</v>
      </c>
      <c r="S1124" s="47">
        <v>0</v>
      </c>
      <c r="T1124" s="47">
        <v>0</v>
      </c>
      <c r="U1124" s="47">
        <v>0</v>
      </c>
      <c r="V1124" s="47">
        <v>0</v>
      </c>
      <c r="W1124" s="103">
        <v>12438194</v>
      </c>
      <c r="X1124" s="41"/>
      <c r="Y1124" s="41"/>
      <c r="Z1124" s="41"/>
      <c r="AA1124" s="41"/>
    </row>
    <row r="1125" spans="1:27" ht="20.25" customHeight="1" x14ac:dyDescent="0.25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13009</v>
      </c>
      <c r="G1125" s="47">
        <v>0</v>
      </c>
      <c r="H1125" s="47">
        <v>8632</v>
      </c>
      <c r="I1125" s="47">
        <v>64774</v>
      </c>
      <c r="J1125" s="47">
        <v>2596</v>
      </c>
      <c r="K1125" s="47">
        <v>18828</v>
      </c>
      <c r="L1125" s="47">
        <v>28778</v>
      </c>
      <c r="M1125" s="47">
        <v>915325</v>
      </c>
      <c r="N1125" s="153">
        <v>56095</v>
      </c>
      <c r="O1125" s="147">
        <v>271</v>
      </c>
      <c r="P1125" s="147">
        <v>0</v>
      </c>
      <c r="Q1125" s="47">
        <v>0</v>
      </c>
      <c r="R1125" s="47">
        <v>346986</v>
      </c>
      <c r="S1125" s="47">
        <v>0</v>
      </c>
      <c r="T1125" s="47">
        <v>0</v>
      </c>
      <c r="U1125" s="47">
        <v>0</v>
      </c>
      <c r="V1125" s="47">
        <v>0</v>
      </c>
      <c r="W1125" s="103">
        <v>1455294</v>
      </c>
      <c r="X1125" s="41"/>
      <c r="Y1125" s="41"/>
      <c r="Z1125" s="41"/>
      <c r="AA1125" s="41"/>
    </row>
    <row r="1126" spans="1:27" ht="20.25" customHeight="1" x14ac:dyDescent="0.25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2010</v>
      </c>
      <c r="G1126" s="47">
        <v>0</v>
      </c>
      <c r="H1126" s="47">
        <v>1838</v>
      </c>
      <c r="I1126" s="47">
        <v>56546</v>
      </c>
      <c r="J1126" s="47">
        <v>222</v>
      </c>
      <c r="K1126" s="47">
        <v>27782</v>
      </c>
      <c r="L1126" s="47">
        <v>31073</v>
      </c>
      <c r="M1126" s="47">
        <v>776944</v>
      </c>
      <c r="N1126" s="153">
        <v>21029</v>
      </c>
      <c r="O1126" s="147">
        <v>126</v>
      </c>
      <c r="P1126" s="147">
        <v>0</v>
      </c>
      <c r="Q1126" s="47">
        <v>0</v>
      </c>
      <c r="R1126" s="47">
        <v>223545</v>
      </c>
      <c r="S1126" s="47">
        <v>0</v>
      </c>
      <c r="T1126" s="47">
        <v>0</v>
      </c>
      <c r="U1126" s="47">
        <v>0</v>
      </c>
      <c r="V1126" s="47">
        <v>0</v>
      </c>
      <c r="W1126" s="103">
        <v>1141115</v>
      </c>
      <c r="X1126" s="41"/>
      <c r="Y1126" s="41"/>
      <c r="Z1126" s="41"/>
      <c r="AA1126" s="41"/>
    </row>
    <row r="1127" spans="1:27" ht="20.25" customHeight="1" x14ac:dyDescent="0.25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3345</v>
      </c>
      <c r="G1127" s="47">
        <v>0</v>
      </c>
      <c r="H1127" s="47">
        <v>1682</v>
      </c>
      <c r="I1127" s="47">
        <v>23906</v>
      </c>
      <c r="J1127" s="47">
        <v>132</v>
      </c>
      <c r="K1127" s="47">
        <v>30627</v>
      </c>
      <c r="L1127" s="47">
        <v>50062</v>
      </c>
      <c r="M1127" s="47">
        <v>1039945</v>
      </c>
      <c r="N1127" s="153">
        <v>49203</v>
      </c>
      <c r="O1127" s="147">
        <v>61</v>
      </c>
      <c r="P1127" s="147">
        <v>0</v>
      </c>
      <c r="Q1127" s="47">
        <v>0</v>
      </c>
      <c r="R1127" s="47">
        <v>245611</v>
      </c>
      <c r="S1127" s="47">
        <v>0</v>
      </c>
      <c r="T1127" s="47">
        <v>0</v>
      </c>
      <c r="U1127" s="47">
        <v>0</v>
      </c>
      <c r="V1127" s="47">
        <v>0</v>
      </c>
      <c r="W1127" s="103">
        <v>1444574</v>
      </c>
      <c r="X1127" s="41"/>
      <c r="Y1127" s="41"/>
      <c r="Z1127" s="41"/>
      <c r="AA1127" s="41"/>
    </row>
    <row r="1128" spans="1:27" ht="20.25" customHeight="1" x14ac:dyDescent="0.25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1265</v>
      </c>
      <c r="G1128" s="47">
        <v>0</v>
      </c>
      <c r="H1128" s="47">
        <v>2081</v>
      </c>
      <c r="I1128" s="47">
        <v>34365</v>
      </c>
      <c r="J1128" s="47">
        <v>197</v>
      </c>
      <c r="K1128" s="47">
        <v>26108</v>
      </c>
      <c r="L1128" s="47">
        <v>45370</v>
      </c>
      <c r="M1128" s="47">
        <v>837867</v>
      </c>
      <c r="N1128" s="153">
        <v>54313</v>
      </c>
      <c r="O1128" s="147">
        <v>0</v>
      </c>
      <c r="P1128" s="147">
        <v>0</v>
      </c>
      <c r="Q1128" s="47">
        <v>0</v>
      </c>
      <c r="R1128" s="47">
        <v>179418</v>
      </c>
      <c r="S1128" s="47">
        <v>0</v>
      </c>
      <c r="T1128" s="47">
        <v>0</v>
      </c>
      <c r="U1128" s="47">
        <v>0</v>
      </c>
      <c r="V1128" s="47">
        <v>0</v>
      </c>
      <c r="W1128" s="103">
        <v>1180984</v>
      </c>
      <c r="X1128" s="41"/>
      <c r="Y1128" s="41"/>
      <c r="Z1128" s="41"/>
      <c r="AA1128" s="41"/>
    </row>
    <row r="1129" spans="1:27" ht="20.25" customHeight="1" x14ac:dyDescent="0.25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1277</v>
      </c>
      <c r="G1129" s="47">
        <v>0</v>
      </c>
      <c r="H1129" s="47">
        <v>52507</v>
      </c>
      <c r="I1129" s="47">
        <v>43037</v>
      </c>
      <c r="J1129" s="47">
        <v>1373</v>
      </c>
      <c r="K1129" s="47">
        <v>17108</v>
      </c>
      <c r="L1129" s="47">
        <v>28012</v>
      </c>
      <c r="M1129" s="47">
        <v>732706</v>
      </c>
      <c r="N1129" s="153">
        <v>92596</v>
      </c>
      <c r="O1129" s="147">
        <v>13</v>
      </c>
      <c r="P1129" s="1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103">
        <v>968629</v>
      </c>
      <c r="X1129" s="41"/>
      <c r="Y1129" s="41"/>
      <c r="Z1129" s="41"/>
      <c r="AA1129" s="41"/>
    </row>
    <row r="1130" spans="1:27" ht="20.25" customHeight="1" x14ac:dyDescent="0.25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2135</v>
      </c>
      <c r="G1130" s="47">
        <v>0</v>
      </c>
      <c r="H1130" s="47">
        <v>1754</v>
      </c>
      <c r="I1130" s="47">
        <v>15515</v>
      </c>
      <c r="J1130" s="47">
        <v>49</v>
      </c>
      <c r="K1130" s="47">
        <v>10769</v>
      </c>
      <c r="L1130" s="47">
        <v>25617</v>
      </c>
      <c r="M1130" s="47">
        <v>466189</v>
      </c>
      <c r="N1130" s="153">
        <v>49055</v>
      </c>
      <c r="O1130" s="147">
        <v>88</v>
      </c>
      <c r="P1130" s="147">
        <v>0</v>
      </c>
      <c r="Q1130" s="47">
        <v>0</v>
      </c>
      <c r="R1130" s="47">
        <v>97497</v>
      </c>
      <c r="S1130" s="47">
        <v>0</v>
      </c>
      <c r="T1130" s="47">
        <v>0</v>
      </c>
      <c r="U1130" s="47">
        <v>0</v>
      </c>
      <c r="V1130" s="47">
        <v>0</v>
      </c>
      <c r="W1130" s="103">
        <v>668668</v>
      </c>
      <c r="X1130" s="41"/>
      <c r="Y1130" s="41"/>
      <c r="Z1130" s="41"/>
      <c r="AA1130" s="41"/>
    </row>
    <row r="1131" spans="1:27" ht="20.25" customHeight="1" x14ac:dyDescent="0.25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1688</v>
      </c>
      <c r="G1131" s="47">
        <v>0</v>
      </c>
      <c r="H1131" s="47">
        <v>2168</v>
      </c>
      <c r="I1131" s="47">
        <v>7019</v>
      </c>
      <c r="J1131" s="47">
        <v>29</v>
      </c>
      <c r="K1131" s="47">
        <v>8875</v>
      </c>
      <c r="L1131" s="47">
        <v>18517</v>
      </c>
      <c r="M1131" s="47">
        <v>354854</v>
      </c>
      <c r="N1131" s="153">
        <v>21063</v>
      </c>
      <c r="O1131" s="147">
        <v>39</v>
      </c>
      <c r="P1131" s="1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414252</v>
      </c>
      <c r="X1131" s="41"/>
      <c r="Y1131" s="41"/>
      <c r="Z1131" s="41"/>
      <c r="AA1131" s="41"/>
    </row>
    <row r="1132" spans="1:27" ht="20.25" customHeight="1" x14ac:dyDescent="0.25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14096</v>
      </c>
      <c r="G1132" s="47">
        <v>0</v>
      </c>
      <c r="H1132" s="47">
        <v>0</v>
      </c>
      <c r="I1132" s="47">
        <v>5591</v>
      </c>
      <c r="J1132" s="47">
        <v>26</v>
      </c>
      <c r="K1132" s="47">
        <v>10688</v>
      </c>
      <c r="L1132" s="47">
        <v>6107</v>
      </c>
      <c r="M1132" s="47">
        <v>232105</v>
      </c>
      <c r="N1132" s="153">
        <v>14430</v>
      </c>
      <c r="O1132" s="147">
        <v>0</v>
      </c>
      <c r="P1132" s="1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283043</v>
      </c>
      <c r="X1132" s="41"/>
      <c r="Y1132" s="41"/>
      <c r="Z1132" s="41"/>
      <c r="AA1132" s="41"/>
    </row>
    <row r="1133" spans="1:27" ht="20.25" customHeight="1" x14ac:dyDescent="0.25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288</v>
      </c>
      <c r="I1133" s="47">
        <v>18067</v>
      </c>
      <c r="J1133" s="47">
        <v>4909</v>
      </c>
      <c r="K1133" s="47">
        <v>160</v>
      </c>
      <c r="L1133" s="47">
        <v>8156</v>
      </c>
      <c r="M1133" s="47">
        <v>297030</v>
      </c>
      <c r="N1133" s="153">
        <v>30282</v>
      </c>
      <c r="O1133" s="147">
        <v>0</v>
      </c>
      <c r="P1133" s="147">
        <v>0</v>
      </c>
      <c r="Q1133" s="47">
        <v>0</v>
      </c>
      <c r="R1133" s="47">
        <v>105143</v>
      </c>
      <c r="S1133" s="47">
        <v>0</v>
      </c>
      <c r="T1133" s="47">
        <v>0</v>
      </c>
      <c r="U1133" s="47">
        <v>0</v>
      </c>
      <c r="V1133" s="47">
        <v>0</v>
      </c>
      <c r="W1133" s="103">
        <v>466162</v>
      </c>
      <c r="X1133" s="41"/>
      <c r="Y1133" s="41"/>
      <c r="Z1133" s="41"/>
      <c r="AA1133" s="41"/>
    </row>
    <row r="1134" spans="1:27" ht="20.25" customHeight="1" x14ac:dyDescent="0.25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1491</v>
      </c>
      <c r="G1134" s="47">
        <v>0</v>
      </c>
      <c r="H1134" s="47">
        <v>1715</v>
      </c>
      <c r="I1134" s="47">
        <v>12158</v>
      </c>
      <c r="J1134" s="47">
        <v>74</v>
      </c>
      <c r="K1134" s="47">
        <v>4375</v>
      </c>
      <c r="L1134" s="47">
        <v>25325</v>
      </c>
      <c r="M1134" s="47">
        <v>592912</v>
      </c>
      <c r="N1134" s="153">
        <v>61296</v>
      </c>
      <c r="O1134" s="147">
        <v>152</v>
      </c>
      <c r="P1134" s="147">
        <v>0</v>
      </c>
      <c r="Q1134" s="47">
        <v>0</v>
      </c>
      <c r="R1134" s="47">
        <v>159181</v>
      </c>
      <c r="S1134" s="47">
        <v>0</v>
      </c>
      <c r="T1134" s="47">
        <v>0</v>
      </c>
      <c r="U1134" s="47">
        <v>0</v>
      </c>
      <c r="V1134" s="47">
        <v>49329</v>
      </c>
      <c r="W1134" s="103">
        <v>908008</v>
      </c>
      <c r="X1134" s="41"/>
      <c r="Y1134" s="41"/>
      <c r="Z1134" s="41"/>
      <c r="AA1134" s="41"/>
    </row>
    <row r="1135" spans="1:27" ht="20.25" customHeight="1" x14ac:dyDescent="0.25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389</v>
      </c>
      <c r="I1135" s="47">
        <v>314</v>
      </c>
      <c r="J1135" s="47">
        <v>0</v>
      </c>
      <c r="K1135" s="47">
        <v>0</v>
      </c>
      <c r="L1135" s="47">
        <v>4256</v>
      </c>
      <c r="M1135" s="47">
        <v>105441</v>
      </c>
      <c r="N1135" s="153">
        <v>5345</v>
      </c>
      <c r="O1135" s="147">
        <v>0</v>
      </c>
      <c r="P1135" s="147">
        <v>0</v>
      </c>
      <c r="Q1135" s="47">
        <v>0</v>
      </c>
      <c r="R1135" s="47">
        <v>143642</v>
      </c>
      <c r="S1135" s="47">
        <v>0</v>
      </c>
      <c r="T1135" s="47">
        <v>0</v>
      </c>
      <c r="U1135" s="47">
        <v>0</v>
      </c>
      <c r="V1135" s="47">
        <v>0</v>
      </c>
      <c r="W1135" s="103">
        <v>259387</v>
      </c>
      <c r="X1135" s="41"/>
      <c r="Y1135" s="41"/>
      <c r="Z1135" s="41"/>
      <c r="AA1135" s="41"/>
    </row>
    <row r="1136" spans="1:27" ht="20.25" customHeight="1" x14ac:dyDescent="0.25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5379</v>
      </c>
      <c r="G1136" s="47">
        <v>0</v>
      </c>
      <c r="H1136" s="47">
        <v>3482</v>
      </c>
      <c r="I1136" s="47">
        <v>5564</v>
      </c>
      <c r="J1136" s="47">
        <v>58</v>
      </c>
      <c r="K1136" s="47">
        <v>17211</v>
      </c>
      <c r="L1136" s="47">
        <v>9830</v>
      </c>
      <c r="M1136" s="47">
        <v>295044</v>
      </c>
      <c r="N1136" s="153">
        <v>31495</v>
      </c>
      <c r="O1136" s="147">
        <v>0</v>
      </c>
      <c r="P1136" s="147">
        <v>11628</v>
      </c>
      <c r="Q1136" s="47">
        <v>0</v>
      </c>
      <c r="R1136" s="47">
        <v>124263</v>
      </c>
      <c r="S1136" s="47">
        <v>0</v>
      </c>
      <c r="T1136" s="47">
        <v>0</v>
      </c>
      <c r="U1136" s="47">
        <v>0</v>
      </c>
      <c r="V1136" s="47">
        <v>0</v>
      </c>
      <c r="W1136" s="103">
        <v>503954</v>
      </c>
      <c r="X1136" s="41"/>
      <c r="Y1136" s="41"/>
      <c r="Z1136" s="41"/>
      <c r="AA1136" s="41"/>
    </row>
    <row r="1137" spans="1:27" ht="20.25" customHeight="1" x14ac:dyDescent="0.25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2376</v>
      </c>
      <c r="G1137" s="47">
        <v>0</v>
      </c>
      <c r="H1137" s="47">
        <v>10991</v>
      </c>
      <c r="I1137" s="47">
        <v>7418</v>
      </c>
      <c r="J1137" s="47">
        <v>136</v>
      </c>
      <c r="K1137" s="47">
        <v>1477</v>
      </c>
      <c r="L1137" s="47">
        <v>7399</v>
      </c>
      <c r="M1137" s="47">
        <v>247539</v>
      </c>
      <c r="N1137" s="153">
        <v>18800</v>
      </c>
      <c r="O1137" s="147">
        <v>130</v>
      </c>
      <c r="P1137" s="147">
        <v>0</v>
      </c>
      <c r="Q1137" s="47">
        <v>0</v>
      </c>
      <c r="R1137" s="47">
        <v>3273</v>
      </c>
      <c r="S1137" s="47">
        <v>0</v>
      </c>
      <c r="T1137" s="47">
        <v>0</v>
      </c>
      <c r="U1137" s="47">
        <v>0</v>
      </c>
      <c r="V1137" s="47">
        <v>0</v>
      </c>
      <c r="W1137" s="103">
        <v>299539</v>
      </c>
      <c r="X1137" s="41"/>
      <c r="Y1137" s="41"/>
      <c r="Z1137" s="41"/>
      <c r="AA1137" s="41"/>
    </row>
    <row r="1138" spans="1:27" ht="20.25" customHeight="1" x14ac:dyDescent="0.25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5010</v>
      </c>
      <c r="G1138" s="47">
        <v>0</v>
      </c>
      <c r="H1138" s="47">
        <v>322</v>
      </c>
      <c r="I1138" s="47">
        <v>11164</v>
      </c>
      <c r="J1138" s="47">
        <v>32</v>
      </c>
      <c r="K1138" s="47">
        <v>11377</v>
      </c>
      <c r="L1138" s="47">
        <v>9383</v>
      </c>
      <c r="M1138" s="47">
        <v>272013</v>
      </c>
      <c r="N1138" s="153">
        <v>19601</v>
      </c>
      <c r="O1138" s="147">
        <v>89</v>
      </c>
      <c r="P1138" s="147">
        <v>0</v>
      </c>
      <c r="Q1138" s="47">
        <v>0</v>
      </c>
      <c r="R1138" s="47">
        <v>3878</v>
      </c>
      <c r="S1138" s="47">
        <v>0</v>
      </c>
      <c r="T1138" s="47">
        <v>0</v>
      </c>
      <c r="U1138" s="47">
        <v>0</v>
      </c>
      <c r="V1138" s="47">
        <v>0</v>
      </c>
      <c r="W1138" s="103">
        <v>332869</v>
      </c>
      <c r="X1138" s="41"/>
      <c r="Y1138" s="41"/>
      <c r="Z1138" s="41"/>
      <c r="AA1138" s="41"/>
    </row>
    <row r="1139" spans="1:27" ht="20.25" customHeight="1" x14ac:dyDescent="0.25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4696</v>
      </c>
      <c r="G1139" s="47">
        <v>0</v>
      </c>
      <c r="H1139" s="47">
        <v>177</v>
      </c>
      <c r="I1139" s="47">
        <v>1511</v>
      </c>
      <c r="J1139" s="47">
        <v>0</v>
      </c>
      <c r="K1139" s="47">
        <v>1418</v>
      </c>
      <c r="L1139" s="47">
        <v>3587</v>
      </c>
      <c r="M1139" s="47">
        <v>144961</v>
      </c>
      <c r="N1139" s="153">
        <v>27438</v>
      </c>
      <c r="O1139" s="147">
        <v>0</v>
      </c>
      <c r="P1139" s="147">
        <v>0</v>
      </c>
      <c r="Q1139" s="47">
        <v>0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183788</v>
      </c>
      <c r="X1139" s="41"/>
      <c r="Y1139" s="41"/>
      <c r="Z1139" s="41"/>
      <c r="AA1139" s="41"/>
    </row>
    <row r="1140" spans="1:27" ht="20.25" customHeight="1" x14ac:dyDescent="0.25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109896</v>
      </c>
      <c r="G1140" s="47">
        <v>0</v>
      </c>
      <c r="H1140" s="47">
        <v>2935781</v>
      </c>
      <c r="I1140" s="47">
        <v>2867744</v>
      </c>
      <c r="J1140" s="47">
        <v>0</v>
      </c>
      <c r="K1140" s="47">
        <v>2938323</v>
      </c>
      <c r="L1140" s="47">
        <v>3741363</v>
      </c>
      <c r="M1140" s="47">
        <v>25801152</v>
      </c>
      <c r="N1140" s="153">
        <v>884010</v>
      </c>
      <c r="O1140" s="147">
        <v>39935</v>
      </c>
      <c r="P1140" s="147">
        <v>57094</v>
      </c>
      <c r="Q1140" s="47">
        <v>0</v>
      </c>
      <c r="R1140" s="47">
        <v>4511319</v>
      </c>
      <c r="S1140" s="47">
        <v>0</v>
      </c>
      <c r="T1140" s="47">
        <v>0</v>
      </c>
      <c r="U1140" s="47">
        <v>0</v>
      </c>
      <c r="V1140" s="47">
        <v>0</v>
      </c>
      <c r="W1140" s="103">
        <v>43886617</v>
      </c>
      <c r="X1140" s="41"/>
      <c r="Y1140" s="41"/>
      <c r="Z1140" s="41"/>
      <c r="AA1140" s="41"/>
    </row>
    <row r="1141" spans="1:27" ht="20.25" customHeight="1" x14ac:dyDescent="0.25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6386</v>
      </c>
      <c r="G1141" s="47">
        <v>6312</v>
      </c>
      <c r="H1141" s="47">
        <v>23970</v>
      </c>
      <c r="I1141" s="47">
        <v>245384</v>
      </c>
      <c r="J1141" s="47">
        <v>1852</v>
      </c>
      <c r="K1141" s="47">
        <v>579424</v>
      </c>
      <c r="L1141" s="47">
        <v>345269</v>
      </c>
      <c r="M1141" s="47">
        <v>6992154</v>
      </c>
      <c r="N1141" s="153">
        <v>260698</v>
      </c>
      <c r="O1141" s="147">
        <v>5566</v>
      </c>
      <c r="P1141" s="147">
        <v>0</v>
      </c>
      <c r="Q1141" s="47">
        <v>0</v>
      </c>
      <c r="R1141" s="47">
        <v>3721066</v>
      </c>
      <c r="S1141" s="47">
        <v>0</v>
      </c>
      <c r="T1141" s="47">
        <v>0</v>
      </c>
      <c r="U1141" s="47">
        <v>2109140</v>
      </c>
      <c r="V1141" s="47">
        <v>0</v>
      </c>
      <c r="W1141" s="103">
        <v>14297221</v>
      </c>
      <c r="X1141" s="41"/>
      <c r="Y1141" s="41"/>
      <c r="Z1141" s="41"/>
      <c r="AA1141" s="41"/>
    </row>
    <row r="1142" spans="1:27" ht="20.25" customHeight="1" x14ac:dyDescent="0.25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1590</v>
      </c>
      <c r="G1142" s="47">
        <v>0</v>
      </c>
      <c r="H1142" s="47">
        <v>6056</v>
      </c>
      <c r="I1142" s="47">
        <v>244741</v>
      </c>
      <c r="J1142" s="47">
        <v>250915</v>
      </c>
      <c r="K1142" s="47">
        <v>245293</v>
      </c>
      <c r="L1142" s="47">
        <v>288672</v>
      </c>
      <c r="M1142" s="47">
        <v>6673542</v>
      </c>
      <c r="N1142" s="153">
        <v>1546725</v>
      </c>
      <c r="O1142" s="147">
        <v>1023</v>
      </c>
      <c r="P1142" s="147">
        <v>0</v>
      </c>
      <c r="Q1142" s="47">
        <v>0</v>
      </c>
      <c r="R1142" s="47">
        <v>1450486</v>
      </c>
      <c r="S1142" s="47">
        <v>0</v>
      </c>
      <c r="T1142" s="47">
        <v>0</v>
      </c>
      <c r="U1142" s="47">
        <v>0</v>
      </c>
      <c r="V1142" s="47">
        <v>0</v>
      </c>
      <c r="W1142" s="103">
        <v>10709043</v>
      </c>
      <c r="X1142" s="41"/>
      <c r="Y1142" s="41"/>
      <c r="Z1142" s="41"/>
      <c r="AA1142" s="41"/>
    </row>
    <row r="1143" spans="1:27" ht="20.25" customHeight="1" x14ac:dyDescent="0.25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2658</v>
      </c>
      <c r="G1143" s="47">
        <v>0</v>
      </c>
      <c r="H1143" s="47">
        <v>16328</v>
      </c>
      <c r="I1143" s="47">
        <v>324060</v>
      </c>
      <c r="J1143" s="47">
        <v>150661</v>
      </c>
      <c r="K1143" s="47">
        <v>297881</v>
      </c>
      <c r="L1143" s="47">
        <v>171948</v>
      </c>
      <c r="M1143" s="47">
        <v>3731806</v>
      </c>
      <c r="N1143" s="153">
        <v>309720</v>
      </c>
      <c r="O1143" s="147">
        <v>304</v>
      </c>
      <c r="P1143" s="147">
        <v>0</v>
      </c>
      <c r="Q1143" s="47">
        <v>0</v>
      </c>
      <c r="R1143" s="47">
        <v>1621397</v>
      </c>
      <c r="S1143" s="47">
        <v>0</v>
      </c>
      <c r="T1143" s="47">
        <v>0</v>
      </c>
      <c r="U1143" s="47">
        <v>0</v>
      </c>
      <c r="V1143" s="47">
        <v>0</v>
      </c>
      <c r="W1143" s="103">
        <v>6626763</v>
      </c>
      <c r="X1143" s="41"/>
      <c r="Y1143" s="41"/>
      <c r="Z1143" s="41"/>
      <c r="AA1143" s="41"/>
    </row>
    <row r="1144" spans="1:27" ht="20.25" customHeight="1" x14ac:dyDescent="0.25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14735</v>
      </c>
      <c r="G1144" s="47">
        <v>0</v>
      </c>
      <c r="H1144" s="47">
        <v>24271</v>
      </c>
      <c r="I1144" s="47">
        <v>109805</v>
      </c>
      <c r="J1144" s="47">
        <v>1001</v>
      </c>
      <c r="K1144" s="47">
        <v>241310</v>
      </c>
      <c r="L1144" s="47">
        <v>415720</v>
      </c>
      <c r="M1144" s="47">
        <v>5470513</v>
      </c>
      <c r="N1144" s="153">
        <v>332025</v>
      </c>
      <c r="O1144" s="147">
        <v>1610</v>
      </c>
      <c r="P1144" s="147">
        <v>25126</v>
      </c>
      <c r="Q1144" s="47">
        <v>0</v>
      </c>
      <c r="R1144" s="47">
        <v>2290450</v>
      </c>
      <c r="S1144" s="47">
        <v>0</v>
      </c>
      <c r="T1144" s="47">
        <v>0</v>
      </c>
      <c r="U1144" s="47">
        <v>0</v>
      </c>
      <c r="V1144" s="47">
        <v>0</v>
      </c>
      <c r="W1144" s="103">
        <v>8926566</v>
      </c>
      <c r="X1144" s="41"/>
      <c r="Y1144" s="41"/>
      <c r="Z1144" s="41"/>
      <c r="AA1144" s="41"/>
    </row>
    <row r="1145" spans="1:27" ht="20.25" customHeight="1" x14ac:dyDescent="0.25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83304</v>
      </c>
      <c r="G1145" s="47">
        <v>400</v>
      </c>
      <c r="H1145" s="47">
        <v>0</v>
      </c>
      <c r="I1145" s="47">
        <v>49877</v>
      </c>
      <c r="J1145" s="47">
        <v>15978</v>
      </c>
      <c r="K1145" s="47">
        <v>67927</v>
      </c>
      <c r="L1145" s="47">
        <v>27498</v>
      </c>
      <c r="M1145" s="47">
        <v>766220</v>
      </c>
      <c r="N1145" s="153">
        <v>69583</v>
      </c>
      <c r="O1145" s="147">
        <v>306</v>
      </c>
      <c r="P1145" s="147">
        <v>0</v>
      </c>
      <c r="Q1145" s="47">
        <v>172029</v>
      </c>
      <c r="R1145" s="47">
        <v>0</v>
      </c>
      <c r="S1145" s="47">
        <v>0</v>
      </c>
      <c r="T1145" s="47">
        <v>0</v>
      </c>
      <c r="U1145" s="47">
        <v>528510</v>
      </c>
      <c r="V1145" s="47">
        <v>0</v>
      </c>
      <c r="W1145" s="103">
        <v>1781632</v>
      </c>
      <c r="X1145" s="41"/>
      <c r="Y1145" s="41"/>
      <c r="Z1145" s="41"/>
      <c r="AA1145" s="41"/>
    </row>
    <row r="1146" spans="1:27" ht="20.25" customHeight="1" x14ac:dyDescent="0.25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64035</v>
      </c>
      <c r="J1146" s="47">
        <v>218</v>
      </c>
      <c r="K1146" s="47">
        <v>109138</v>
      </c>
      <c r="L1146" s="47">
        <v>145880</v>
      </c>
      <c r="M1146" s="47">
        <v>1109532</v>
      </c>
      <c r="N1146" s="153">
        <v>28109</v>
      </c>
      <c r="O1146" s="147">
        <v>126</v>
      </c>
      <c r="P1146" s="147">
        <v>0</v>
      </c>
      <c r="Q1146" s="47">
        <v>0</v>
      </c>
      <c r="R1146" s="47">
        <v>310265</v>
      </c>
      <c r="S1146" s="47">
        <v>0</v>
      </c>
      <c r="T1146" s="47">
        <v>0</v>
      </c>
      <c r="U1146" s="47">
        <v>0</v>
      </c>
      <c r="V1146" s="47">
        <v>0</v>
      </c>
      <c r="W1146" s="103">
        <v>1767303</v>
      </c>
      <c r="X1146" s="41"/>
      <c r="Y1146" s="41"/>
      <c r="Z1146" s="41"/>
      <c r="AA1146" s="41"/>
    </row>
    <row r="1147" spans="1:27" ht="20.25" customHeight="1" x14ac:dyDescent="0.25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18987</v>
      </c>
      <c r="G1147" s="47">
        <v>0</v>
      </c>
      <c r="H1147" s="47">
        <v>2601</v>
      </c>
      <c r="I1147" s="47">
        <v>296805</v>
      </c>
      <c r="J1147" s="47">
        <v>35201</v>
      </c>
      <c r="K1147" s="47">
        <v>101700</v>
      </c>
      <c r="L1147" s="47">
        <v>122256</v>
      </c>
      <c r="M1147" s="47">
        <v>2624859</v>
      </c>
      <c r="N1147" s="153">
        <v>157366</v>
      </c>
      <c r="O1147" s="147">
        <v>809</v>
      </c>
      <c r="P1147" s="147">
        <v>0</v>
      </c>
      <c r="Q1147" s="47">
        <v>0</v>
      </c>
      <c r="R1147" s="47">
        <v>981208</v>
      </c>
      <c r="S1147" s="47">
        <v>0</v>
      </c>
      <c r="T1147" s="47">
        <v>0</v>
      </c>
      <c r="U1147" s="47">
        <v>0</v>
      </c>
      <c r="V1147" s="47">
        <v>0</v>
      </c>
      <c r="W1147" s="103">
        <v>4341792</v>
      </c>
      <c r="X1147" s="41"/>
      <c r="Y1147" s="41"/>
      <c r="Z1147" s="41"/>
      <c r="AA1147" s="41"/>
    </row>
    <row r="1148" spans="1:27" ht="20.25" customHeight="1" x14ac:dyDescent="0.25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2180</v>
      </c>
      <c r="G1148" s="47">
        <v>0</v>
      </c>
      <c r="H1148" s="47">
        <v>0</v>
      </c>
      <c r="I1148" s="47">
        <v>4940</v>
      </c>
      <c r="J1148" s="47">
        <v>77</v>
      </c>
      <c r="K1148" s="47">
        <v>27735</v>
      </c>
      <c r="L1148" s="47">
        <v>17826</v>
      </c>
      <c r="M1148" s="47">
        <v>491016</v>
      </c>
      <c r="N1148" s="153">
        <v>85314</v>
      </c>
      <c r="O1148" s="147">
        <v>22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629110</v>
      </c>
      <c r="X1148" s="41"/>
      <c r="Y1148" s="41"/>
      <c r="Z1148" s="41"/>
      <c r="AA1148" s="41"/>
    </row>
    <row r="1149" spans="1:27" ht="20.25" customHeight="1" x14ac:dyDescent="0.25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31048</v>
      </c>
      <c r="G1149" s="47">
        <v>23116</v>
      </c>
      <c r="H1149" s="47">
        <v>1283</v>
      </c>
      <c r="I1149" s="47">
        <v>21849</v>
      </c>
      <c r="J1149" s="47">
        <v>392</v>
      </c>
      <c r="K1149" s="47">
        <v>70871</v>
      </c>
      <c r="L1149" s="47">
        <v>42444</v>
      </c>
      <c r="M1149" s="47">
        <v>1574472</v>
      </c>
      <c r="N1149" s="153">
        <v>254062</v>
      </c>
      <c r="O1149" s="147">
        <v>179</v>
      </c>
      <c r="P1149" s="147">
        <v>0</v>
      </c>
      <c r="Q1149" s="47">
        <v>356472</v>
      </c>
      <c r="R1149" s="47">
        <v>0</v>
      </c>
      <c r="S1149" s="47">
        <v>0</v>
      </c>
      <c r="T1149" s="47">
        <v>0</v>
      </c>
      <c r="U1149" s="47">
        <v>2207631</v>
      </c>
      <c r="V1149" s="47">
        <v>0</v>
      </c>
      <c r="W1149" s="103">
        <v>4583819</v>
      </c>
      <c r="X1149" s="41"/>
      <c r="Y1149" s="41"/>
      <c r="Z1149" s="41"/>
      <c r="AA1149" s="41"/>
    </row>
    <row r="1150" spans="1:27" ht="20.25" customHeight="1" x14ac:dyDescent="0.25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2423</v>
      </c>
      <c r="G1150" s="47">
        <v>0</v>
      </c>
      <c r="H1150" s="47">
        <v>39993</v>
      </c>
      <c r="I1150" s="47">
        <v>98800</v>
      </c>
      <c r="J1150" s="47">
        <v>68400</v>
      </c>
      <c r="K1150" s="47">
        <v>160167</v>
      </c>
      <c r="L1150" s="47">
        <v>147708</v>
      </c>
      <c r="M1150" s="47">
        <v>3175195</v>
      </c>
      <c r="N1150" s="153">
        <v>145146</v>
      </c>
      <c r="O1150" s="147">
        <v>776</v>
      </c>
      <c r="P1150" s="147">
        <v>0</v>
      </c>
      <c r="Q1150" s="47">
        <v>0</v>
      </c>
      <c r="R1150" s="47">
        <v>994601</v>
      </c>
      <c r="S1150" s="47">
        <v>0</v>
      </c>
      <c r="T1150" s="47">
        <v>0</v>
      </c>
      <c r="U1150" s="47">
        <v>0</v>
      </c>
      <c r="V1150" s="47">
        <v>0</v>
      </c>
      <c r="W1150" s="103">
        <v>4833209</v>
      </c>
      <c r="X1150" s="41"/>
      <c r="Y1150" s="41"/>
      <c r="Z1150" s="41"/>
      <c r="AA1150" s="41"/>
    </row>
    <row r="1151" spans="1:27" ht="20.25" customHeight="1" x14ac:dyDescent="0.25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41263</v>
      </c>
      <c r="J1151" s="47">
        <v>136</v>
      </c>
      <c r="K1151" s="47">
        <v>74615</v>
      </c>
      <c r="L1151" s="47">
        <v>29140</v>
      </c>
      <c r="M1151" s="47">
        <v>783241</v>
      </c>
      <c r="N1151" s="153">
        <v>141994</v>
      </c>
      <c r="O1151" s="147">
        <v>111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1070607</v>
      </c>
      <c r="X1151" s="41"/>
      <c r="Y1151" s="41"/>
      <c r="Z1151" s="41"/>
      <c r="AA1151" s="41"/>
    </row>
    <row r="1152" spans="1:27" ht="20.25" customHeight="1" x14ac:dyDescent="0.25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483</v>
      </c>
      <c r="G1152" s="47">
        <v>0</v>
      </c>
      <c r="H1152" s="47">
        <v>1055</v>
      </c>
      <c r="I1152" s="47">
        <v>6717</v>
      </c>
      <c r="J1152" s="47">
        <v>130</v>
      </c>
      <c r="K1152" s="47">
        <v>15692</v>
      </c>
      <c r="L1152" s="47">
        <v>21255</v>
      </c>
      <c r="M1152" s="47">
        <v>718535</v>
      </c>
      <c r="N1152" s="153">
        <v>239653</v>
      </c>
      <c r="O1152" s="147">
        <v>18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399099</v>
      </c>
      <c r="V1152" s="47">
        <v>0</v>
      </c>
      <c r="W1152" s="103">
        <v>1402637</v>
      </c>
      <c r="X1152" s="41"/>
      <c r="Y1152" s="41"/>
      <c r="Z1152" s="41"/>
      <c r="AA1152" s="41"/>
    </row>
    <row r="1153" spans="1:27" ht="20.25" customHeight="1" x14ac:dyDescent="0.25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9470</v>
      </c>
      <c r="G1153" s="47">
        <v>0</v>
      </c>
      <c r="H1153" s="47">
        <v>7851</v>
      </c>
      <c r="I1153" s="47">
        <v>126452</v>
      </c>
      <c r="J1153" s="47">
        <v>463</v>
      </c>
      <c r="K1153" s="47">
        <v>129982</v>
      </c>
      <c r="L1153" s="47">
        <v>192276</v>
      </c>
      <c r="M1153" s="47">
        <v>2807650</v>
      </c>
      <c r="N1153" s="153">
        <v>170928</v>
      </c>
      <c r="O1153" s="147">
        <v>1926</v>
      </c>
      <c r="P1153" s="147">
        <v>0</v>
      </c>
      <c r="Q1153" s="47">
        <v>0</v>
      </c>
      <c r="R1153" s="47">
        <v>761548</v>
      </c>
      <c r="S1153" s="47">
        <v>0</v>
      </c>
      <c r="T1153" s="47">
        <v>0</v>
      </c>
      <c r="U1153" s="47">
        <v>0</v>
      </c>
      <c r="V1153" s="47">
        <v>0</v>
      </c>
      <c r="W1153" s="103">
        <v>4208546</v>
      </c>
      <c r="X1153" s="41"/>
      <c r="Y1153" s="41"/>
      <c r="Z1153" s="41"/>
      <c r="AA1153" s="41"/>
    </row>
    <row r="1154" spans="1:27" ht="20.25" customHeight="1" x14ac:dyDescent="0.25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30941</v>
      </c>
      <c r="G1154" s="47">
        <v>0</v>
      </c>
      <c r="H1154" s="47">
        <v>2762</v>
      </c>
      <c r="I1154" s="47">
        <v>58797</v>
      </c>
      <c r="J1154" s="47">
        <v>324</v>
      </c>
      <c r="K1154" s="47">
        <v>39450</v>
      </c>
      <c r="L1154" s="47">
        <v>46836</v>
      </c>
      <c r="M1154" s="47">
        <v>1243028</v>
      </c>
      <c r="N1154" s="153">
        <v>47526</v>
      </c>
      <c r="O1154" s="147">
        <v>155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645723</v>
      </c>
      <c r="V1154" s="47">
        <v>0</v>
      </c>
      <c r="W1154" s="103">
        <v>2115542</v>
      </c>
      <c r="X1154" s="41"/>
      <c r="Y1154" s="41"/>
      <c r="Z1154" s="41"/>
      <c r="AA1154" s="41"/>
    </row>
    <row r="1155" spans="1:27" ht="20.25" customHeight="1" x14ac:dyDescent="0.25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90</v>
      </c>
      <c r="G1155" s="47">
        <v>0</v>
      </c>
      <c r="H1155" s="47">
        <v>1882</v>
      </c>
      <c r="I1155" s="47">
        <v>46546</v>
      </c>
      <c r="J1155" s="47">
        <v>125288</v>
      </c>
      <c r="K1155" s="47">
        <v>62784</v>
      </c>
      <c r="L1155" s="47">
        <v>62754</v>
      </c>
      <c r="M1155" s="47">
        <v>1313160</v>
      </c>
      <c r="N1155" s="153">
        <v>66419</v>
      </c>
      <c r="O1155" s="147">
        <v>1909</v>
      </c>
      <c r="P1155" s="147">
        <v>0</v>
      </c>
      <c r="Q1155" s="47">
        <v>0</v>
      </c>
      <c r="R1155" s="47">
        <v>710984</v>
      </c>
      <c r="S1155" s="47">
        <v>0</v>
      </c>
      <c r="T1155" s="47">
        <v>0</v>
      </c>
      <c r="U1155" s="47">
        <v>0</v>
      </c>
      <c r="V1155" s="47">
        <v>0</v>
      </c>
      <c r="W1155" s="103">
        <v>2391816</v>
      </c>
      <c r="X1155" s="41"/>
      <c r="Y1155" s="41"/>
      <c r="Z1155" s="41"/>
      <c r="AA1155" s="41"/>
    </row>
    <row r="1156" spans="1:27" ht="20.25" customHeight="1" x14ac:dyDescent="0.25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5438</v>
      </c>
      <c r="G1156" s="47">
        <v>0</v>
      </c>
      <c r="H1156" s="47">
        <v>3586</v>
      </c>
      <c r="I1156" s="47">
        <v>103624</v>
      </c>
      <c r="J1156" s="47">
        <v>30077</v>
      </c>
      <c r="K1156" s="47">
        <v>102198</v>
      </c>
      <c r="L1156" s="47">
        <v>113353</v>
      </c>
      <c r="M1156" s="47">
        <v>2101259</v>
      </c>
      <c r="N1156" s="153">
        <v>633939</v>
      </c>
      <c r="O1156" s="147">
        <v>960</v>
      </c>
      <c r="P1156" s="147">
        <v>0</v>
      </c>
      <c r="Q1156" s="47">
        <v>0</v>
      </c>
      <c r="R1156" s="47">
        <v>688687</v>
      </c>
      <c r="S1156" s="47">
        <v>0</v>
      </c>
      <c r="T1156" s="47">
        <v>0</v>
      </c>
      <c r="U1156" s="47">
        <v>0</v>
      </c>
      <c r="V1156" s="47">
        <v>0</v>
      </c>
      <c r="W1156" s="103">
        <v>3783121</v>
      </c>
      <c r="X1156" s="41"/>
      <c r="Y1156" s="41"/>
      <c r="Z1156" s="41"/>
      <c r="AA1156" s="41"/>
    </row>
    <row r="1157" spans="1:27" ht="20.25" customHeight="1" x14ac:dyDescent="0.25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2379</v>
      </c>
      <c r="G1157" s="47">
        <v>0</v>
      </c>
      <c r="H1157" s="47">
        <v>30158</v>
      </c>
      <c r="I1157" s="47">
        <v>25783</v>
      </c>
      <c r="J1157" s="47">
        <v>269</v>
      </c>
      <c r="K1157" s="47">
        <v>22730</v>
      </c>
      <c r="L1157" s="47">
        <v>26004</v>
      </c>
      <c r="M1157" s="47">
        <v>721445</v>
      </c>
      <c r="N1157" s="153">
        <v>248598</v>
      </c>
      <c r="O1157" s="147">
        <v>97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1077463</v>
      </c>
      <c r="X1157" s="41"/>
      <c r="Y1157" s="41"/>
      <c r="Z1157" s="41"/>
      <c r="AA1157" s="41"/>
    </row>
    <row r="1158" spans="1:27" ht="20.25" customHeight="1" x14ac:dyDescent="0.25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9936</v>
      </c>
      <c r="G1158" s="47">
        <v>2891</v>
      </c>
      <c r="H1158" s="47">
        <v>3553</v>
      </c>
      <c r="I1158" s="47">
        <v>46778</v>
      </c>
      <c r="J1158" s="47">
        <v>10418</v>
      </c>
      <c r="K1158" s="47">
        <v>60859</v>
      </c>
      <c r="L1158" s="47">
        <v>79214</v>
      </c>
      <c r="M1158" s="47">
        <v>1498521</v>
      </c>
      <c r="N1158" s="153">
        <v>58756</v>
      </c>
      <c r="O1158" s="147">
        <v>19</v>
      </c>
      <c r="P1158" s="147">
        <v>0</v>
      </c>
      <c r="Q1158" s="47">
        <v>0</v>
      </c>
      <c r="R1158" s="47">
        <v>105497</v>
      </c>
      <c r="S1158" s="47">
        <v>0</v>
      </c>
      <c r="T1158" s="47">
        <v>0</v>
      </c>
      <c r="U1158" s="47">
        <v>0</v>
      </c>
      <c r="V1158" s="47">
        <v>0</v>
      </c>
      <c r="W1158" s="103">
        <v>1876442</v>
      </c>
      <c r="X1158" s="41"/>
      <c r="Y1158" s="41"/>
      <c r="Z1158" s="41"/>
      <c r="AA1158" s="41"/>
    </row>
    <row r="1159" spans="1:27" ht="20.25" customHeight="1" x14ac:dyDescent="0.25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3250</v>
      </c>
      <c r="G1159" s="47">
        <v>0</v>
      </c>
      <c r="H1159" s="47">
        <v>1326</v>
      </c>
      <c r="I1159" s="47">
        <v>39739</v>
      </c>
      <c r="J1159" s="47">
        <v>5391</v>
      </c>
      <c r="K1159" s="47">
        <v>27931</v>
      </c>
      <c r="L1159" s="47">
        <v>27018</v>
      </c>
      <c r="M1159" s="47">
        <v>702263</v>
      </c>
      <c r="N1159" s="153">
        <v>140657</v>
      </c>
      <c r="O1159" s="147">
        <v>27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947602</v>
      </c>
      <c r="X1159" s="41"/>
      <c r="Y1159" s="41"/>
      <c r="Z1159" s="41"/>
      <c r="AA1159" s="41"/>
    </row>
    <row r="1160" spans="1:27" ht="20.25" customHeight="1" x14ac:dyDescent="0.25">
      <c r="A1160" s="113" t="s">
        <v>2975</v>
      </c>
      <c r="B1160" s="114" t="s">
        <v>2955</v>
      </c>
      <c r="C1160" s="4" t="s">
        <v>3573</v>
      </c>
      <c r="D1160" s="144">
        <v>5</v>
      </c>
      <c r="E1160" s="130" t="s">
        <v>3561</v>
      </c>
      <c r="F1160" s="47">
        <v>28053</v>
      </c>
      <c r="G1160" s="47">
        <v>674</v>
      </c>
      <c r="H1160" s="47">
        <v>4550</v>
      </c>
      <c r="I1160" s="47">
        <v>12328</v>
      </c>
      <c r="J1160" s="47">
        <v>242</v>
      </c>
      <c r="K1160" s="47">
        <v>25710</v>
      </c>
      <c r="L1160" s="47">
        <v>23216</v>
      </c>
      <c r="M1160" s="47">
        <v>839987</v>
      </c>
      <c r="N1160" s="153">
        <v>80767</v>
      </c>
      <c r="O1160" s="147">
        <v>211</v>
      </c>
      <c r="P1160" s="147">
        <v>0</v>
      </c>
      <c r="Q1160" s="47">
        <v>0</v>
      </c>
      <c r="R1160" s="47">
        <v>0</v>
      </c>
      <c r="S1160" s="47">
        <v>0</v>
      </c>
      <c r="T1160" s="47">
        <v>0</v>
      </c>
      <c r="U1160" s="47">
        <v>93598</v>
      </c>
      <c r="V1160" s="47">
        <v>0</v>
      </c>
      <c r="W1160" s="103">
        <v>1109336</v>
      </c>
      <c r="X1160" s="41"/>
      <c r="Y1160" s="41"/>
      <c r="Z1160" s="41"/>
      <c r="AA1160" s="41"/>
    </row>
    <row r="1161" spans="1:27" ht="20.25" customHeight="1" x14ac:dyDescent="0.25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19152</v>
      </c>
      <c r="G1161" s="47">
        <v>58118</v>
      </c>
      <c r="H1161" s="47">
        <v>984</v>
      </c>
      <c r="I1161" s="47">
        <v>8037</v>
      </c>
      <c r="J1161" s="47">
        <v>52</v>
      </c>
      <c r="K1161" s="47">
        <v>28863</v>
      </c>
      <c r="L1161" s="47">
        <v>12118</v>
      </c>
      <c r="M1161" s="47">
        <v>667488</v>
      </c>
      <c r="N1161" s="153">
        <v>61892</v>
      </c>
      <c r="O1161" s="147">
        <v>28</v>
      </c>
      <c r="P1161" s="147">
        <v>0</v>
      </c>
      <c r="Q1161" s="47">
        <v>480812</v>
      </c>
      <c r="R1161" s="47">
        <v>0</v>
      </c>
      <c r="S1161" s="47">
        <v>0</v>
      </c>
      <c r="T1161" s="47">
        <v>0</v>
      </c>
      <c r="U1161" s="47">
        <v>444620</v>
      </c>
      <c r="V1161" s="47">
        <v>0</v>
      </c>
      <c r="W1161" s="103">
        <v>1782164</v>
      </c>
      <c r="X1161" s="41"/>
      <c r="Y1161" s="41"/>
      <c r="Z1161" s="41"/>
      <c r="AA1161" s="41"/>
    </row>
    <row r="1162" spans="1:27" ht="20.25" customHeight="1" x14ac:dyDescent="0.25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79475</v>
      </c>
      <c r="G1162" s="47">
        <v>60187</v>
      </c>
      <c r="H1162" s="47">
        <v>416</v>
      </c>
      <c r="I1162" s="47">
        <v>64154</v>
      </c>
      <c r="J1162" s="47">
        <v>184</v>
      </c>
      <c r="K1162" s="47">
        <v>49891</v>
      </c>
      <c r="L1162" s="47">
        <v>33704</v>
      </c>
      <c r="M1162" s="47">
        <v>1304860</v>
      </c>
      <c r="N1162" s="153">
        <v>185850</v>
      </c>
      <c r="O1162" s="147">
        <v>740</v>
      </c>
      <c r="P1162" s="1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1704548</v>
      </c>
      <c r="V1162" s="47">
        <v>0</v>
      </c>
      <c r="W1162" s="103">
        <v>3484009</v>
      </c>
      <c r="X1162" s="41"/>
      <c r="Y1162" s="41"/>
      <c r="Z1162" s="41"/>
      <c r="AA1162" s="41"/>
    </row>
    <row r="1163" spans="1:27" ht="20.25" customHeight="1" x14ac:dyDescent="0.25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33058</v>
      </c>
      <c r="G1163" s="47">
        <v>27672</v>
      </c>
      <c r="H1163" s="47">
        <v>0</v>
      </c>
      <c r="I1163" s="47">
        <v>42458</v>
      </c>
      <c r="J1163" s="47">
        <v>119</v>
      </c>
      <c r="K1163" s="47">
        <v>80042</v>
      </c>
      <c r="L1163" s="47">
        <v>24038</v>
      </c>
      <c r="M1163" s="47">
        <v>949978</v>
      </c>
      <c r="N1163" s="153">
        <v>104884</v>
      </c>
      <c r="O1163" s="147">
        <v>386</v>
      </c>
      <c r="P1163" s="147">
        <v>0</v>
      </c>
      <c r="Q1163" s="47">
        <v>0</v>
      </c>
      <c r="R1163" s="47">
        <v>0</v>
      </c>
      <c r="S1163" s="47">
        <v>0</v>
      </c>
      <c r="T1163" s="47">
        <v>0</v>
      </c>
      <c r="U1163" s="47">
        <v>1066046</v>
      </c>
      <c r="V1163" s="47">
        <v>0</v>
      </c>
      <c r="W1163" s="103">
        <v>2328681</v>
      </c>
      <c r="X1163" s="41"/>
      <c r="Y1163" s="41"/>
      <c r="Z1163" s="41"/>
      <c r="AA1163" s="41"/>
    </row>
    <row r="1164" spans="1:27" ht="20.25" customHeight="1" x14ac:dyDescent="0.25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41747</v>
      </c>
      <c r="G1164" s="47">
        <v>14762</v>
      </c>
      <c r="H1164" s="47">
        <v>919</v>
      </c>
      <c r="I1164" s="47">
        <v>42665</v>
      </c>
      <c r="J1164" s="47">
        <v>158</v>
      </c>
      <c r="K1164" s="47">
        <v>50967</v>
      </c>
      <c r="L1164" s="47">
        <v>17580</v>
      </c>
      <c r="M1164" s="47">
        <v>784174</v>
      </c>
      <c r="N1164" s="153">
        <v>121805</v>
      </c>
      <c r="O1164" s="147">
        <v>189</v>
      </c>
      <c r="P1164" s="147">
        <v>0</v>
      </c>
      <c r="Q1164" s="47">
        <v>229293</v>
      </c>
      <c r="R1164" s="47">
        <v>0</v>
      </c>
      <c r="S1164" s="47">
        <v>0</v>
      </c>
      <c r="T1164" s="47">
        <v>0</v>
      </c>
      <c r="U1164" s="47">
        <v>906875</v>
      </c>
      <c r="V1164" s="47">
        <v>0</v>
      </c>
      <c r="W1164" s="103">
        <v>2211134</v>
      </c>
      <c r="X1164" s="41"/>
      <c r="Y1164" s="41"/>
      <c r="Z1164" s="41"/>
      <c r="AA1164" s="41"/>
    </row>
    <row r="1165" spans="1:27" ht="20.25" customHeight="1" x14ac:dyDescent="0.25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165351</v>
      </c>
      <c r="G1165" s="47">
        <v>21802</v>
      </c>
      <c r="H1165" s="47">
        <v>129</v>
      </c>
      <c r="I1165" s="47">
        <v>13171</v>
      </c>
      <c r="J1165" s="47">
        <v>177</v>
      </c>
      <c r="K1165" s="47">
        <v>49194</v>
      </c>
      <c r="L1165" s="47">
        <v>21196</v>
      </c>
      <c r="M1165" s="47">
        <v>975439</v>
      </c>
      <c r="N1165" s="153">
        <v>115252</v>
      </c>
      <c r="O1165" s="147">
        <v>17</v>
      </c>
      <c r="P1165" s="147">
        <v>0</v>
      </c>
      <c r="Q1165" s="47">
        <v>246545</v>
      </c>
      <c r="R1165" s="47">
        <v>0</v>
      </c>
      <c r="S1165" s="47">
        <v>0</v>
      </c>
      <c r="T1165" s="47">
        <v>0</v>
      </c>
      <c r="U1165" s="47">
        <v>1199388</v>
      </c>
      <c r="V1165" s="47">
        <v>0</v>
      </c>
      <c r="W1165" s="103">
        <v>2807661</v>
      </c>
      <c r="X1165" s="41"/>
      <c r="Y1165" s="41"/>
      <c r="Z1165" s="41"/>
      <c r="AA1165" s="41"/>
    </row>
    <row r="1166" spans="1:27" ht="20.25" customHeight="1" x14ac:dyDescent="0.25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35675</v>
      </c>
      <c r="G1166" s="47">
        <v>50266</v>
      </c>
      <c r="H1166" s="47">
        <v>5350</v>
      </c>
      <c r="I1166" s="47">
        <v>7468</v>
      </c>
      <c r="J1166" s="47">
        <v>175</v>
      </c>
      <c r="K1166" s="47">
        <v>34070</v>
      </c>
      <c r="L1166" s="47">
        <v>18656</v>
      </c>
      <c r="M1166" s="47">
        <v>848860</v>
      </c>
      <c r="N1166" s="153">
        <v>99820</v>
      </c>
      <c r="O1166" s="147">
        <v>106</v>
      </c>
      <c r="P1166" s="147">
        <v>0</v>
      </c>
      <c r="Q1166" s="47">
        <v>354968</v>
      </c>
      <c r="R1166" s="47">
        <v>0</v>
      </c>
      <c r="S1166" s="47">
        <v>0</v>
      </c>
      <c r="T1166" s="47">
        <v>0</v>
      </c>
      <c r="U1166" s="47">
        <v>824538</v>
      </c>
      <c r="V1166" s="47">
        <v>0</v>
      </c>
      <c r="W1166" s="103">
        <v>2279952</v>
      </c>
      <c r="X1166" s="41"/>
      <c r="Y1166" s="41"/>
      <c r="Z1166" s="41"/>
      <c r="AA1166" s="41"/>
    </row>
    <row r="1167" spans="1:27" ht="20.25" customHeight="1" x14ac:dyDescent="0.25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926</v>
      </c>
      <c r="G1167" s="47">
        <v>0</v>
      </c>
      <c r="H1167" s="47">
        <v>2480</v>
      </c>
      <c r="I1167" s="47">
        <v>16322</v>
      </c>
      <c r="J1167" s="47">
        <v>143</v>
      </c>
      <c r="K1167" s="47">
        <v>18022</v>
      </c>
      <c r="L1167" s="47">
        <v>25019</v>
      </c>
      <c r="M1167" s="47">
        <v>831427</v>
      </c>
      <c r="N1167" s="153">
        <v>108207</v>
      </c>
      <c r="O1167" s="147">
        <v>8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612990</v>
      </c>
      <c r="V1167" s="47">
        <v>0</v>
      </c>
      <c r="W1167" s="103">
        <v>1615544</v>
      </c>
      <c r="X1167" s="41"/>
      <c r="Y1167" s="41"/>
      <c r="Z1167" s="41"/>
      <c r="AA1167" s="41"/>
    </row>
    <row r="1168" spans="1:27" ht="20.25" customHeight="1" x14ac:dyDescent="0.25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3644</v>
      </c>
      <c r="G1168" s="47">
        <v>0</v>
      </c>
      <c r="H1168" s="47">
        <v>10660</v>
      </c>
      <c r="I1168" s="47">
        <v>15376</v>
      </c>
      <c r="J1168" s="47">
        <v>438</v>
      </c>
      <c r="K1168" s="47">
        <v>61171</v>
      </c>
      <c r="L1168" s="47">
        <v>40800</v>
      </c>
      <c r="M1168" s="47">
        <v>1319136</v>
      </c>
      <c r="N1168" s="153">
        <v>123795</v>
      </c>
      <c r="O1168" s="147">
        <v>104</v>
      </c>
      <c r="P1168" s="147">
        <v>0</v>
      </c>
      <c r="Q1168" s="47">
        <v>0</v>
      </c>
      <c r="R1168" s="47">
        <v>234753</v>
      </c>
      <c r="S1168" s="47">
        <v>0</v>
      </c>
      <c r="T1168" s="47">
        <v>0</v>
      </c>
      <c r="U1168" s="47">
        <v>986535</v>
      </c>
      <c r="V1168" s="47">
        <v>0</v>
      </c>
      <c r="W1168" s="103">
        <v>2796412</v>
      </c>
      <c r="X1168" s="41"/>
      <c r="Y1168" s="41"/>
      <c r="Z1168" s="41"/>
      <c r="AA1168" s="41"/>
    </row>
    <row r="1169" spans="1:27" ht="20.25" customHeight="1" x14ac:dyDescent="0.25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14208</v>
      </c>
      <c r="G1169" s="47">
        <v>0</v>
      </c>
      <c r="H1169" s="47">
        <v>9459</v>
      </c>
      <c r="I1169" s="47">
        <v>7902</v>
      </c>
      <c r="J1169" s="47">
        <v>66</v>
      </c>
      <c r="K1169" s="47">
        <v>11700</v>
      </c>
      <c r="L1169" s="47">
        <v>18883</v>
      </c>
      <c r="M1169" s="47">
        <v>458826</v>
      </c>
      <c r="N1169" s="153">
        <v>51527</v>
      </c>
      <c r="O1169" s="147">
        <v>42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572613</v>
      </c>
      <c r="X1169" s="41"/>
      <c r="Y1169" s="41"/>
      <c r="Z1169" s="41"/>
      <c r="AA1169" s="41"/>
    </row>
    <row r="1170" spans="1:27" ht="20.25" customHeight="1" x14ac:dyDescent="0.25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21004</v>
      </c>
      <c r="G1170" s="47">
        <v>28021</v>
      </c>
      <c r="H1170" s="47">
        <v>334</v>
      </c>
      <c r="I1170" s="47">
        <v>27989</v>
      </c>
      <c r="J1170" s="47">
        <v>93</v>
      </c>
      <c r="K1170" s="47">
        <v>14903</v>
      </c>
      <c r="L1170" s="47">
        <v>9068</v>
      </c>
      <c r="M1170" s="47">
        <v>489163</v>
      </c>
      <c r="N1170" s="153">
        <v>54197</v>
      </c>
      <c r="O1170" s="147">
        <v>61</v>
      </c>
      <c r="P1170" s="1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296616</v>
      </c>
      <c r="V1170" s="47">
        <v>0</v>
      </c>
      <c r="W1170" s="103">
        <v>941449</v>
      </c>
      <c r="X1170" s="41"/>
      <c r="Y1170" s="41"/>
      <c r="Z1170" s="41"/>
      <c r="AA1170" s="41"/>
    </row>
    <row r="1171" spans="1:27" ht="20.25" customHeight="1" x14ac:dyDescent="0.25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2183</v>
      </c>
      <c r="I1171" s="47">
        <v>25588</v>
      </c>
      <c r="J1171" s="47">
        <v>83</v>
      </c>
      <c r="K1171" s="47">
        <v>13936</v>
      </c>
      <c r="L1171" s="47">
        <v>18266</v>
      </c>
      <c r="M1171" s="47">
        <v>462899</v>
      </c>
      <c r="N1171" s="153">
        <v>15987</v>
      </c>
      <c r="O1171" s="147">
        <v>107</v>
      </c>
      <c r="P1171" s="147">
        <v>0</v>
      </c>
      <c r="Q1171" s="47">
        <v>0</v>
      </c>
      <c r="R1171" s="47">
        <v>77146</v>
      </c>
      <c r="S1171" s="47">
        <v>0</v>
      </c>
      <c r="T1171" s="47">
        <v>0</v>
      </c>
      <c r="U1171" s="47">
        <v>0</v>
      </c>
      <c r="V1171" s="47">
        <v>0</v>
      </c>
      <c r="W1171" s="103">
        <v>616195</v>
      </c>
      <c r="X1171" s="41"/>
      <c r="Y1171" s="41"/>
      <c r="Z1171" s="41"/>
      <c r="AA1171" s="41"/>
    </row>
    <row r="1172" spans="1:27" ht="20.25" customHeight="1" x14ac:dyDescent="0.25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1806</v>
      </c>
      <c r="I1172" s="47">
        <v>35977</v>
      </c>
      <c r="J1172" s="47">
        <v>74</v>
      </c>
      <c r="K1172" s="47">
        <v>10910</v>
      </c>
      <c r="L1172" s="47">
        <v>17871</v>
      </c>
      <c r="M1172" s="47">
        <v>473882</v>
      </c>
      <c r="N1172" s="153">
        <v>818</v>
      </c>
      <c r="O1172" s="147">
        <v>692</v>
      </c>
      <c r="P1172" s="147">
        <v>0</v>
      </c>
      <c r="Q1172" s="47">
        <v>0</v>
      </c>
      <c r="R1172" s="47">
        <v>162102</v>
      </c>
      <c r="S1172" s="47">
        <v>0</v>
      </c>
      <c r="T1172" s="47">
        <v>0</v>
      </c>
      <c r="U1172" s="47">
        <v>0</v>
      </c>
      <c r="V1172" s="47">
        <v>0</v>
      </c>
      <c r="W1172" s="103">
        <v>704132</v>
      </c>
      <c r="X1172" s="41"/>
      <c r="Y1172" s="41"/>
      <c r="Z1172" s="41"/>
      <c r="AA1172" s="41"/>
    </row>
    <row r="1173" spans="1:27" ht="20.25" customHeight="1" x14ac:dyDescent="0.25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29300</v>
      </c>
      <c r="G1173" s="47">
        <v>0</v>
      </c>
      <c r="H1173" s="47">
        <v>0</v>
      </c>
      <c r="I1173" s="47">
        <v>11390</v>
      </c>
      <c r="J1173" s="47">
        <v>52</v>
      </c>
      <c r="K1173" s="47">
        <v>20886</v>
      </c>
      <c r="L1173" s="47">
        <v>6077</v>
      </c>
      <c r="M1173" s="47">
        <v>233353</v>
      </c>
      <c r="N1173" s="153">
        <v>22397</v>
      </c>
      <c r="O1173" s="147">
        <v>205</v>
      </c>
      <c r="P1173" s="1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323660</v>
      </c>
      <c r="X1173" s="41"/>
      <c r="Y1173" s="41"/>
      <c r="Z1173" s="41"/>
      <c r="AA1173" s="41"/>
    </row>
    <row r="1174" spans="1:27" ht="20.25" customHeight="1" x14ac:dyDescent="0.25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2528</v>
      </c>
      <c r="G1174" s="47">
        <v>0</v>
      </c>
      <c r="H1174" s="47">
        <v>0</v>
      </c>
      <c r="I1174" s="47">
        <v>17279</v>
      </c>
      <c r="J1174" s="47">
        <v>7165</v>
      </c>
      <c r="K1174" s="47">
        <v>35204</v>
      </c>
      <c r="L1174" s="47">
        <v>13371</v>
      </c>
      <c r="M1174" s="47">
        <v>352825</v>
      </c>
      <c r="N1174" s="153">
        <v>30731</v>
      </c>
      <c r="O1174" s="147">
        <v>0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459103</v>
      </c>
      <c r="X1174" s="41"/>
      <c r="Y1174" s="41"/>
      <c r="Z1174" s="41"/>
      <c r="AA1174" s="41"/>
    </row>
    <row r="1175" spans="1:27" ht="20.25" customHeight="1" x14ac:dyDescent="0.25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14663</v>
      </c>
      <c r="G1175" s="47">
        <v>74939</v>
      </c>
      <c r="H1175" s="47">
        <v>0</v>
      </c>
      <c r="I1175" s="47">
        <v>12038</v>
      </c>
      <c r="J1175" s="47">
        <v>27</v>
      </c>
      <c r="K1175" s="47">
        <v>13059</v>
      </c>
      <c r="L1175" s="47">
        <v>5976</v>
      </c>
      <c r="M1175" s="47">
        <v>348358</v>
      </c>
      <c r="N1175" s="153">
        <v>29196</v>
      </c>
      <c r="O1175" s="147">
        <v>0</v>
      </c>
      <c r="P1175" s="147">
        <v>0</v>
      </c>
      <c r="Q1175" s="47">
        <v>14900</v>
      </c>
      <c r="R1175" s="47">
        <v>0</v>
      </c>
      <c r="S1175" s="47">
        <v>0</v>
      </c>
      <c r="T1175" s="47">
        <v>0</v>
      </c>
      <c r="U1175" s="47">
        <v>225574</v>
      </c>
      <c r="V1175" s="47">
        <v>0</v>
      </c>
      <c r="W1175" s="103">
        <v>738730</v>
      </c>
      <c r="X1175" s="41"/>
      <c r="Y1175" s="41"/>
      <c r="Z1175" s="41"/>
      <c r="AA1175" s="41"/>
    </row>
    <row r="1176" spans="1:27" ht="20.25" customHeight="1" x14ac:dyDescent="0.25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2370</v>
      </c>
      <c r="I1176" s="47">
        <v>17578</v>
      </c>
      <c r="J1176" s="47">
        <v>185</v>
      </c>
      <c r="K1176" s="47">
        <v>25584</v>
      </c>
      <c r="L1176" s="47">
        <v>16316</v>
      </c>
      <c r="M1176" s="47">
        <v>468343</v>
      </c>
      <c r="N1176" s="153">
        <v>48375</v>
      </c>
      <c r="O1176" s="147">
        <v>368</v>
      </c>
      <c r="P1176" s="147">
        <v>0</v>
      </c>
      <c r="Q1176" s="47">
        <v>0</v>
      </c>
      <c r="R1176" s="47">
        <v>165405</v>
      </c>
      <c r="S1176" s="47">
        <v>0</v>
      </c>
      <c r="T1176" s="47">
        <v>0</v>
      </c>
      <c r="U1176" s="47">
        <v>0</v>
      </c>
      <c r="V1176" s="47">
        <v>0</v>
      </c>
      <c r="W1176" s="103">
        <v>744524</v>
      </c>
      <c r="X1176" s="41"/>
      <c r="Y1176" s="41"/>
      <c r="Z1176" s="41"/>
      <c r="AA1176" s="41"/>
    </row>
    <row r="1177" spans="1:27" ht="20.25" customHeight="1" x14ac:dyDescent="0.25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4089</v>
      </c>
      <c r="G1177" s="47">
        <v>7876</v>
      </c>
      <c r="H1177" s="47">
        <v>0</v>
      </c>
      <c r="I1177" s="47">
        <v>7784</v>
      </c>
      <c r="J1177" s="47">
        <v>46</v>
      </c>
      <c r="K1177" s="47">
        <v>41721</v>
      </c>
      <c r="L1177" s="47">
        <v>8070</v>
      </c>
      <c r="M1177" s="47">
        <v>307153</v>
      </c>
      <c r="N1177" s="153">
        <v>21846</v>
      </c>
      <c r="O1177" s="147">
        <v>264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398849</v>
      </c>
      <c r="X1177" s="41"/>
      <c r="Y1177" s="41"/>
      <c r="Z1177" s="41"/>
      <c r="AA1177" s="41"/>
    </row>
    <row r="1178" spans="1:27" ht="20.25" customHeight="1" x14ac:dyDescent="0.25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40552</v>
      </c>
      <c r="G1178" s="47">
        <v>25203</v>
      </c>
      <c r="H1178" s="47">
        <v>2548</v>
      </c>
      <c r="I1178" s="47">
        <v>12335</v>
      </c>
      <c r="J1178" s="47">
        <v>56</v>
      </c>
      <c r="K1178" s="47">
        <v>26572</v>
      </c>
      <c r="L1178" s="47">
        <v>8214</v>
      </c>
      <c r="M1178" s="47">
        <v>536919</v>
      </c>
      <c r="N1178" s="153">
        <v>101253</v>
      </c>
      <c r="O1178" s="147">
        <v>121</v>
      </c>
      <c r="P1178" s="147">
        <v>0</v>
      </c>
      <c r="Q1178" s="47">
        <v>218725</v>
      </c>
      <c r="R1178" s="47">
        <v>0</v>
      </c>
      <c r="S1178" s="47">
        <v>0</v>
      </c>
      <c r="T1178" s="47">
        <v>0</v>
      </c>
      <c r="U1178" s="47">
        <v>696081</v>
      </c>
      <c r="V1178" s="47">
        <v>0</v>
      </c>
      <c r="W1178" s="103">
        <v>1668579</v>
      </c>
      <c r="X1178" s="41"/>
      <c r="Y1178" s="41"/>
      <c r="Z1178" s="41"/>
      <c r="AA1178" s="41"/>
    </row>
    <row r="1179" spans="1:27" ht="20.25" customHeight="1" x14ac:dyDescent="0.25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39385</v>
      </c>
      <c r="G1179" s="47">
        <v>10582</v>
      </c>
      <c r="H1179" s="47">
        <v>0</v>
      </c>
      <c r="I1179" s="47">
        <v>6935</v>
      </c>
      <c r="J1179" s="47">
        <v>45</v>
      </c>
      <c r="K1179" s="47">
        <v>27888</v>
      </c>
      <c r="L1179" s="47">
        <v>8687</v>
      </c>
      <c r="M1179" s="47">
        <v>477305</v>
      </c>
      <c r="N1179" s="153">
        <v>88636</v>
      </c>
      <c r="O1179" s="147">
        <v>332</v>
      </c>
      <c r="P1179" s="147">
        <v>0</v>
      </c>
      <c r="Q1179" s="47">
        <v>436855</v>
      </c>
      <c r="R1179" s="47">
        <v>0</v>
      </c>
      <c r="S1179" s="47">
        <v>0</v>
      </c>
      <c r="T1179" s="47">
        <v>0</v>
      </c>
      <c r="U1179" s="47">
        <v>414677</v>
      </c>
      <c r="V1179" s="47">
        <v>0</v>
      </c>
      <c r="W1179" s="103">
        <v>1511327</v>
      </c>
      <c r="X1179" s="41"/>
      <c r="Y1179" s="41"/>
      <c r="Z1179" s="41"/>
      <c r="AA1179" s="41"/>
    </row>
    <row r="1180" spans="1:27" ht="20.25" customHeight="1" x14ac:dyDescent="0.25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18670</v>
      </c>
      <c r="G1180" s="47">
        <v>3356</v>
      </c>
      <c r="H1180" s="47">
        <v>0</v>
      </c>
      <c r="I1180" s="47">
        <v>3811</v>
      </c>
      <c r="J1180" s="47">
        <v>41</v>
      </c>
      <c r="K1180" s="47">
        <v>20288</v>
      </c>
      <c r="L1180" s="47">
        <v>6855</v>
      </c>
      <c r="M1180" s="47">
        <v>369086</v>
      </c>
      <c r="N1180" s="153">
        <v>25048</v>
      </c>
      <c r="O1180" s="147">
        <v>70</v>
      </c>
      <c r="P1180" s="147">
        <v>0</v>
      </c>
      <c r="Q1180" s="47">
        <v>235351</v>
      </c>
      <c r="R1180" s="47">
        <v>0</v>
      </c>
      <c r="S1180" s="47">
        <v>0</v>
      </c>
      <c r="T1180" s="47">
        <v>0</v>
      </c>
      <c r="U1180" s="47">
        <v>330926</v>
      </c>
      <c r="V1180" s="47">
        <v>0</v>
      </c>
      <c r="W1180" s="103">
        <v>1013502</v>
      </c>
      <c r="X1180" s="41"/>
      <c r="Y1180" s="41"/>
      <c r="Z1180" s="41"/>
      <c r="AA1180" s="41"/>
    </row>
    <row r="1181" spans="1:27" ht="20.25" customHeight="1" x14ac:dyDescent="0.25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19709</v>
      </c>
      <c r="G1181" s="47">
        <v>0</v>
      </c>
      <c r="H1181" s="47">
        <v>10665</v>
      </c>
      <c r="I1181" s="47">
        <v>110472</v>
      </c>
      <c r="J1181" s="47">
        <v>124292</v>
      </c>
      <c r="K1181" s="47">
        <v>404753</v>
      </c>
      <c r="L1181" s="47">
        <v>299354</v>
      </c>
      <c r="M1181" s="47">
        <v>5005713</v>
      </c>
      <c r="N1181" s="153">
        <v>271163</v>
      </c>
      <c r="O1181" s="147">
        <v>1377</v>
      </c>
      <c r="P1181" s="147">
        <v>47398</v>
      </c>
      <c r="Q1181" s="47">
        <v>0</v>
      </c>
      <c r="R1181" s="47">
        <v>751733</v>
      </c>
      <c r="S1181" s="47">
        <v>0</v>
      </c>
      <c r="T1181" s="47">
        <v>0</v>
      </c>
      <c r="U1181" s="47">
        <v>714740</v>
      </c>
      <c r="V1181" s="47">
        <v>0</v>
      </c>
      <c r="W1181" s="103">
        <v>7761369</v>
      </c>
      <c r="X1181" s="41"/>
      <c r="Y1181" s="41"/>
      <c r="Z1181" s="41"/>
      <c r="AA1181" s="41"/>
    </row>
    <row r="1182" spans="1:27" ht="20.25" customHeight="1" x14ac:dyDescent="0.25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1735</v>
      </c>
      <c r="G1182" s="47">
        <v>0</v>
      </c>
      <c r="H1182" s="47">
        <v>1162</v>
      </c>
      <c r="I1182" s="47">
        <v>18853</v>
      </c>
      <c r="J1182" s="47">
        <v>13117</v>
      </c>
      <c r="K1182" s="47">
        <v>30511</v>
      </c>
      <c r="L1182" s="47">
        <v>35357</v>
      </c>
      <c r="M1182" s="47">
        <v>903050</v>
      </c>
      <c r="N1182" s="153">
        <v>137521</v>
      </c>
      <c r="O1182" s="147">
        <v>107</v>
      </c>
      <c r="P1182" s="147">
        <v>29629</v>
      </c>
      <c r="Q1182" s="47">
        <v>0</v>
      </c>
      <c r="R1182" s="47">
        <v>244516</v>
      </c>
      <c r="S1182" s="47">
        <v>0</v>
      </c>
      <c r="T1182" s="47">
        <v>0</v>
      </c>
      <c r="U1182" s="47">
        <v>0</v>
      </c>
      <c r="V1182" s="47">
        <v>0</v>
      </c>
      <c r="W1182" s="103">
        <v>1415558</v>
      </c>
      <c r="X1182" s="41"/>
      <c r="Y1182" s="41"/>
      <c r="Z1182" s="41"/>
      <c r="AA1182" s="41"/>
    </row>
    <row r="1183" spans="1:27" ht="20.25" customHeight="1" x14ac:dyDescent="0.25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494</v>
      </c>
      <c r="G1183" s="47">
        <v>0</v>
      </c>
      <c r="H1183" s="47">
        <v>1794</v>
      </c>
      <c r="I1183" s="47">
        <v>46578</v>
      </c>
      <c r="J1183" s="47">
        <v>3696</v>
      </c>
      <c r="K1183" s="47">
        <v>53657</v>
      </c>
      <c r="L1183" s="47">
        <v>63808</v>
      </c>
      <c r="M1183" s="47">
        <v>1293320</v>
      </c>
      <c r="N1183" s="153">
        <v>64631</v>
      </c>
      <c r="O1183" s="147">
        <v>1134</v>
      </c>
      <c r="P1183" s="147">
        <v>88518</v>
      </c>
      <c r="Q1183" s="47">
        <v>0</v>
      </c>
      <c r="R1183" s="47">
        <v>445260</v>
      </c>
      <c r="S1183" s="47">
        <v>0</v>
      </c>
      <c r="T1183" s="47">
        <v>0</v>
      </c>
      <c r="U1183" s="47">
        <v>0</v>
      </c>
      <c r="V1183" s="47">
        <v>0</v>
      </c>
      <c r="W1183" s="103">
        <v>2062890</v>
      </c>
      <c r="X1183" s="41"/>
      <c r="Y1183" s="41"/>
      <c r="Z1183" s="41"/>
      <c r="AA1183" s="41"/>
    </row>
    <row r="1184" spans="1:27" ht="20.25" customHeight="1" x14ac:dyDescent="0.25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5308</v>
      </c>
      <c r="G1184" s="47">
        <v>0</v>
      </c>
      <c r="H1184" s="47">
        <v>1371</v>
      </c>
      <c r="I1184" s="47">
        <v>9836</v>
      </c>
      <c r="J1184" s="47">
        <v>192</v>
      </c>
      <c r="K1184" s="47">
        <v>84404</v>
      </c>
      <c r="L1184" s="47">
        <v>41636</v>
      </c>
      <c r="M1184" s="47">
        <v>952950</v>
      </c>
      <c r="N1184" s="153">
        <v>111233</v>
      </c>
      <c r="O1184" s="147">
        <v>322</v>
      </c>
      <c r="P1184" s="147">
        <v>0</v>
      </c>
      <c r="Q1184" s="47">
        <v>0</v>
      </c>
      <c r="R1184" s="47">
        <v>585076</v>
      </c>
      <c r="S1184" s="47">
        <v>0</v>
      </c>
      <c r="T1184" s="47">
        <v>0</v>
      </c>
      <c r="U1184" s="47">
        <v>0</v>
      </c>
      <c r="V1184" s="47">
        <v>0</v>
      </c>
      <c r="W1184" s="103">
        <v>1792328</v>
      </c>
      <c r="X1184" s="41"/>
      <c r="Y1184" s="41"/>
      <c r="Z1184" s="41"/>
      <c r="AA1184" s="41"/>
    </row>
    <row r="1185" spans="1:27" ht="20.25" customHeight="1" x14ac:dyDescent="0.25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2587</v>
      </c>
      <c r="G1185" s="47">
        <v>0</v>
      </c>
      <c r="H1185" s="47">
        <v>1870</v>
      </c>
      <c r="I1185" s="47">
        <v>122632</v>
      </c>
      <c r="J1185" s="47">
        <v>26819</v>
      </c>
      <c r="K1185" s="47">
        <v>88232</v>
      </c>
      <c r="L1185" s="47">
        <v>71125</v>
      </c>
      <c r="M1185" s="47">
        <v>1591625</v>
      </c>
      <c r="N1185" s="153">
        <v>49103</v>
      </c>
      <c r="O1185" s="147">
        <v>112</v>
      </c>
      <c r="P1185" s="147">
        <v>122375</v>
      </c>
      <c r="Q1185" s="47">
        <v>0</v>
      </c>
      <c r="R1185" s="47">
        <v>227311</v>
      </c>
      <c r="S1185" s="47">
        <v>0</v>
      </c>
      <c r="T1185" s="47">
        <v>0</v>
      </c>
      <c r="U1185" s="47">
        <v>0</v>
      </c>
      <c r="V1185" s="47">
        <v>0</v>
      </c>
      <c r="W1185" s="103">
        <v>2303791</v>
      </c>
      <c r="X1185" s="41"/>
      <c r="Y1185" s="41"/>
      <c r="Z1185" s="41"/>
      <c r="AA1185" s="41"/>
    </row>
    <row r="1186" spans="1:27" ht="20.25" customHeight="1" x14ac:dyDescent="0.25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5078</v>
      </c>
      <c r="G1186" s="47">
        <v>22463</v>
      </c>
      <c r="H1186" s="47">
        <v>1786</v>
      </c>
      <c r="I1186" s="47">
        <v>65974</v>
      </c>
      <c r="J1186" s="47">
        <v>2574</v>
      </c>
      <c r="K1186" s="47">
        <v>47036</v>
      </c>
      <c r="L1186" s="47">
        <v>30957</v>
      </c>
      <c r="M1186" s="47">
        <v>789425</v>
      </c>
      <c r="N1186" s="153">
        <v>64474</v>
      </c>
      <c r="O1186" s="147">
        <v>18</v>
      </c>
      <c r="P1186" s="147">
        <v>0</v>
      </c>
      <c r="Q1186" s="47">
        <v>0</v>
      </c>
      <c r="R1186" s="47">
        <v>7950</v>
      </c>
      <c r="S1186" s="47">
        <v>0</v>
      </c>
      <c r="T1186" s="47">
        <v>0</v>
      </c>
      <c r="U1186" s="47">
        <v>0</v>
      </c>
      <c r="V1186" s="47">
        <v>0</v>
      </c>
      <c r="W1186" s="103">
        <v>1037735</v>
      </c>
      <c r="X1186" s="41"/>
      <c r="Y1186" s="41"/>
      <c r="Z1186" s="41"/>
      <c r="AA1186" s="41"/>
    </row>
    <row r="1187" spans="1:27" ht="20.25" customHeight="1" x14ac:dyDescent="0.25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73356</v>
      </c>
      <c r="G1187" s="47">
        <v>252</v>
      </c>
      <c r="H1187" s="47">
        <v>3831</v>
      </c>
      <c r="I1187" s="47">
        <v>31043</v>
      </c>
      <c r="J1187" s="47">
        <v>120</v>
      </c>
      <c r="K1187" s="47">
        <v>98023</v>
      </c>
      <c r="L1187" s="47">
        <v>15199</v>
      </c>
      <c r="M1187" s="47">
        <v>611273</v>
      </c>
      <c r="N1187" s="153">
        <v>70695</v>
      </c>
      <c r="O1187" s="147">
        <v>296</v>
      </c>
      <c r="P1187" s="147">
        <v>2437</v>
      </c>
      <c r="Q1187" s="47">
        <v>877816</v>
      </c>
      <c r="R1187" s="47">
        <v>0</v>
      </c>
      <c r="S1187" s="47">
        <v>0</v>
      </c>
      <c r="T1187" s="47">
        <v>0</v>
      </c>
      <c r="U1187" s="47">
        <v>338304</v>
      </c>
      <c r="V1187" s="47">
        <v>0</v>
      </c>
      <c r="W1187" s="103">
        <v>2122645</v>
      </c>
      <c r="X1187" s="41"/>
      <c r="Y1187" s="41"/>
      <c r="Z1187" s="41"/>
      <c r="AA1187" s="41"/>
    </row>
    <row r="1188" spans="1:27" ht="20.25" customHeight="1" x14ac:dyDescent="0.25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3209</v>
      </c>
      <c r="G1188" s="47">
        <v>0</v>
      </c>
      <c r="H1188" s="47">
        <v>650</v>
      </c>
      <c r="I1188" s="47">
        <v>10630</v>
      </c>
      <c r="J1188" s="47">
        <v>4027</v>
      </c>
      <c r="K1188" s="47">
        <v>30851</v>
      </c>
      <c r="L1188" s="47">
        <v>16427</v>
      </c>
      <c r="M1188" s="47">
        <v>443553</v>
      </c>
      <c r="N1188" s="153">
        <v>42802</v>
      </c>
      <c r="O1188" s="147">
        <v>109</v>
      </c>
      <c r="P1188" s="147">
        <v>245835</v>
      </c>
      <c r="Q1188" s="47">
        <v>10245</v>
      </c>
      <c r="R1188" s="47">
        <v>46275</v>
      </c>
      <c r="S1188" s="47">
        <v>0</v>
      </c>
      <c r="T1188" s="47">
        <v>0</v>
      </c>
      <c r="U1188" s="47">
        <v>0</v>
      </c>
      <c r="V1188" s="47">
        <v>0</v>
      </c>
      <c r="W1188" s="103">
        <v>854613</v>
      </c>
      <c r="X1188" s="41"/>
      <c r="Y1188" s="41"/>
      <c r="Z1188" s="41"/>
      <c r="AA1188" s="41"/>
    </row>
    <row r="1189" spans="1:27" ht="20.25" customHeight="1" x14ac:dyDescent="0.25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1330</v>
      </c>
      <c r="I1189" s="47">
        <v>55658</v>
      </c>
      <c r="J1189" s="47">
        <v>157</v>
      </c>
      <c r="K1189" s="47">
        <v>82600</v>
      </c>
      <c r="L1189" s="47">
        <v>103570</v>
      </c>
      <c r="M1189" s="47">
        <v>1558175</v>
      </c>
      <c r="N1189" s="153">
        <v>149778</v>
      </c>
      <c r="O1189" s="147">
        <v>548</v>
      </c>
      <c r="P1189" s="147">
        <v>0</v>
      </c>
      <c r="Q1189" s="47">
        <v>0</v>
      </c>
      <c r="R1189" s="47">
        <v>483327</v>
      </c>
      <c r="S1189" s="47">
        <v>0</v>
      </c>
      <c r="T1189" s="47">
        <v>0</v>
      </c>
      <c r="U1189" s="47">
        <v>0</v>
      </c>
      <c r="V1189" s="47">
        <v>0</v>
      </c>
      <c r="W1189" s="103">
        <v>2436379</v>
      </c>
      <c r="X1189" s="41"/>
      <c r="Y1189" s="41"/>
      <c r="Z1189" s="41"/>
      <c r="AA1189" s="41"/>
    </row>
    <row r="1190" spans="1:27" ht="20.25" customHeight="1" x14ac:dyDescent="0.25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143</v>
      </c>
      <c r="G1190" s="47">
        <v>0</v>
      </c>
      <c r="H1190" s="47">
        <v>25802</v>
      </c>
      <c r="I1190" s="47">
        <v>44677</v>
      </c>
      <c r="J1190" s="47">
        <v>13794</v>
      </c>
      <c r="K1190" s="47">
        <v>88557</v>
      </c>
      <c r="L1190" s="47">
        <v>43362</v>
      </c>
      <c r="M1190" s="47">
        <v>966961</v>
      </c>
      <c r="N1190" s="153">
        <v>115066</v>
      </c>
      <c r="O1190" s="147">
        <v>387</v>
      </c>
      <c r="P1190" s="147">
        <v>0</v>
      </c>
      <c r="Q1190" s="47">
        <v>0</v>
      </c>
      <c r="R1190" s="47">
        <v>81537</v>
      </c>
      <c r="S1190" s="47">
        <v>0</v>
      </c>
      <c r="T1190" s="47">
        <v>0</v>
      </c>
      <c r="U1190" s="47">
        <v>0</v>
      </c>
      <c r="V1190" s="47">
        <v>0</v>
      </c>
      <c r="W1190" s="103">
        <v>1380286</v>
      </c>
      <c r="X1190" s="41"/>
      <c r="Y1190" s="41"/>
      <c r="Z1190" s="41"/>
      <c r="AA1190" s="41"/>
    </row>
    <row r="1191" spans="1:27" ht="20.25" customHeight="1" x14ac:dyDescent="0.25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2032</v>
      </c>
      <c r="G1191" s="47">
        <v>0</v>
      </c>
      <c r="H1191" s="47">
        <v>657</v>
      </c>
      <c r="I1191" s="47">
        <v>16318</v>
      </c>
      <c r="J1191" s="47">
        <v>64</v>
      </c>
      <c r="K1191" s="47">
        <v>17840</v>
      </c>
      <c r="L1191" s="47">
        <v>22253</v>
      </c>
      <c r="M1191" s="47">
        <v>603848</v>
      </c>
      <c r="N1191" s="153">
        <v>106986</v>
      </c>
      <c r="O1191" s="147">
        <v>217</v>
      </c>
      <c r="P1191" s="147">
        <v>0</v>
      </c>
      <c r="Q1191" s="47">
        <v>0</v>
      </c>
      <c r="R1191" s="47">
        <v>157527</v>
      </c>
      <c r="S1191" s="47">
        <v>0</v>
      </c>
      <c r="T1191" s="47">
        <v>0</v>
      </c>
      <c r="U1191" s="47">
        <v>526322</v>
      </c>
      <c r="V1191" s="47">
        <v>0</v>
      </c>
      <c r="W1191" s="103">
        <v>1454064</v>
      </c>
      <c r="X1191" s="41"/>
      <c r="Y1191" s="41"/>
      <c r="Z1191" s="41"/>
      <c r="AA1191" s="41"/>
    </row>
    <row r="1192" spans="1:27" ht="20.25" customHeight="1" x14ac:dyDescent="0.25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62146</v>
      </c>
      <c r="G1192" s="47">
        <v>19753</v>
      </c>
      <c r="H1192" s="47">
        <v>462</v>
      </c>
      <c r="I1192" s="47">
        <v>11160</v>
      </c>
      <c r="J1192" s="47">
        <v>3843</v>
      </c>
      <c r="K1192" s="47">
        <v>28617</v>
      </c>
      <c r="L1192" s="47">
        <v>16951</v>
      </c>
      <c r="M1192" s="47">
        <v>707174</v>
      </c>
      <c r="N1192" s="153">
        <v>156167</v>
      </c>
      <c r="O1192" s="147">
        <v>122</v>
      </c>
      <c r="P1192" s="147">
        <v>55367</v>
      </c>
      <c r="Q1192" s="47">
        <v>394815</v>
      </c>
      <c r="R1192" s="47">
        <v>0</v>
      </c>
      <c r="S1192" s="47">
        <v>0</v>
      </c>
      <c r="T1192" s="47">
        <v>0</v>
      </c>
      <c r="U1192" s="47">
        <v>345558</v>
      </c>
      <c r="V1192" s="47">
        <v>0</v>
      </c>
      <c r="W1192" s="103">
        <v>1802135</v>
      </c>
      <c r="X1192" s="41"/>
      <c r="Y1192" s="41"/>
      <c r="Z1192" s="41"/>
      <c r="AA1192" s="41"/>
    </row>
    <row r="1193" spans="1:27" ht="20.25" customHeight="1" x14ac:dyDescent="0.25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17815</v>
      </c>
      <c r="G1193" s="47">
        <v>610</v>
      </c>
      <c r="H1193" s="47">
        <v>602</v>
      </c>
      <c r="I1193" s="47">
        <v>574</v>
      </c>
      <c r="J1193" s="47">
        <v>21</v>
      </c>
      <c r="K1193" s="47">
        <v>21365</v>
      </c>
      <c r="L1193" s="47">
        <v>1766</v>
      </c>
      <c r="M1193" s="47">
        <v>125011</v>
      </c>
      <c r="N1193" s="153">
        <v>17107</v>
      </c>
      <c r="O1193" s="147">
        <v>48</v>
      </c>
      <c r="P1193" s="147">
        <v>0</v>
      </c>
      <c r="Q1193" s="47">
        <v>39774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224693</v>
      </c>
      <c r="X1193" s="41"/>
      <c r="Y1193" s="41"/>
      <c r="Z1193" s="41"/>
      <c r="AA1193" s="41"/>
    </row>
    <row r="1194" spans="1:27" ht="20.25" customHeight="1" x14ac:dyDescent="0.25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2432</v>
      </c>
      <c r="G1194" s="47">
        <v>0</v>
      </c>
      <c r="H1194" s="47">
        <v>335</v>
      </c>
      <c r="I1194" s="47">
        <v>17072</v>
      </c>
      <c r="J1194" s="47">
        <v>3173</v>
      </c>
      <c r="K1194" s="47">
        <v>33520</v>
      </c>
      <c r="L1194" s="47">
        <v>13269</v>
      </c>
      <c r="M1194" s="47">
        <v>310568</v>
      </c>
      <c r="N1194" s="153">
        <v>75177</v>
      </c>
      <c r="O1194" s="147">
        <v>0</v>
      </c>
      <c r="P1194" s="147">
        <v>0</v>
      </c>
      <c r="Q1194" s="47">
        <v>0</v>
      </c>
      <c r="R1194" s="47">
        <v>33125</v>
      </c>
      <c r="S1194" s="47">
        <v>0</v>
      </c>
      <c r="T1194" s="47">
        <v>0</v>
      </c>
      <c r="U1194" s="47">
        <v>0</v>
      </c>
      <c r="V1194" s="47">
        <v>0</v>
      </c>
      <c r="W1194" s="103">
        <v>488671</v>
      </c>
      <c r="X1194" s="41"/>
      <c r="Y1194" s="41"/>
      <c r="Z1194" s="41"/>
      <c r="AA1194" s="41"/>
    </row>
    <row r="1195" spans="1:27" ht="20.25" customHeight="1" x14ac:dyDescent="0.25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318</v>
      </c>
      <c r="I1195" s="47">
        <v>3893</v>
      </c>
      <c r="J1195" s="47">
        <v>102</v>
      </c>
      <c r="K1195" s="47">
        <v>23120</v>
      </c>
      <c r="L1195" s="47">
        <v>13127</v>
      </c>
      <c r="M1195" s="47">
        <v>336612</v>
      </c>
      <c r="N1195" s="153">
        <v>18981</v>
      </c>
      <c r="O1195" s="147">
        <v>89</v>
      </c>
      <c r="P1195" s="147">
        <v>8755</v>
      </c>
      <c r="Q1195" s="47">
        <v>0</v>
      </c>
      <c r="R1195" s="47">
        <v>79308</v>
      </c>
      <c r="S1195" s="47">
        <v>0</v>
      </c>
      <c r="T1195" s="47">
        <v>0</v>
      </c>
      <c r="U1195" s="47">
        <v>0</v>
      </c>
      <c r="V1195" s="47">
        <v>0</v>
      </c>
      <c r="W1195" s="103">
        <v>486646</v>
      </c>
      <c r="X1195" s="41"/>
      <c r="Y1195" s="41"/>
      <c r="Z1195" s="41"/>
      <c r="AA1195" s="41"/>
    </row>
    <row r="1196" spans="1:27" ht="20.25" customHeight="1" x14ac:dyDescent="0.25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301</v>
      </c>
      <c r="G1196" s="47">
        <v>0</v>
      </c>
      <c r="H1196" s="47">
        <v>438</v>
      </c>
      <c r="I1196" s="47">
        <v>3626</v>
      </c>
      <c r="J1196" s="47">
        <v>3391</v>
      </c>
      <c r="K1196" s="47">
        <v>11105</v>
      </c>
      <c r="L1196" s="47">
        <v>16191</v>
      </c>
      <c r="M1196" s="47">
        <v>406684</v>
      </c>
      <c r="N1196" s="153">
        <v>19591</v>
      </c>
      <c r="O1196" s="147">
        <v>0</v>
      </c>
      <c r="P1196" s="147">
        <v>0</v>
      </c>
      <c r="Q1196" s="47">
        <v>0</v>
      </c>
      <c r="R1196" s="47">
        <v>91011</v>
      </c>
      <c r="S1196" s="47">
        <v>0</v>
      </c>
      <c r="T1196" s="47">
        <v>0</v>
      </c>
      <c r="U1196" s="47">
        <v>0</v>
      </c>
      <c r="V1196" s="47">
        <v>0</v>
      </c>
      <c r="W1196" s="103">
        <v>552338</v>
      </c>
      <c r="X1196" s="41"/>
      <c r="Y1196" s="41"/>
      <c r="Z1196" s="41"/>
      <c r="AA1196" s="41"/>
    </row>
    <row r="1197" spans="1:27" ht="20.25" customHeight="1" x14ac:dyDescent="0.25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193</v>
      </c>
      <c r="I1197" s="47">
        <v>6636</v>
      </c>
      <c r="J1197" s="47">
        <v>22</v>
      </c>
      <c r="K1197" s="47">
        <v>10180</v>
      </c>
      <c r="L1197" s="47">
        <v>4080</v>
      </c>
      <c r="M1197" s="47">
        <v>167366</v>
      </c>
      <c r="N1197" s="153">
        <v>1974</v>
      </c>
      <c r="O1197" s="147">
        <v>19</v>
      </c>
      <c r="P1197" s="147">
        <v>45156</v>
      </c>
      <c r="Q1197" s="47">
        <v>0</v>
      </c>
      <c r="R1197" s="47">
        <v>31669</v>
      </c>
      <c r="S1197" s="47">
        <v>0</v>
      </c>
      <c r="T1197" s="47">
        <v>0</v>
      </c>
      <c r="U1197" s="47">
        <v>0</v>
      </c>
      <c r="V1197" s="47">
        <v>0</v>
      </c>
      <c r="W1197" s="103">
        <v>267295</v>
      </c>
      <c r="X1197" s="41"/>
      <c r="Y1197" s="41"/>
      <c r="Z1197" s="41"/>
      <c r="AA1197" s="41"/>
    </row>
    <row r="1198" spans="1:27" ht="20.25" customHeight="1" x14ac:dyDescent="0.25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205</v>
      </c>
      <c r="I1198" s="47">
        <v>4366</v>
      </c>
      <c r="J1198" s="47">
        <v>7193</v>
      </c>
      <c r="K1198" s="47">
        <v>4194</v>
      </c>
      <c r="L1198" s="47">
        <v>6433</v>
      </c>
      <c r="M1198" s="47">
        <v>189500</v>
      </c>
      <c r="N1198" s="153">
        <v>89977</v>
      </c>
      <c r="O1198" s="147">
        <v>5</v>
      </c>
      <c r="P1198" s="147">
        <v>0</v>
      </c>
      <c r="Q1198" s="47">
        <v>0</v>
      </c>
      <c r="R1198" s="47">
        <v>20859</v>
      </c>
      <c r="S1198" s="47">
        <v>0</v>
      </c>
      <c r="T1198" s="47">
        <v>0</v>
      </c>
      <c r="U1198" s="47">
        <v>0</v>
      </c>
      <c r="V1198" s="47">
        <v>0</v>
      </c>
      <c r="W1198" s="103">
        <v>322732</v>
      </c>
      <c r="X1198" s="41"/>
      <c r="Y1198" s="41"/>
      <c r="Z1198" s="41"/>
      <c r="AA1198" s="41"/>
    </row>
    <row r="1199" spans="1:27" ht="20.25" customHeight="1" x14ac:dyDescent="0.25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127</v>
      </c>
      <c r="I1199" s="47">
        <v>10041</v>
      </c>
      <c r="J1199" s="47">
        <v>9</v>
      </c>
      <c r="K1199" s="47">
        <v>5280</v>
      </c>
      <c r="L1199" s="47">
        <v>4007</v>
      </c>
      <c r="M1199" s="47">
        <v>158904</v>
      </c>
      <c r="N1199" s="153">
        <v>21934</v>
      </c>
      <c r="O1199" s="147">
        <v>0</v>
      </c>
      <c r="P1199" s="147">
        <v>7675</v>
      </c>
      <c r="Q1199" s="47">
        <v>53931</v>
      </c>
      <c r="R1199" s="47">
        <v>60436</v>
      </c>
      <c r="S1199" s="47">
        <v>0</v>
      </c>
      <c r="T1199" s="47">
        <v>0</v>
      </c>
      <c r="U1199" s="47">
        <v>0</v>
      </c>
      <c r="V1199" s="47">
        <v>0</v>
      </c>
      <c r="W1199" s="103">
        <v>322344</v>
      </c>
      <c r="X1199" s="41"/>
      <c r="Y1199" s="41"/>
      <c r="Z1199" s="41"/>
      <c r="AA1199" s="41"/>
    </row>
    <row r="1200" spans="1:27" ht="20.25" customHeight="1" x14ac:dyDescent="0.25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518</v>
      </c>
      <c r="I1200" s="47">
        <v>10049</v>
      </c>
      <c r="J1200" s="47">
        <v>60</v>
      </c>
      <c r="K1200" s="47">
        <v>39920</v>
      </c>
      <c r="L1200" s="47">
        <v>19068</v>
      </c>
      <c r="M1200" s="47">
        <v>462149</v>
      </c>
      <c r="N1200" s="153">
        <v>40531</v>
      </c>
      <c r="O1200" s="147">
        <v>2043</v>
      </c>
      <c r="P1200" s="147">
        <v>0</v>
      </c>
      <c r="Q1200" s="47">
        <v>0</v>
      </c>
      <c r="R1200" s="47">
        <v>217369</v>
      </c>
      <c r="S1200" s="47">
        <v>0</v>
      </c>
      <c r="T1200" s="47">
        <v>0</v>
      </c>
      <c r="U1200" s="47">
        <v>0</v>
      </c>
      <c r="V1200" s="47">
        <v>0</v>
      </c>
      <c r="W1200" s="103">
        <v>791707</v>
      </c>
      <c r="X1200" s="41"/>
      <c r="Y1200" s="41"/>
      <c r="Z1200" s="41"/>
      <c r="AA1200" s="41"/>
    </row>
    <row r="1201" spans="1:27" ht="20.25" customHeight="1" x14ac:dyDescent="0.25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3427</v>
      </c>
      <c r="G1201" s="47">
        <v>0</v>
      </c>
      <c r="H1201" s="47">
        <v>9411</v>
      </c>
      <c r="I1201" s="47">
        <v>2250</v>
      </c>
      <c r="J1201" s="47">
        <v>4</v>
      </c>
      <c r="K1201" s="47">
        <v>0</v>
      </c>
      <c r="L1201" s="47">
        <v>710</v>
      </c>
      <c r="M1201" s="47">
        <v>71946</v>
      </c>
      <c r="N1201" s="153">
        <v>10220</v>
      </c>
      <c r="O1201" s="147">
        <v>0</v>
      </c>
      <c r="P1201" s="147">
        <v>0</v>
      </c>
      <c r="Q1201" s="47">
        <v>107258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205226</v>
      </c>
      <c r="X1201" s="41"/>
      <c r="Y1201" s="41"/>
      <c r="Z1201" s="41"/>
      <c r="AA1201" s="41"/>
    </row>
    <row r="1202" spans="1:27" ht="20.25" customHeight="1" x14ac:dyDescent="0.25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10328</v>
      </c>
      <c r="G1202" s="47">
        <v>0</v>
      </c>
      <c r="H1202" s="47">
        <v>0</v>
      </c>
      <c r="I1202" s="47">
        <v>356</v>
      </c>
      <c r="J1202" s="47">
        <v>11</v>
      </c>
      <c r="K1202" s="47">
        <v>328</v>
      </c>
      <c r="L1202" s="47">
        <v>546</v>
      </c>
      <c r="M1202" s="47">
        <v>80152</v>
      </c>
      <c r="N1202" s="153">
        <v>8286</v>
      </c>
      <c r="O1202" s="147">
        <v>0</v>
      </c>
      <c r="P1202" s="147">
        <v>0</v>
      </c>
      <c r="Q1202" s="47">
        <v>98980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198987</v>
      </c>
      <c r="X1202" s="41"/>
      <c r="Y1202" s="41"/>
      <c r="Z1202" s="41"/>
      <c r="AA1202" s="41"/>
    </row>
    <row r="1203" spans="1:27" ht="20.25" customHeight="1" x14ac:dyDescent="0.25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8470</v>
      </c>
      <c r="I1203" s="47">
        <v>1352</v>
      </c>
      <c r="J1203" s="47">
        <v>1188</v>
      </c>
      <c r="K1203" s="47">
        <v>21026</v>
      </c>
      <c r="L1203" s="47">
        <v>3874</v>
      </c>
      <c r="M1203" s="47">
        <v>159715</v>
      </c>
      <c r="N1203" s="153">
        <v>23321</v>
      </c>
      <c r="O1203" s="147">
        <v>235</v>
      </c>
      <c r="P1203" s="147">
        <v>0</v>
      </c>
      <c r="Q1203" s="47">
        <v>0</v>
      </c>
      <c r="R1203" s="47">
        <v>231</v>
      </c>
      <c r="S1203" s="47">
        <v>0</v>
      </c>
      <c r="T1203" s="47">
        <v>0</v>
      </c>
      <c r="U1203" s="47">
        <v>0</v>
      </c>
      <c r="V1203" s="47">
        <v>0</v>
      </c>
      <c r="W1203" s="103">
        <v>223021</v>
      </c>
      <c r="X1203" s="41"/>
      <c r="Y1203" s="41"/>
      <c r="Z1203" s="41"/>
      <c r="AA1203" s="41"/>
    </row>
    <row r="1204" spans="1:27" ht="20.25" customHeight="1" x14ac:dyDescent="0.25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81</v>
      </c>
      <c r="I1204" s="47">
        <v>7451</v>
      </c>
      <c r="J1204" s="47">
        <v>17</v>
      </c>
      <c r="K1204" s="47">
        <v>22270</v>
      </c>
      <c r="L1204" s="47">
        <v>3179</v>
      </c>
      <c r="M1204" s="47">
        <v>136867</v>
      </c>
      <c r="N1204" s="153">
        <v>12896</v>
      </c>
      <c r="O1204" s="147">
        <v>0</v>
      </c>
      <c r="P1204" s="147">
        <v>0</v>
      </c>
      <c r="Q1204" s="47">
        <v>4336</v>
      </c>
      <c r="R1204" s="47">
        <v>5544</v>
      </c>
      <c r="S1204" s="47">
        <v>0</v>
      </c>
      <c r="T1204" s="47">
        <v>0</v>
      </c>
      <c r="U1204" s="47">
        <v>0</v>
      </c>
      <c r="V1204" s="47">
        <v>0</v>
      </c>
      <c r="W1204" s="103">
        <v>194415</v>
      </c>
      <c r="X1204" s="41"/>
      <c r="Y1204" s="41"/>
      <c r="Z1204" s="41"/>
      <c r="AA1204" s="41"/>
    </row>
    <row r="1205" spans="1:27" ht="20.25" customHeight="1" x14ac:dyDescent="0.25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656</v>
      </c>
      <c r="G1205" s="47">
        <v>0</v>
      </c>
      <c r="H1205" s="47">
        <v>6194</v>
      </c>
      <c r="I1205" s="47">
        <v>9428</v>
      </c>
      <c r="J1205" s="47">
        <v>3225</v>
      </c>
      <c r="K1205" s="47">
        <v>12332</v>
      </c>
      <c r="L1205" s="47">
        <v>12784</v>
      </c>
      <c r="M1205" s="47">
        <v>335684</v>
      </c>
      <c r="N1205" s="153">
        <v>58898</v>
      </c>
      <c r="O1205" s="147">
        <v>222</v>
      </c>
      <c r="P1205" s="147">
        <v>120129</v>
      </c>
      <c r="Q1205" s="47">
        <v>0</v>
      </c>
      <c r="R1205" s="47">
        <v>48103</v>
      </c>
      <c r="S1205" s="47">
        <v>0</v>
      </c>
      <c r="T1205" s="47">
        <v>0</v>
      </c>
      <c r="U1205" s="47">
        <v>0</v>
      </c>
      <c r="V1205" s="47">
        <v>0</v>
      </c>
      <c r="W1205" s="103">
        <v>607655</v>
      </c>
      <c r="X1205" s="41"/>
      <c r="Y1205" s="41"/>
      <c r="Z1205" s="41"/>
      <c r="AA1205" s="41"/>
    </row>
    <row r="1206" spans="1:27" ht="20.25" customHeight="1" x14ac:dyDescent="0.25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396</v>
      </c>
      <c r="I1206" s="47">
        <v>11778</v>
      </c>
      <c r="J1206" s="47">
        <v>57</v>
      </c>
      <c r="K1206" s="47">
        <v>57162</v>
      </c>
      <c r="L1206" s="47">
        <v>16791</v>
      </c>
      <c r="M1206" s="47">
        <v>353363</v>
      </c>
      <c r="N1206" s="153">
        <v>70839</v>
      </c>
      <c r="O1206" s="147">
        <v>373</v>
      </c>
      <c r="P1206" s="147">
        <v>0</v>
      </c>
      <c r="Q1206" s="47">
        <v>0</v>
      </c>
      <c r="R1206" s="47">
        <v>219361</v>
      </c>
      <c r="S1206" s="47">
        <v>0</v>
      </c>
      <c r="T1206" s="47">
        <v>0</v>
      </c>
      <c r="U1206" s="47">
        <v>0</v>
      </c>
      <c r="V1206" s="47">
        <v>0</v>
      </c>
      <c r="W1206" s="103">
        <v>730120</v>
      </c>
      <c r="X1206" s="41"/>
      <c r="Y1206" s="41"/>
      <c r="Z1206" s="41"/>
      <c r="AA1206" s="41"/>
    </row>
    <row r="1207" spans="1:27" ht="20.25" customHeight="1" x14ac:dyDescent="0.25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624</v>
      </c>
      <c r="G1207" s="47">
        <v>0</v>
      </c>
      <c r="H1207" s="47">
        <v>585</v>
      </c>
      <c r="I1207" s="47">
        <v>18952</v>
      </c>
      <c r="J1207" s="47">
        <v>2705</v>
      </c>
      <c r="K1207" s="47">
        <v>28534</v>
      </c>
      <c r="L1207" s="47">
        <v>19805</v>
      </c>
      <c r="M1207" s="47">
        <v>476926</v>
      </c>
      <c r="N1207" s="153">
        <v>26771</v>
      </c>
      <c r="O1207" s="147">
        <v>1544</v>
      </c>
      <c r="P1207" s="147">
        <v>0</v>
      </c>
      <c r="Q1207" s="47">
        <v>0</v>
      </c>
      <c r="R1207" s="47">
        <v>239541</v>
      </c>
      <c r="S1207" s="47">
        <v>0</v>
      </c>
      <c r="T1207" s="47">
        <v>0</v>
      </c>
      <c r="U1207" s="47">
        <v>0</v>
      </c>
      <c r="V1207" s="47">
        <v>0</v>
      </c>
      <c r="W1207" s="103">
        <v>815987</v>
      </c>
      <c r="X1207" s="41"/>
      <c r="Y1207" s="41"/>
      <c r="Z1207" s="41"/>
      <c r="AA1207" s="41"/>
    </row>
    <row r="1208" spans="1:27" ht="20.25" customHeight="1" x14ac:dyDescent="0.25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483</v>
      </c>
      <c r="G1208" s="47">
        <v>0</v>
      </c>
      <c r="H1208" s="47">
        <v>346</v>
      </c>
      <c r="I1208" s="47">
        <v>9819</v>
      </c>
      <c r="J1208" s="47">
        <v>12082</v>
      </c>
      <c r="K1208" s="47">
        <v>13573</v>
      </c>
      <c r="L1208" s="47">
        <v>14001</v>
      </c>
      <c r="M1208" s="47">
        <v>307050</v>
      </c>
      <c r="N1208" s="153">
        <v>57666</v>
      </c>
      <c r="O1208" s="147">
        <v>0</v>
      </c>
      <c r="P1208" s="147">
        <v>29894</v>
      </c>
      <c r="Q1208" s="47">
        <v>0</v>
      </c>
      <c r="R1208" s="47">
        <v>123238</v>
      </c>
      <c r="S1208" s="47">
        <v>0</v>
      </c>
      <c r="T1208" s="47">
        <v>0</v>
      </c>
      <c r="U1208" s="47">
        <v>0</v>
      </c>
      <c r="V1208" s="47">
        <v>0</v>
      </c>
      <c r="W1208" s="103">
        <v>568152</v>
      </c>
      <c r="X1208" s="41"/>
      <c r="Y1208" s="41"/>
      <c r="Z1208" s="41"/>
      <c r="AA1208" s="41"/>
    </row>
    <row r="1209" spans="1:27" ht="20.25" customHeight="1" x14ac:dyDescent="0.25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8415</v>
      </c>
      <c r="G1209" s="47">
        <v>2730</v>
      </c>
      <c r="H1209" s="47">
        <v>284</v>
      </c>
      <c r="I1209" s="47">
        <v>6890</v>
      </c>
      <c r="J1209" s="47">
        <v>49</v>
      </c>
      <c r="K1209" s="47">
        <v>3245</v>
      </c>
      <c r="L1209" s="47">
        <v>4259</v>
      </c>
      <c r="M1209" s="47">
        <v>190923</v>
      </c>
      <c r="N1209" s="153">
        <v>6354</v>
      </c>
      <c r="O1209" s="147">
        <v>0</v>
      </c>
      <c r="P1209" s="147">
        <v>0</v>
      </c>
      <c r="Q1209" s="47">
        <v>232886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456035</v>
      </c>
      <c r="X1209" s="41"/>
      <c r="Y1209" s="41"/>
      <c r="Z1209" s="41"/>
      <c r="AA1209" s="41"/>
    </row>
    <row r="1210" spans="1:27" ht="20.25" customHeight="1" x14ac:dyDescent="0.25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8330</v>
      </c>
      <c r="G1210" s="47">
        <v>0</v>
      </c>
      <c r="H1210" s="47">
        <v>1254</v>
      </c>
      <c r="I1210" s="47">
        <v>8862</v>
      </c>
      <c r="J1210" s="47">
        <v>47</v>
      </c>
      <c r="K1210" s="47">
        <v>20195</v>
      </c>
      <c r="L1210" s="47">
        <v>9675</v>
      </c>
      <c r="M1210" s="47">
        <v>297684</v>
      </c>
      <c r="N1210" s="153">
        <v>58515</v>
      </c>
      <c r="O1210" s="147">
        <v>0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404562</v>
      </c>
      <c r="X1210" s="41"/>
      <c r="Y1210" s="41"/>
      <c r="Z1210" s="41"/>
      <c r="AA1210" s="41"/>
    </row>
    <row r="1211" spans="1:27" ht="20.25" customHeight="1" x14ac:dyDescent="0.25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18233</v>
      </c>
      <c r="G1211" s="47">
        <v>0</v>
      </c>
      <c r="H1211" s="47">
        <v>234</v>
      </c>
      <c r="I1211" s="47">
        <v>8669</v>
      </c>
      <c r="J1211" s="47">
        <v>12</v>
      </c>
      <c r="K1211" s="47">
        <v>12333</v>
      </c>
      <c r="L1211" s="47">
        <v>3695</v>
      </c>
      <c r="M1211" s="47">
        <v>159777</v>
      </c>
      <c r="N1211" s="153">
        <v>5697</v>
      </c>
      <c r="O1211" s="147">
        <v>197</v>
      </c>
      <c r="P1211" s="147">
        <v>0</v>
      </c>
      <c r="Q1211" s="47">
        <v>196890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405737</v>
      </c>
      <c r="X1211" s="41"/>
      <c r="Y1211" s="41"/>
      <c r="Z1211" s="41"/>
      <c r="AA1211" s="41"/>
    </row>
    <row r="1212" spans="1:27" ht="20.25" customHeight="1" x14ac:dyDescent="0.25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9195</v>
      </c>
      <c r="G1212" s="47">
        <v>18136</v>
      </c>
      <c r="H1212" s="47">
        <v>0</v>
      </c>
      <c r="I1212" s="47">
        <v>152</v>
      </c>
      <c r="J1212" s="47">
        <v>3</v>
      </c>
      <c r="K1212" s="47">
        <v>697</v>
      </c>
      <c r="L1212" s="47">
        <v>403</v>
      </c>
      <c r="M1212" s="47">
        <v>46475</v>
      </c>
      <c r="N1212" s="153">
        <v>3280</v>
      </c>
      <c r="O1212" s="147">
        <v>2</v>
      </c>
      <c r="P1212" s="147">
        <v>0</v>
      </c>
      <c r="Q1212" s="47">
        <v>34213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112556</v>
      </c>
      <c r="X1212" s="41"/>
      <c r="Y1212" s="41"/>
      <c r="Z1212" s="41"/>
      <c r="AA1212" s="41"/>
    </row>
    <row r="1213" spans="1:27" ht="20.25" customHeight="1" x14ac:dyDescent="0.25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5553</v>
      </c>
      <c r="G1213" s="47">
        <v>6232</v>
      </c>
      <c r="H1213" s="47">
        <v>0</v>
      </c>
      <c r="I1213" s="47">
        <v>1860</v>
      </c>
      <c r="J1213" s="47">
        <v>8</v>
      </c>
      <c r="K1213" s="47">
        <v>2119</v>
      </c>
      <c r="L1213" s="47">
        <v>699</v>
      </c>
      <c r="M1213" s="47">
        <v>82310</v>
      </c>
      <c r="N1213" s="153">
        <v>3167</v>
      </c>
      <c r="O1213" s="147">
        <v>39</v>
      </c>
      <c r="P1213" s="147">
        <v>0</v>
      </c>
      <c r="Q1213" s="47">
        <v>138837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240824</v>
      </c>
      <c r="X1213" s="41"/>
      <c r="Y1213" s="41"/>
      <c r="Z1213" s="41"/>
      <c r="AA1213" s="41"/>
    </row>
    <row r="1214" spans="1:27" ht="20.25" customHeight="1" x14ac:dyDescent="0.25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6269</v>
      </c>
      <c r="G1214" s="47">
        <v>27018</v>
      </c>
      <c r="H1214" s="47">
        <v>0</v>
      </c>
      <c r="I1214" s="47">
        <v>2634</v>
      </c>
      <c r="J1214" s="47">
        <v>3</v>
      </c>
      <c r="K1214" s="47">
        <v>1257</v>
      </c>
      <c r="L1214" s="47">
        <v>260</v>
      </c>
      <c r="M1214" s="47">
        <v>59129</v>
      </c>
      <c r="N1214" s="153">
        <v>7181</v>
      </c>
      <c r="O1214" s="147">
        <v>8</v>
      </c>
      <c r="P1214" s="147">
        <v>0</v>
      </c>
      <c r="Q1214" s="47">
        <v>93902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197661</v>
      </c>
      <c r="X1214" s="41"/>
      <c r="Y1214" s="41"/>
      <c r="Z1214" s="41"/>
      <c r="AA1214" s="41"/>
    </row>
    <row r="1215" spans="1:27" ht="20.25" customHeight="1" x14ac:dyDescent="0.25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19427</v>
      </c>
      <c r="G1215" s="47">
        <v>47790</v>
      </c>
      <c r="H1215" s="47">
        <v>134</v>
      </c>
      <c r="I1215" s="47">
        <v>450</v>
      </c>
      <c r="J1215" s="47">
        <v>13</v>
      </c>
      <c r="K1215" s="47">
        <v>5636</v>
      </c>
      <c r="L1215" s="47">
        <v>1919</v>
      </c>
      <c r="M1215" s="47">
        <v>194348</v>
      </c>
      <c r="N1215" s="153">
        <v>5859</v>
      </c>
      <c r="O1215" s="147">
        <v>0</v>
      </c>
      <c r="P1215" s="147">
        <v>0</v>
      </c>
      <c r="Q1215" s="47">
        <v>338199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613775</v>
      </c>
      <c r="X1215" s="41"/>
      <c r="Y1215" s="41"/>
      <c r="Z1215" s="41"/>
      <c r="AA1215" s="41"/>
    </row>
    <row r="1216" spans="1:27" ht="20.25" customHeight="1" x14ac:dyDescent="0.25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4099</v>
      </c>
      <c r="G1216" s="47">
        <v>98190</v>
      </c>
      <c r="H1216" s="47">
        <v>0</v>
      </c>
      <c r="I1216" s="47">
        <v>1386</v>
      </c>
      <c r="J1216" s="47">
        <v>4</v>
      </c>
      <c r="K1216" s="47">
        <v>2315</v>
      </c>
      <c r="L1216" s="47">
        <v>716</v>
      </c>
      <c r="M1216" s="47">
        <v>65503</v>
      </c>
      <c r="N1216" s="153">
        <v>2922</v>
      </c>
      <c r="O1216" s="147">
        <v>0</v>
      </c>
      <c r="P1216" s="147">
        <v>0</v>
      </c>
      <c r="Q1216" s="47">
        <v>38088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213223</v>
      </c>
      <c r="X1216" s="41"/>
      <c r="Y1216" s="41"/>
      <c r="Z1216" s="41"/>
      <c r="AA1216" s="41"/>
    </row>
    <row r="1217" spans="1:27" ht="20.25" customHeight="1" x14ac:dyDescent="0.25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2110</v>
      </c>
      <c r="G1217" s="47">
        <v>18690</v>
      </c>
      <c r="H1217" s="47">
        <v>0</v>
      </c>
      <c r="I1217" s="47">
        <v>1924</v>
      </c>
      <c r="J1217" s="47">
        <v>4</v>
      </c>
      <c r="K1217" s="47">
        <v>2608</v>
      </c>
      <c r="L1217" s="47">
        <v>437</v>
      </c>
      <c r="M1217" s="47">
        <v>77225</v>
      </c>
      <c r="N1217" s="153">
        <v>2253</v>
      </c>
      <c r="O1217" s="147">
        <v>0</v>
      </c>
      <c r="P1217" s="147">
        <v>0</v>
      </c>
      <c r="Q1217" s="47">
        <v>36660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141911</v>
      </c>
      <c r="X1217" s="41"/>
      <c r="Y1217" s="41"/>
      <c r="Z1217" s="41"/>
      <c r="AA1217" s="41"/>
    </row>
    <row r="1218" spans="1:27" ht="20.25" customHeight="1" x14ac:dyDescent="0.25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977</v>
      </c>
      <c r="G1218" s="47">
        <v>27811</v>
      </c>
      <c r="H1218" s="47">
        <v>498</v>
      </c>
      <c r="I1218" s="47">
        <v>155</v>
      </c>
      <c r="J1218" s="47">
        <v>5</v>
      </c>
      <c r="K1218" s="47">
        <v>587</v>
      </c>
      <c r="L1218" s="47">
        <v>837</v>
      </c>
      <c r="M1218" s="47">
        <v>95473</v>
      </c>
      <c r="N1218" s="153">
        <v>2925</v>
      </c>
      <c r="O1218" s="147">
        <v>0</v>
      </c>
      <c r="P1218" s="147">
        <v>0</v>
      </c>
      <c r="Q1218" s="47">
        <v>90549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219817</v>
      </c>
      <c r="X1218" s="41"/>
      <c r="Y1218" s="41"/>
      <c r="Z1218" s="41"/>
      <c r="AA1218" s="41"/>
    </row>
    <row r="1219" spans="1:27" ht="20.25" customHeight="1" x14ac:dyDescent="0.25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14209</v>
      </c>
      <c r="G1219" s="47">
        <v>3142</v>
      </c>
      <c r="H1219" s="47">
        <v>138</v>
      </c>
      <c r="I1219" s="47">
        <v>4847</v>
      </c>
      <c r="J1219" s="47">
        <v>5</v>
      </c>
      <c r="K1219" s="47">
        <v>46</v>
      </c>
      <c r="L1219" s="47">
        <v>914</v>
      </c>
      <c r="M1219" s="47">
        <v>88266</v>
      </c>
      <c r="N1219" s="153">
        <v>2781</v>
      </c>
      <c r="O1219" s="147">
        <v>0</v>
      </c>
      <c r="P1219" s="147">
        <v>0</v>
      </c>
      <c r="Q1219" s="47">
        <v>67837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182185</v>
      </c>
      <c r="X1219" s="41"/>
      <c r="Y1219" s="41"/>
      <c r="Z1219" s="41"/>
      <c r="AA1219" s="41"/>
    </row>
    <row r="1220" spans="1:27" ht="20.25" customHeight="1" x14ac:dyDescent="0.25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30483</v>
      </c>
      <c r="G1220" s="47">
        <v>0</v>
      </c>
      <c r="H1220" s="47">
        <v>8443</v>
      </c>
      <c r="I1220" s="47">
        <v>220913</v>
      </c>
      <c r="J1220" s="47">
        <v>204020</v>
      </c>
      <c r="K1220" s="47">
        <v>375197</v>
      </c>
      <c r="L1220" s="47">
        <v>254900</v>
      </c>
      <c r="M1220" s="47">
        <v>5100720</v>
      </c>
      <c r="N1220" s="153">
        <v>273503</v>
      </c>
      <c r="O1220" s="147">
        <v>871</v>
      </c>
      <c r="P1220" s="147">
        <v>4793</v>
      </c>
      <c r="Q1220" s="47">
        <v>0</v>
      </c>
      <c r="R1220" s="47">
        <v>2400768</v>
      </c>
      <c r="S1220" s="47">
        <v>0</v>
      </c>
      <c r="T1220" s="47">
        <v>0</v>
      </c>
      <c r="U1220" s="47">
        <v>0</v>
      </c>
      <c r="V1220" s="47">
        <v>0</v>
      </c>
      <c r="W1220" s="103">
        <v>8874611</v>
      </c>
      <c r="X1220" s="41"/>
      <c r="Y1220" s="41"/>
      <c r="Z1220" s="41"/>
      <c r="AA1220" s="41"/>
    </row>
    <row r="1221" spans="1:27" ht="20.25" customHeight="1" x14ac:dyDescent="0.25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20741</v>
      </c>
      <c r="G1221" s="47">
        <v>1792</v>
      </c>
      <c r="H1221" s="47">
        <v>0</v>
      </c>
      <c r="I1221" s="47">
        <v>86031</v>
      </c>
      <c r="J1221" s="47">
        <v>14815</v>
      </c>
      <c r="K1221" s="47">
        <v>85947</v>
      </c>
      <c r="L1221" s="47">
        <v>30710</v>
      </c>
      <c r="M1221" s="47">
        <v>901840</v>
      </c>
      <c r="N1221" s="153">
        <v>232959</v>
      </c>
      <c r="O1221" s="147">
        <v>2153</v>
      </c>
      <c r="P1221" s="147">
        <v>0</v>
      </c>
      <c r="Q1221" s="47">
        <v>0</v>
      </c>
      <c r="R1221" s="47">
        <v>0</v>
      </c>
      <c r="S1221" s="47">
        <v>0</v>
      </c>
      <c r="T1221" s="47">
        <v>0</v>
      </c>
      <c r="U1221" s="47">
        <v>580053</v>
      </c>
      <c r="V1221" s="47">
        <v>0</v>
      </c>
      <c r="W1221" s="103">
        <v>1957041</v>
      </c>
      <c r="X1221" s="41"/>
      <c r="Y1221" s="41"/>
      <c r="Z1221" s="41"/>
      <c r="AA1221" s="41"/>
    </row>
    <row r="1222" spans="1:27" ht="20.25" customHeight="1" x14ac:dyDescent="0.25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29525</v>
      </c>
      <c r="G1222" s="47">
        <v>0</v>
      </c>
      <c r="H1222" s="47">
        <v>10433</v>
      </c>
      <c r="I1222" s="47">
        <v>28384</v>
      </c>
      <c r="J1222" s="47">
        <v>164</v>
      </c>
      <c r="K1222" s="47">
        <v>55015</v>
      </c>
      <c r="L1222" s="47">
        <v>33297</v>
      </c>
      <c r="M1222" s="47">
        <v>969350</v>
      </c>
      <c r="N1222" s="153">
        <v>159634</v>
      </c>
      <c r="O1222" s="147">
        <v>611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830433</v>
      </c>
      <c r="V1222" s="47">
        <v>0</v>
      </c>
      <c r="W1222" s="103">
        <v>2116846</v>
      </c>
      <c r="X1222" s="41"/>
      <c r="Y1222" s="41"/>
      <c r="Z1222" s="41"/>
      <c r="AA1222" s="41"/>
    </row>
    <row r="1223" spans="1:27" ht="20.25" customHeight="1" x14ac:dyDescent="0.25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12512</v>
      </c>
      <c r="G1223" s="47">
        <v>0</v>
      </c>
      <c r="H1223" s="47">
        <v>0</v>
      </c>
      <c r="I1223" s="47">
        <v>38567</v>
      </c>
      <c r="J1223" s="47">
        <v>38421</v>
      </c>
      <c r="K1223" s="47">
        <v>57610</v>
      </c>
      <c r="L1223" s="47">
        <v>15377</v>
      </c>
      <c r="M1223" s="47">
        <v>457672</v>
      </c>
      <c r="N1223" s="153">
        <v>45028</v>
      </c>
      <c r="O1223" s="147">
        <v>44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665231</v>
      </c>
      <c r="X1223" s="41"/>
      <c r="Y1223" s="41"/>
      <c r="Z1223" s="41"/>
      <c r="AA1223" s="41"/>
    </row>
    <row r="1224" spans="1:27" ht="20.25" customHeight="1" x14ac:dyDescent="0.25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24900</v>
      </c>
      <c r="G1224" s="47">
        <v>0</v>
      </c>
      <c r="H1224" s="47">
        <v>113</v>
      </c>
      <c r="I1224" s="47">
        <v>15025</v>
      </c>
      <c r="J1224" s="47">
        <v>75</v>
      </c>
      <c r="K1224" s="47">
        <v>63737</v>
      </c>
      <c r="L1224" s="47">
        <v>12511</v>
      </c>
      <c r="M1224" s="47">
        <v>403617</v>
      </c>
      <c r="N1224" s="153">
        <v>36698</v>
      </c>
      <c r="O1224" s="147">
        <v>79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556755</v>
      </c>
      <c r="X1224" s="41"/>
      <c r="Y1224" s="41"/>
      <c r="Z1224" s="41"/>
      <c r="AA1224" s="41"/>
    </row>
    <row r="1225" spans="1:27" ht="20.25" customHeight="1" x14ac:dyDescent="0.25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259379</v>
      </c>
      <c r="G1225" s="47">
        <v>97336</v>
      </c>
      <c r="H1225" s="47">
        <v>12870</v>
      </c>
      <c r="I1225" s="47">
        <v>36346</v>
      </c>
      <c r="J1225" s="47">
        <v>341</v>
      </c>
      <c r="K1225" s="47">
        <v>104254</v>
      </c>
      <c r="L1225" s="47">
        <v>36792</v>
      </c>
      <c r="M1225" s="47">
        <v>1373449</v>
      </c>
      <c r="N1225" s="153">
        <v>249692</v>
      </c>
      <c r="O1225" s="147">
        <v>507</v>
      </c>
      <c r="P1225" s="147">
        <v>0</v>
      </c>
      <c r="Q1225" s="47">
        <v>421389</v>
      </c>
      <c r="R1225" s="47">
        <v>0</v>
      </c>
      <c r="S1225" s="47">
        <v>0</v>
      </c>
      <c r="T1225" s="47">
        <v>0</v>
      </c>
      <c r="U1225" s="47">
        <v>1199949</v>
      </c>
      <c r="V1225" s="47">
        <v>0</v>
      </c>
      <c r="W1225" s="103">
        <v>3792304</v>
      </c>
      <c r="X1225" s="41"/>
      <c r="Y1225" s="41"/>
      <c r="Z1225" s="41"/>
      <c r="AA1225" s="41"/>
    </row>
    <row r="1226" spans="1:27" ht="20.25" customHeight="1" x14ac:dyDescent="0.25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75785</v>
      </c>
      <c r="G1226" s="47">
        <v>24312</v>
      </c>
      <c r="H1226" s="47">
        <v>43</v>
      </c>
      <c r="I1226" s="47">
        <v>26921</v>
      </c>
      <c r="J1226" s="47">
        <v>68</v>
      </c>
      <c r="K1226" s="47">
        <v>21533</v>
      </c>
      <c r="L1226" s="47">
        <v>15625</v>
      </c>
      <c r="M1226" s="47">
        <v>518069</v>
      </c>
      <c r="N1226" s="153">
        <v>48244</v>
      </c>
      <c r="O1226" s="147">
        <v>26</v>
      </c>
      <c r="P1226" s="147">
        <v>0</v>
      </c>
      <c r="Q1226" s="47">
        <v>757199</v>
      </c>
      <c r="R1226" s="47">
        <v>0</v>
      </c>
      <c r="S1226" s="47">
        <v>0</v>
      </c>
      <c r="T1226" s="47">
        <v>0</v>
      </c>
      <c r="U1226" s="47">
        <v>177197</v>
      </c>
      <c r="V1226" s="47">
        <v>0</v>
      </c>
      <c r="W1226" s="103">
        <v>1665022</v>
      </c>
      <c r="X1226" s="41"/>
      <c r="Y1226" s="41"/>
      <c r="Z1226" s="41"/>
      <c r="AA1226" s="41"/>
    </row>
    <row r="1227" spans="1:27" ht="20.25" customHeight="1" x14ac:dyDescent="0.25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41660</v>
      </c>
      <c r="G1227" s="47">
        <v>75254</v>
      </c>
      <c r="H1227" s="47">
        <v>12886</v>
      </c>
      <c r="I1227" s="47">
        <v>7279</v>
      </c>
      <c r="J1227" s="47">
        <v>98</v>
      </c>
      <c r="K1227" s="47">
        <v>45915</v>
      </c>
      <c r="L1227" s="47">
        <v>28466</v>
      </c>
      <c r="M1227" s="47">
        <v>1149544</v>
      </c>
      <c r="N1227" s="153">
        <v>177865</v>
      </c>
      <c r="O1227" s="147">
        <v>93</v>
      </c>
      <c r="P1227" s="147">
        <v>0</v>
      </c>
      <c r="Q1227" s="47">
        <v>0</v>
      </c>
      <c r="R1227" s="47">
        <v>0</v>
      </c>
      <c r="S1227" s="47">
        <v>0</v>
      </c>
      <c r="T1227" s="47">
        <v>0</v>
      </c>
      <c r="U1227" s="47">
        <v>1333667</v>
      </c>
      <c r="V1227" s="47">
        <v>0</v>
      </c>
      <c r="W1227" s="103">
        <v>2872727</v>
      </c>
      <c r="X1227" s="41"/>
      <c r="Y1227" s="41"/>
      <c r="Z1227" s="41"/>
      <c r="AA1227" s="41"/>
    </row>
    <row r="1228" spans="1:27" ht="20.25" customHeight="1" x14ac:dyDescent="0.25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9714</v>
      </c>
      <c r="J1228" s="47">
        <v>80</v>
      </c>
      <c r="K1228" s="47">
        <v>26563</v>
      </c>
      <c r="L1228" s="47">
        <v>22397</v>
      </c>
      <c r="M1228" s="47">
        <v>645282</v>
      </c>
      <c r="N1228" s="153">
        <v>13912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722834</v>
      </c>
      <c r="X1228" s="41"/>
      <c r="Y1228" s="41"/>
      <c r="Z1228" s="41"/>
      <c r="AA1228" s="41"/>
    </row>
    <row r="1229" spans="1:27" ht="20.25" customHeight="1" x14ac:dyDescent="0.25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12170</v>
      </c>
      <c r="G1229" s="47">
        <v>32009</v>
      </c>
      <c r="H1229" s="47">
        <v>25641</v>
      </c>
      <c r="I1229" s="47">
        <v>6225</v>
      </c>
      <c r="J1229" s="47">
        <v>16</v>
      </c>
      <c r="K1229" s="47">
        <v>4705</v>
      </c>
      <c r="L1229" s="47">
        <v>3971</v>
      </c>
      <c r="M1229" s="47">
        <v>275608</v>
      </c>
      <c r="N1229" s="153">
        <v>15834</v>
      </c>
      <c r="O1229" s="147">
        <v>333</v>
      </c>
      <c r="P1229" s="147">
        <v>0</v>
      </c>
      <c r="Q1229" s="47">
        <v>197073</v>
      </c>
      <c r="R1229" s="47">
        <v>0</v>
      </c>
      <c r="S1229" s="47">
        <v>0</v>
      </c>
      <c r="T1229" s="47">
        <v>0</v>
      </c>
      <c r="U1229" s="47">
        <v>216210</v>
      </c>
      <c r="V1229" s="47">
        <v>0</v>
      </c>
      <c r="W1229" s="103">
        <v>789795</v>
      </c>
      <c r="X1229" s="41"/>
      <c r="Y1229" s="41"/>
      <c r="Z1229" s="41"/>
      <c r="AA1229" s="41"/>
    </row>
    <row r="1230" spans="1:27" ht="20.25" customHeight="1" x14ac:dyDescent="0.25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20469</v>
      </c>
      <c r="G1230" s="47">
        <v>116358</v>
      </c>
      <c r="H1230" s="47">
        <v>1717</v>
      </c>
      <c r="I1230" s="47">
        <v>31683</v>
      </c>
      <c r="J1230" s="47">
        <v>35</v>
      </c>
      <c r="K1230" s="47">
        <v>23177</v>
      </c>
      <c r="L1230" s="47">
        <v>6929</v>
      </c>
      <c r="M1230" s="47">
        <v>336009</v>
      </c>
      <c r="N1230" s="153">
        <v>29159</v>
      </c>
      <c r="O1230" s="147">
        <v>223</v>
      </c>
      <c r="P1230" s="147">
        <v>0</v>
      </c>
      <c r="Q1230" s="47">
        <v>260089</v>
      </c>
      <c r="R1230" s="47">
        <v>0</v>
      </c>
      <c r="S1230" s="47">
        <v>0</v>
      </c>
      <c r="T1230" s="47">
        <v>0</v>
      </c>
      <c r="U1230" s="47">
        <v>225586</v>
      </c>
      <c r="V1230" s="47">
        <v>0</v>
      </c>
      <c r="W1230" s="103">
        <v>1051434</v>
      </c>
      <c r="X1230" s="41"/>
      <c r="Y1230" s="41"/>
      <c r="Z1230" s="41"/>
      <c r="AA1230" s="41"/>
    </row>
    <row r="1231" spans="1:27" ht="20.25" customHeight="1" x14ac:dyDescent="0.25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3479</v>
      </c>
      <c r="G1231" s="47">
        <v>0</v>
      </c>
      <c r="H1231" s="47">
        <v>354</v>
      </c>
      <c r="I1231" s="47">
        <v>1907</v>
      </c>
      <c r="J1231" s="47">
        <v>14</v>
      </c>
      <c r="K1231" s="47">
        <v>6948</v>
      </c>
      <c r="L1231" s="47">
        <v>2521</v>
      </c>
      <c r="M1231" s="47">
        <v>128782</v>
      </c>
      <c r="N1231" s="153">
        <v>10709</v>
      </c>
      <c r="O1231" s="147">
        <v>22</v>
      </c>
      <c r="P1231" s="147">
        <v>0</v>
      </c>
      <c r="Q1231" s="47">
        <v>190596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345332</v>
      </c>
      <c r="X1231" s="41"/>
      <c r="Y1231" s="41"/>
      <c r="Z1231" s="41"/>
      <c r="AA1231" s="41"/>
    </row>
    <row r="1232" spans="1:27" ht="20.25" customHeight="1" x14ac:dyDescent="0.25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28551</v>
      </c>
      <c r="G1232" s="47">
        <v>1891</v>
      </c>
      <c r="H1232" s="47">
        <v>232</v>
      </c>
      <c r="I1232" s="47">
        <v>3778</v>
      </c>
      <c r="J1232" s="47">
        <v>13</v>
      </c>
      <c r="K1232" s="47">
        <v>3200</v>
      </c>
      <c r="L1232" s="47">
        <v>2060</v>
      </c>
      <c r="M1232" s="47">
        <v>129267</v>
      </c>
      <c r="N1232" s="153">
        <v>11854</v>
      </c>
      <c r="O1232" s="147">
        <v>0</v>
      </c>
      <c r="P1232" s="147">
        <v>0</v>
      </c>
      <c r="Q1232" s="47">
        <v>114026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294872</v>
      </c>
      <c r="X1232" s="41"/>
      <c r="Y1232" s="41"/>
      <c r="Z1232" s="41"/>
      <c r="AA1232" s="41"/>
    </row>
    <row r="1233" spans="1:27" ht="20.25" customHeight="1" x14ac:dyDescent="0.25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5335</v>
      </c>
      <c r="G1233" s="47">
        <v>0</v>
      </c>
      <c r="H1233" s="47">
        <v>6754</v>
      </c>
      <c r="I1233" s="47">
        <v>35879</v>
      </c>
      <c r="J1233" s="47">
        <v>32</v>
      </c>
      <c r="K1233" s="47">
        <v>7640</v>
      </c>
      <c r="L1233" s="47">
        <v>4913</v>
      </c>
      <c r="M1233" s="47">
        <v>217694</v>
      </c>
      <c r="N1233" s="153">
        <v>117925</v>
      </c>
      <c r="O1233" s="147">
        <v>584</v>
      </c>
      <c r="P1233" s="147">
        <v>0</v>
      </c>
      <c r="Q1233" s="47">
        <v>46443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443199</v>
      </c>
      <c r="X1233" s="41"/>
      <c r="Y1233" s="41"/>
      <c r="Z1233" s="41"/>
      <c r="AA1233" s="41"/>
    </row>
    <row r="1234" spans="1:27" ht="20.25" customHeight="1" x14ac:dyDescent="0.25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10105</v>
      </c>
      <c r="G1234" s="47">
        <v>56645</v>
      </c>
      <c r="H1234" s="47">
        <v>0</v>
      </c>
      <c r="I1234" s="47">
        <v>10677</v>
      </c>
      <c r="J1234" s="47">
        <v>11</v>
      </c>
      <c r="K1234" s="47">
        <v>18711</v>
      </c>
      <c r="L1234" s="47">
        <v>2375</v>
      </c>
      <c r="M1234" s="47">
        <v>163172</v>
      </c>
      <c r="N1234" s="153">
        <v>47956</v>
      </c>
      <c r="O1234" s="147">
        <v>222</v>
      </c>
      <c r="P1234" s="1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309874</v>
      </c>
      <c r="X1234" s="41"/>
      <c r="Y1234" s="41"/>
      <c r="Z1234" s="41"/>
      <c r="AA1234" s="41"/>
    </row>
    <row r="1235" spans="1:27" ht="20.25" customHeight="1" x14ac:dyDescent="0.25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56667</v>
      </c>
      <c r="G1235" s="47">
        <v>155026</v>
      </c>
      <c r="H1235" s="47">
        <v>1001</v>
      </c>
      <c r="I1235" s="47">
        <v>8227</v>
      </c>
      <c r="J1235" s="47">
        <v>90</v>
      </c>
      <c r="K1235" s="47">
        <v>42111</v>
      </c>
      <c r="L1235" s="47">
        <v>10797</v>
      </c>
      <c r="M1235" s="47">
        <v>574553</v>
      </c>
      <c r="N1235" s="153">
        <v>123322</v>
      </c>
      <c r="O1235" s="147">
        <v>137</v>
      </c>
      <c r="P1235" s="147">
        <v>0</v>
      </c>
      <c r="Q1235" s="47">
        <v>416582</v>
      </c>
      <c r="R1235" s="47">
        <v>0</v>
      </c>
      <c r="S1235" s="47">
        <v>0</v>
      </c>
      <c r="T1235" s="47">
        <v>0</v>
      </c>
      <c r="U1235" s="47">
        <v>686549</v>
      </c>
      <c r="V1235" s="47">
        <v>0</v>
      </c>
      <c r="W1235" s="103">
        <v>2075062</v>
      </c>
      <c r="X1235" s="41"/>
      <c r="Y1235" s="41"/>
      <c r="Z1235" s="41"/>
      <c r="AA1235" s="41"/>
    </row>
    <row r="1236" spans="1:27" ht="20.25" customHeight="1" x14ac:dyDescent="0.25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1</v>
      </c>
      <c r="G1236" s="47">
        <v>0</v>
      </c>
      <c r="H1236" s="47">
        <v>0</v>
      </c>
      <c r="I1236" s="47">
        <v>5825</v>
      </c>
      <c r="J1236" s="47">
        <v>16</v>
      </c>
      <c r="K1236" s="47">
        <v>9684</v>
      </c>
      <c r="L1236" s="47">
        <v>3509</v>
      </c>
      <c r="M1236" s="47">
        <v>156945</v>
      </c>
      <c r="N1236" s="153">
        <v>21132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197112</v>
      </c>
      <c r="X1236" s="41"/>
      <c r="Y1236" s="41"/>
      <c r="Z1236" s="41"/>
      <c r="AA1236" s="41"/>
    </row>
    <row r="1237" spans="1:27" ht="20.25" customHeight="1" x14ac:dyDescent="0.25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1837</v>
      </c>
      <c r="G1237" s="47">
        <v>5262</v>
      </c>
      <c r="H1237" s="47">
        <v>0</v>
      </c>
      <c r="I1237" s="47">
        <v>7071</v>
      </c>
      <c r="J1237" s="47">
        <v>14</v>
      </c>
      <c r="K1237" s="47">
        <v>19492</v>
      </c>
      <c r="L1237" s="47">
        <v>3077</v>
      </c>
      <c r="M1237" s="47">
        <v>152504</v>
      </c>
      <c r="N1237" s="153">
        <v>24822</v>
      </c>
      <c r="O1237" s="147">
        <v>19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214098</v>
      </c>
      <c r="X1237" s="41"/>
      <c r="Y1237" s="41"/>
      <c r="Z1237" s="41"/>
      <c r="AA1237" s="41"/>
    </row>
    <row r="1238" spans="1:27" ht="20.25" customHeight="1" x14ac:dyDescent="0.25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11769</v>
      </c>
      <c r="G1238" s="47">
        <v>0</v>
      </c>
      <c r="H1238" s="47">
        <v>4801</v>
      </c>
      <c r="I1238" s="47">
        <v>4099</v>
      </c>
      <c r="J1238" s="47">
        <v>12</v>
      </c>
      <c r="K1238" s="47">
        <v>15299</v>
      </c>
      <c r="L1238" s="47">
        <v>2557</v>
      </c>
      <c r="M1238" s="47">
        <v>159534</v>
      </c>
      <c r="N1238" s="153">
        <v>11416</v>
      </c>
      <c r="O1238" s="147">
        <v>55</v>
      </c>
      <c r="P1238" s="147">
        <v>0</v>
      </c>
      <c r="Q1238" s="47">
        <v>128915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338457</v>
      </c>
      <c r="X1238" s="41"/>
      <c r="Y1238" s="41"/>
      <c r="Z1238" s="41"/>
      <c r="AA1238" s="41"/>
    </row>
    <row r="1239" spans="1:27" ht="20.25" customHeight="1" x14ac:dyDescent="0.25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22449</v>
      </c>
      <c r="G1239" s="47">
        <v>122976</v>
      </c>
      <c r="H1239" s="47">
        <v>26533</v>
      </c>
      <c r="I1239" s="47">
        <v>6604</v>
      </c>
      <c r="J1239" s="47">
        <v>16</v>
      </c>
      <c r="K1239" s="47">
        <v>27506</v>
      </c>
      <c r="L1239" s="47">
        <v>3298</v>
      </c>
      <c r="M1239" s="47">
        <v>190838</v>
      </c>
      <c r="N1239" s="153">
        <v>118929</v>
      </c>
      <c r="O1239" s="147">
        <v>0</v>
      </c>
      <c r="P1239" s="147">
        <v>0</v>
      </c>
      <c r="Q1239" s="47">
        <v>32980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552129</v>
      </c>
      <c r="X1239" s="41"/>
      <c r="Y1239" s="41"/>
      <c r="Z1239" s="41"/>
      <c r="AA1239" s="41"/>
    </row>
    <row r="1240" spans="1:27" ht="20.25" customHeight="1" x14ac:dyDescent="0.25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38949</v>
      </c>
      <c r="G1240" s="47">
        <v>99026</v>
      </c>
      <c r="H1240" s="47">
        <v>110</v>
      </c>
      <c r="I1240" s="47">
        <v>21057</v>
      </c>
      <c r="J1240" s="47">
        <v>27</v>
      </c>
      <c r="K1240" s="47">
        <v>36815</v>
      </c>
      <c r="L1240" s="47">
        <v>7856</v>
      </c>
      <c r="M1240" s="47">
        <v>321721</v>
      </c>
      <c r="N1240" s="153">
        <v>22405</v>
      </c>
      <c r="O1240" s="147">
        <v>415</v>
      </c>
      <c r="P1240" s="1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189585</v>
      </c>
      <c r="V1240" s="47">
        <v>0</v>
      </c>
      <c r="W1240" s="103">
        <v>737966</v>
      </c>
      <c r="X1240" s="41"/>
      <c r="Y1240" s="41"/>
      <c r="Z1240" s="41"/>
      <c r="AA1240" s="41"/>
    </row>
    <row r="1241" spans="1:27" ht="20.25" customHeight="1" x14ac:dyDescent="0.25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94472</v>
      </c>
      <c r="G1241" s="47">
        <v>0</v>
      </c>
      <c r="H1241" s="47">
        <v>582</v>
      </c>
      <c r="I1241" s="47">
        <v>3868</v>
      </c>
      <c r="J1241" s="47">
        <v>21</v>
      </c>
      <c r="K1241" s="47">
        <v>10028</v>
      </c>
      <c r="L1241" s="47">
        <v>4296</v>
      </c>
      <c r="M1241" s="47">
        <v>326693</v>
      </c>
      <c r="N1241" s="153">
        <v>7800</v>
      </c>
      <c r="O1241" s="147">
        <v>118</v>
      </c>
      <c r="P1241" s="147">
        <v>0</v>
      </c>
      <c r="Q1241" s="47">
        <v>358670</v>
      </c>
      <c r="R1241" s="47">
        <v>0</v>
      </c>
      <c r="S1241" s="47">
        <v>0</v>
      </c>
      <c r="T1241" s="47">
        <v>0</v>
      </c>
      <c r="U1241" s="47">
        <v>110184</v>
      </c>
      <c r="V1241" s="47">
        <v>0</v>
      </c>
      <c r="W1241" s="103">
        <v>916732</v>
      </c>
      <c r="X1241" s="41"/>
      <c r="Y1241" s="41"/>
      <c r="Z1241" s="41"/>
      <c r="AA1241" s="41"/>
    </row>
    <row r="1242" spans="1:27" ht="20.25" customHeight="1" x14ac:dyDescent="0.25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17946</v>
      </c>
      <c r="G1242" s="47">
        <v>0</v>
      </c>
      <c r="H1242" s="47">
        <v>0</v>
      </c>
      <c r="I1242" s="47">
        <v>12137</v>
      </c>
      <c r="J1242" s="47">
        <v>74</v>
      </c>
      <c r="K1242" s="47">
        <v>17245</v>
      </c>
      <c r="L1242" s="47">
        <v>8266</v>
      </c>
      <c r="M1242" s="47">
        <v>447416</v>
      </c>
      <c r="N1242" s="153">
        <v>49635</v>
      </c>
      <c r="O1242" s="147">
        <v>50</v>
      </c>
      <c r="P1242" s="147">
        <v>0</v>
      </c>
      <c r="Q1242" s="47">
        <v>94885</v>
      </c>
      <c r="R1242" s="47">
        <v>0</v>
      </c>
      <c r="S1242" s="47">
        <v>0</v>
      </c>
      <c r="T1242" s="47">
        <v>0</v>
      </c>
      <c r="U1242" s="47">
        <v>332520</v>
      </c>
      <c r="V1242" s="47">
        <v>0</v>
      </c>
      <c r="W1242" s="103">
        <v>980174</v>
      </c>
      <c r="X1242" s="41"/>
      <c r="Y1242" s="41"/>
      <c r="Z1242" s="41"/>
      <c r="AA1242" s="41"/>
    </row>
    <row r="1243" spans="1:27" ht="20.25" customHeight="1" x14ac:dyDescent="0.25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15628</v>
      </c>
      <c r="G1243" s="47">
        <v>0</v>
      </c>
      <c r="H1243" s="47">
        <v>0</v>
      </c>
      <c r="I1243" s="47">
        <v>30323</v>
      </c>
      <c r="J1243" s="47">
        <v>30</v>
      </c>
      <c r="K1243" s="47">
        <v>2796</v>
      </c>
      <c r="L1243" s="47">
        <v>6457</v>
      </c>
      <c r="M1243" s="47">
        <v>235256</v>
      </c>
      <c r="N1243" s="153">
        <v>26024</v>
      </c>
      <c r="O1243" s="147">
        <v>103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316617</v>
      </c>
      <c r="X1243" s="41"/>
      <c r="Y1243" s="41"/>
      <c r="Z1243" s="41"/>
      <c r="AA1243" s="41"/>
    </row>
    <row r="1244" spans="1:27" ht="20.25" customHeight="1" x14ac:dyDescent="0.25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6335</v>
      </c>
      <c r="G1244" s="47">
        <v>0</v>
      </c>
      <c r="H1244" s="47">
        <v>0</v>
      </c>
      <c r="I1244" s="47">
        <v>10640</v>
      </c>
      <c r="J1244" s="47">
        <v>8</v>
      </c>
      <c r="K1244" s="47">
        <v>13238</v>
      </c>
      <c r="L1244" s="47">
        <v>1596</v>
      </c>
      <c r="M1244" s="47">
        <v>140953</v>
      </c>
      <c r="N1244" s="153">
        <v>21773</v>
      </c>
      <c r="O1244" s="147">
        <v>34</v>
      </c>
      <c r="P1244" s="147">
        <v>0</v>
      </c>
      <c r="Q1244" s="47">
        <v>207795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402372</v>
      </c>
      <c r="X1244" s="41"/>
      <c r="Y1244" s="41"/>
      <c r="Z1244" s="41"/>
      <c r="AA1244" s="41"/>
    </row>
    <row r="1245" spans="1:27" ht="20.25" customHeight="1" x14ac:dyDescent="0.25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37826</v>
      </c>
      <c r="G1245" s="47">
        <v>0</v>
      </c>
      <c r="H1245" s="47">
        <v>11466</v>
      </c>
      <c r="I1245" s="47">
        <v>19748</v>
      </c>
      <c r="J1245" s="47">
        <v>39</v>
      </c>
      <c r="K1245" s="47">
        <v>25108</v>
      </c>
      <c r="L1245" s="47">
        <v>5868</v>
      </c>
      <c r="M1245" s="47">
        <v>280499</v>
      </c>
      <c r="N1245" s="153">
        <v>43030</v>
      </c>
      <c r="O1245" s="147">
        <v>21</v>
      </c>
      <c r="P1245" s="147">
        <v>0</v>
      </c>
      <c r="Q1245" s="47">
        <v>313310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736915</v>
      </c>
      <c r="X1245" s="41"/>
      <c r="Y1245" s="41"/>
      <c r="Z1245" s="41"/>
      <c r="AA1245" s="41"/>
    </row>
    <row r="1246" spans="1:27" ht="20.25" customHeight="1" x14ac:dyDescent="0.25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2564</v>
      </c>
      <c r="G1246" s="47">
        <v>0</v>
      </c>
      <c r="H1246" s="47">
        <v>0</v>
      </c>
      <c r="I1246" s="47">
        <v>367</v>
      </c>
      <c r="J1246" s="47">
        <v>5</v>
      </c>
      <c r="K1246" s="47">
        <v>3872</v>
      </c>
      <c r="L1246" s="47">
        <v>1188</v>
      </c>
      <c r="M1246" s="47">
        <v>87381</v>
      </c>
      <c r="N1246" s="153">
        <v>7703</v>
      </c>
      <c r="O1246" s="147">
        <v>0</v>
      </c>
      <c r="P1246" s="147">
        <v>0</v>
      </c>
      <c r="Q1246" s="47">
        <v>154428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257508</v>
      </c>
      <c r="X1246" s="41"/>
      <c r="Y1246" s="41"/>
      <c r="Z1246" s="41"/>
      <c r="AA1246" s="41"/>
    </row>
    <row r="1247" spans="1:27" ht="20.25" customHeight="1" x14ac:dyDescent="0.25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5026</v>
      </c>
      <c r="G1247" s="47">
        <v>14134</v>
      </c>
      <c r="H1247" s="47">
        <v>0</v>
      </c>
      <c r="I1247" s="47">
        <v>4653</v>
      </c>
      <c r="J1247" s="47">
        <v>6</v>
      </c>
      <c r="K1247" s="47">
        <v>1016</v>
      </c>
      <c r="L1247" s="47">
        <v>1064</v>
      </c>
      <c r="M1247" s="47">
        <v>123736</v>
      </c>
      <c r="N1247" s="153">
        <v>5997</v>
      </c>
      <c r="O1247" s="147">
        <v>3</v>
      </c>
      <c r="P1247" s="147">
        <v>0</v>
      </c>
      <c r="Q1247" s="47">
        <v>103041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258676</v>
      </c>
      <c r="X1247" s="41"/>
      <c r="Y1247" s="41"/>
      <c r="Z1247" s="41"/>
      <c r="AA1247" s="41"/>
    </row>
    <row r="1248" spans="1:27" ht="20.25" customHeight="1" x14ac:dyDescent="0.25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0</v>
      </c>
      <c r="H1248" s="47">
        <v>0</v>
      </c>
      <c r="I1248" s="47">
        <v>4663</v>
      </c>
      <c r="J1248" s="47">
        <v>1</v>
      </c>
      <c r="K1248" s="47">
        <v>0</v>
      </c>
      <c r="L1248" s="47">
        <v>207</v>
      </c>
      <c r="M1248" s="47">
        <v>37604</v>
      </c>
      <c r="N1248" s="153">
        <v>2727</v>
      </c>
      <c r="O1248" s="147">
        <v>0</v>
      </c>
      <c r="P1248" s="147">
        <v>0</v>
      </c>
      <c r="Q1248" s="47">
        <v>91424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138540</v>
      </c>
      <c r="X1248" s="41"/>
      <c r="Y1248" s="41"/>
      <c r="Z1248" s="41"/>
      <c r="AA1248" s="41"/>
    </row>
    <row r="1249" spans="1:27" ht="20.25" customHeight="1" x14ac:dyDescent="0.25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6452</v>
      </c>
      <c r="G1249" s="47">
        <v>5773</v>
      </c>
      <c r="H1249" s="47">
        <v>43</v>
      </c>
      <c r="I1249" s="47">
        <v>5698</v>
      </c>
      <c r="J1249" s="47">
        <v>34</v>
      </c>
      <c r="K1249" s="47">
        <v>31729</v>
      </c>
      <c r="L1249" s="47">
        <v>7168</v>
      </c>
      <c r="M1249" s="47">
        <v>353015</v>
      </c>
      <c r="N1249" s="153">
        <v>19439</v>
      </c>
      <c r="O1249" s="147">
        <v>2</v>
      </c>
      <c r="P1249" s="147">
        <v>0</v>
      </c>
      <c r="Q1249" s="47">
        <v>317227</v>
      </c>
      <c r="R1249" s="47">
        <v>0</v>
      </c>
      <c r="S1249" s="47">
        <v>0</v>
      </c>
      <c r="T1249" s="47">
        <v>0</v>
      </c>
      <c r="U1249" s="47">
        <v>247861</v>
      </c>
      <c r="V1249" s="47">
        <v>0</v>
      </c>
      <c r="W1249" s="103">
        <v>994441</v>
      </c>
      <c r="X1249" s="41"/>
      <c r="Y1249" s="41"/>
      <c r="Z1249" s="41"/>
      <c r="AA1249" s="41"/>
    </row>
    <row r="1250" spans="1:27" ht="20.25" customHeight="1" x14ac:dyDescent="0.25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103138</v>
      </c>
      <c r="G1250" s="47">
        <v>6143</v>
      </c>
      <c r="H1250" s="47">
        <v>27481</v>
      </c>
      <c r="I1250" s="47">
        <v>34218</v>
      </c>
      <c r="J1250" s="47">
        <v>844</v>
      </c>
      <c r="K1250" s="47">
        <v>159482</v>
      </c>
      <c r="L1250" s="47">
        <v>110277</v>
      </c>
      <c r="M1250" s="47">
        <v>3171064</v>
      </c>
      <c r="N1250" s="153">
        <v>271558</v>
      </c>
      <c r="O1250" s="147">
        <v>895</v>
      </c>
      <c r="P1250" s="147">
        <v>0</v>
      </c>
      <c r="Q1250" s="47">
        <v>265820</v>
      </c>
      <c r="R1250" s="47">
        <v>0</v>
      </c>
      <c r="S1250" s="47">
        <v>0</v>
      </c>
      <c r="T1250" s="47">
        <v>0</v>
      </c>
      <c r="U1250" s="47">
        <v>1762466</v>
      </c>
      <c r="V1250" s="47">
        <v>0</v>
      </c>
      <c r="W1250" s="103">
        <v>5913386</v>
      </c>
      <c r="X1250" s="41"/>
      <c r="Y1250" s="41"/>
      <c r="Z1250" s="41"/>
      <c r="AA1250" s="41"/>
    </row>
    <row r="1251" spans="1:27" ht="20.25" customHeight="1" x14ac:dyDescent="0.25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27677</v>
      </c>
      <c r="G1251" s="47">
        <v>0</v>
      </c>
      <c r="H1251" s="47">
        <v>0</v>
      </c>
      <c r="I1251" s="47">
        <v>43199</v>
      </c>
      <c r="J1251" s="47">
        <v>39742</v>
      </c>
      <c r="K1251" s="47">
        <v>100288</v>
      </c>
      <c r="L1251" s="47">
        <v>88004</v>
      </c>
      <c r="M1251" s="47">
        <v>1992675</v>
      </c>
      <c r="N1251" s="153">
        <v>189912</v>
      </c>
      <c r="O1251" s="147">
        <v>1374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794024</v>
      </c>
      <c r="V1251" s="47">
        <v>0</v>
      </c>
      <c r="W1251" s="103">
        <v>3276895</v>
      </c>
      <c r="X1251" s="41"/>
      <c r="Y1251" s="41"/>
      <c r="Z1251" s="41"/>
      <c r="AA1251" s="41"/>
    </row>
    <row r="1252" spans="1:27" ht="20.25" customHeight="1" x14ac:dyDescent="0.25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130061</v>
      </c>
      <c r="G1252" s="47">
        <v>1</v>
      </c>
      <c r="H1252" s="47">
        <v>678</v>
      </c>
      <c r="I1252" s="47">
        <v>60225</v>
      </c>
      <c r="J1252" s="47">
        <v>139</v>
      </c>
      <c r="K1252" s="47">
        <v>30644</v>
      </c>
      <c r="L1252" s="47">
        <v>25441</v>
      </c>
      <c r="M1252" s="47">
        <v>777797</v>
      </c>
      <c r="N1252" s="153">
        <v>256695</v>
      </c>
      <c r="O1252" s="147">
        <v>841</v>
      </c>
      <c r="P1252" s="147">
        <v>54638</v>
      </c>
      <c r="Q1252" s="47">
        <v>0</v>
      </c>
      <c r="R1252" s="47">
        <v>0</v>
      </c>
      <c r="S1252" s="47">
        <v>0</v>
      </c>
      <c r="T1252" s="47">
        <v>0</v>
      </c>
      <c r="U1252" s="47">
        <v>444823</v>
      </c>
      <c r="V1252" s="47">
        <v>0</v>
      </c>
      <c r="W1252" s="103">
        <v>1781983</v>
      </c>
      <c r="X1252" s="41"/>
      <c r="Y1252" s="41"/>
      <c r="Z1252" s="41"/>
      <c r="AA1252" s="41"/>
    </row>
    <row r="1253" spans="1:27" ht="20.25" customHeight="1" x14ac:dyDescent="0.25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38698</v>
      </c>
      <c r="J1253" s="47">
        <v>102</v>
      </c>
      <c r="K1253" s="47">
        <v>38847</v>
      </c>
      <c r="L1253" s="47">
        <v>16835</v>
      </c>
      <c r="M1253" s="47">
        <v>481053</v>
      </c>
      <c r="N1253" s="153">
        <v>62164</v>
      </c>
      <c r="O1253" s="147">
        <v>0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637699</v>
      </c>
      <c r="X1253" s="41"/>
      <c r="Y1253" s="41"/>
      <c r="Z1253" s="41"/>
      <c r="AA1253" s="41"/>
    </row>
    <row r="1254" spans="1:27" ht="20.25" customHeight="1" x14ac:dyDescent="0.25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2831</v>
      </c>
      <c r="G1254" s="47">
        <v>0</v>
      </c>
      <c r="H1254" s="47">
        <v>715</v>
      </c>
      <c r="I1254" s="47">
        <v>48406</v>
      </c>
      <c r="J1254" s="47">
        <v>32</v>
      </c>
      <c r="K1254" s="47">
        <v>14907</v>
      </c>
      <c r="L1254" s="47">
        <v>4716</v>
      </c>
      <c r="M1254" s="47">
        <v>223304</v>
      </c>
      <c r="N1254" s="153">
        <v>15723</v>
      </c>
      <c r="O1254" s="147">
        <v>24</v>
      </c>
      <c r="P1254" s="147">
        <v>0</v>
      </c>
      <c r="Q1254" s="47">
        <v>134432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445090</v>
      </c>
      <c r="X1254" s="41"/>
      <c r="Y1254" s="41"/>
      <c r="Z1254" s="41"/>
      <c r="AA1254" s="41"/>
    </row>
    <row r="1255" spans="1:27" ht="20.25" customHeight="1" x14ac:dyDescent="0.25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1969</v>
      </c>
      <c r="G1255" s="47">
        <v>18288</v>
      </c>
      <c r="H1255" s="47">
        <v>5388</v>
      </c>
      <c r="I1255" s="47">
        <v>12187</v>
      </c>
      <c r="J1255" s="47">
        <v>6</v>
      </c>
      <c r="K1255" s="47">
        <v>3546</v>
      </c>
      <c r="L1255" s="47">
        <v>1302</v>
      </c>
      <c r="M1255" s="47">
        <v>129231</v>
      </c>
      <c r="N1255" s="153">
        <v>7837</v>
      </c>
      <c r="O1255" s="147">
        <v>79</v>
      </c>
      <c r="P1255" s="147">
        <v>0</v>
      </c>
      <c r="Q1255" s="47">
        <v>130498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310331</v>
      </c>
      <c r="X1255" s="41"/>
      <c r="Y1255" s="41"/>
      <c r="Z1255" s="41"/>
      <c r="AA1255" s="41"/>
    </row>
    <row r="1256" spans="1:27" ht="20.25" customHeight="1" x14ac:dyDescent="0.25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9655</v>
      </c>
      <c r="G1256" s="47">
        <v>0</v>
      </c>
      <c r="H1256" s="47">
        <v>0</v>
      </c>
      <c r="I1256" s="47">
        <v>11705</v>
      </c>
      <c r="J1256" s="47">
        <v>11</v>
      </c>
      <c r="K1256" s="47">
        <v>11089</v>
      </c>
      <c r="L1256" s="47">
        <v>3253</v>
      </c>
      <c r="M1256" s="47">
        <v>194832</v>
      </c>
      <c r="N1256" s="153">
        <v>34506</v>
      </c>
      <c r="O1256" s="147">
        <v>0</v>
      </c>
      <c r="P1256" s="147">
        <v>0</v>
      </c>
      <c r="Q1256" s="47">
        <v>314223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579274</v>
      </c>
      <c r="X1256" s="41"/>
      <c r="Y1256" s="41"/>
      <c r="Z1256" s="41"/>
      <c r="AA1256" s="41"/>
    </row>
    <row r="1257" spans="1:27" ht="20.25" customHeight="1" x14ac:dyDescent="0.25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12838</v>
      </c>
      <c r="G1257" s="47">
        <v>17022</v>
      </c>
      <c r="H1257" s="47">
        <v>8682</v>
      </c>
      <c r="I1257" s="47">
        <v>13570</v>
      </c>
      <c r="J1257" s="47">
        <v>30</v>
      </c>
      <c r="K1257" s="47">
        <v>10909</v>
      </c>
      <c r="L1257" s="47">
        <v>6851</v>
      </c>
      <c r="M1257" s="47">
        <v>419169</v>
      </c>
      <c r="N1257" s="153">
        <v>19101</v>
      </c>
      <c r="O1257" s="147">
        <v>73</v>
      </c>
      <c r="P1257" s="147">
        <v>0</v>
      </c>
      <c r="Q1257" s="47">
        <v>111554</v>
      </c>
      <c r="R1257" s="47">
        <v>0</v>
      </c>
      <c r="S1257" s="47">
        <v>0</v>
      </c>
      <c r="T1257" s="47">
        <v>0</v>
      </c>
      <c r="U1257" s="47">
        <v>259311</v>
      </c>
      <c r="V1257" s="47">
        <v>0</v>
      </c>
      <c r="W1257" s="103">
        <v>879110</v>
      </c>
      <c r="X1257" s="41"/>
      <c r="Y1257" s="41"/>
      <c r="Z1257" s="41"/>
      <c r="AA1257" s="41"/>
    </row>
    <row r="1258" spans="1:27" ht="20.25" customHeight="1" x14ac:dyDescent="0.25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9052</v>
      </c>
      <c r="G1258" s="47">
        <v>3099</v>
      </c>
      <c r="H1258" s="47">
        <v>856</v>
      </c>
      <c r="I1258" s="47">
        <v>2130</v>
      </c>
      <c r="J1258" s="47">
        <v>17</v>
      </c>
      <c r="K1258" s="47">
        <v>12179</v>
      </c>
      <c r="L1258" s="47">
        <v>2259</v>
      </c>
      <c r="M1258" s="47">
        <v>180439</v>
      </c>
      <c r="N1258" s="153">
        <v>55020</v>
      </c>
      <c r="O1258" s="147">
        <v>8</v>
      </c>
      <c r="P1258" s="147">
        <v>0</v>
      </c>
      <c r="Q1258" s="47">
        <v>141428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406487</v>
      </c>
      <c r="X1258" s="41"/>
      <c r="Y1258" s="41"/>
      <c r="Z1258" s="41"/>
      <c r="AA1258" s="41"/>
    </row>
    <row r="1259" spans="1:27" ht="20.25" customHeight="1" x14ac:dyDescent="0.25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18008</v>
      </c>
      <c r="G1259" s="47">
        <v>0</v>
      </c>
      <c r="H1259" s="47">
        <v>310</v>
      </c>
      <c r="I1259" s="47">
        <v>14861</v>
      </c>
      <c r="J1259" s="47">
        <v>42</v>
      </c>
      <c r="K1259" s="47">
        <v>54985</v>
      </c>
      <c r="L1259" s="47">
        <v>5895</v>
      </c>
      <c r="M1259" s="47">
        <v>378270</v>
      </c>
      <c r="N1259" s="153">
        <v>5796</v>
      </c>
      <c r="O1259" s="147">
        <v>35</v>
      </c>
      <c r="P1259" s="147">
        <v>0</v>
      </c>
      <c r="Q1259" s="47">
        <v>37720</v>
      </c>
      <c r="R1259" s="47">
        <v>0</v>
      </c>
      <c r="S1259" s="47">
        <v>0</v>
      </c>
      <c r="T1259" s="47">
        <v>0</v>
      </c>
      <c r="U1259" s="47">
        <v>180994</v>
      </c>
      <c r="V1259" s="47">
        <v>0</v>
      </c>
      <c r="W1259" s="103">
        <v>696916</v>
      </c>
      <c r="X1259" s="41"/>
      <c r="Y1259" s="41"/>
      <c r="Z1259" s="41"/>
      <c r="AA1259" s="41"/>
    </row>
    <row r="1260" spans="1:27" ht="20.25" customHeight="1" x14ac:dyDescent="0.25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27713</v>
      </c>
      <c r="G1260" s="47">
        <v>15900</v>
      </c>
      <c r="H1260" s="47">
        <v>6049</v>
      </c>
      <c r="I1260" s="47">
        <v>27125</v>
      </c>
      <c r="J1260" s="47">
        <v>50</v>
      </c>
      <c r="K1260" s="47">
        <v>42712</v>
      </c>
      <c r="L1260" s="47">
        <v>6961</v>
      </c>
      <c r="M1260" s="47">
        <v>376470</v>
      </c>
      <c r="N1260" s="153">
        <v>6982</v>
      </c>
      <c r="O1260" s="147">
        <v>92</v>
      </c>
      <c r="P1260" s="147">
        <v>0</v>
      </c>
      <c r="Q1260" s="47">
        <v>0</v>
      </c>
      <c r="R1260" s="47">
        <v>0</v>
      </c>
      <c r="S1260" s="47">
        <v>0</v>
      </c>
      <c r="T1260" s="47">
        <v>0</v>
      </c>
      <c r="U1260" s="47">
        <v>366094</v>
      </c>
      <c r="V1260" s="47">
        <v>0</v>
      </c>
      <c r="W1260" s="103">
        <v>876148</v>
      </c>
      <c r="X1260" s="41"/>
      <c r="Y1260" s="41"/>
      <c r="Z1260" s="41"/>
      <c r="AA1260" s="41"/>
    </row>
    <row r="1261" spans="1:27" ht="20.25" customHeight="1" x14ac:dyDescent="0.25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25102</v>
      </c>
      <c r="G1261" s="47">
        <v>0</v>
      </c>
      <c r="H1261" s="47">
        <v>16</v>
      </c>
      <c r="I1261" s="47">
        <v>12330</v>
      </c>
      <c r="J1261" s="47">
        <v>39</v>
      </c>
      <c r="K1261" s="47">
        <v>28553</v>
      </c>
      <c r="L1261" s="47">
        <v>5644</v>
      </c>
      <c r="M1261" s="47">
        <v>326722</v>
      </c>
      <c r="N1261" s="153">
        <v>5593</v>
      </c>
      <c r="O1261" s="147">
        <v>77</v>
      </c>
      <c r="P1261" s="1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256085</v>
      </c>
      <c r="V1261" s="47">
        <v>0</v>
      </c>
      <c r="W1261" s="103">
        <v>660161</v>
      </c>
      <c r="X1261" s="41"/>
      <c r="Y1261" s="41"/>
      <c r="Z1261" s="41"/>
      <c r="AA1261" s="41"/>
    </row>
    <row r="1262" spans="1:27" ht="20.25" customHeight="1" x14ac:dyDescent="0.25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5512</v>
      </c>
      <c r="J1262" s="47">
        <v>11</v>
      </c>
      <c r="K1262" s="47">
        <v>660</v>
      </c>
      <c r="L1262" s="47">
        <v>1800</v>
      </c>
      <c r="M1262" s="47">
        <v>110429</v>
      </c>
      <c r="N1262" s="153">
        <v>12816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131228</v>
      </c>
      <c r="X1262" s="41"/>
      <c r="Y1262" s="41"/>
      <c r="Z1262" s="41"/>
      <c r="AA1262" s="41"/>
    </row>
    <row r="1263" spans="1:27" ht="20.25" customHeight="1" x14ac:dyDescent="0.25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10445</v>
      </c>
      <c r="G1263" s="47">
        <v>77078</v>
      </c>
      <c r="H1263" s="47">
        <v>3186</v>
      </c>
      <c r="I1263" s="47">
        <v>7755</v>
      </c>
      <c r="J1263" s="47">
        <v>33</v>
      </c>
      <c r="K1263" s="47">
        <v>56929</v>
      </c>
      <c r="L1263" s="47">
        <v>6732</v>
      </c>
      <c r="M1263" s="47">
        <v>427740</v>
      </c>
      <c r="N1263" s="153">
        <v>25519</v>
      </c>
      <c r="O1263" s="147">
        <v>70</v>
      </c>
      <c r="P1263" s="147">
        <v>0</v>
      </c>
      <c r="Q1263" s="47">
        <v>241189</v>
      </c>
      <c r="R1263" s="47">
        <v>0</v>
      </c>
      <c r="S1263" s="47">
        <v>0</v>
      </c>
      <c r="T1263" s="47">
        <v>0</v>
      </c>
      <c r="U1263" s="47">
        <v>157566</v>
      </c>
      <c r="V1263" s="47">
        <v>0</v>
      </c>
      <c r="W1263" s="103">
        <v>1014242</v>
      </c>
      <c r="X1263" s="41"/>
      <c r="Y1263" s="41"/>
      <c r="Z1263" s="41"/>
      <c r="AA1263" s="41"/>
    </row>
    <row r="1264" spans="1:27" ht="20.25" customHeight="1" x14ac:dyDescent="0.25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15749</v>
      </c>
      <c r="G1264" s="47">
        <v>25662</v>
      </c>
      <c r="H1264" s="47">
        <v>657</v>
      </c>
      <c r="I1264" s="47">
        <v>2021</v>
      </c>
      <c r="J1264" s="47">
        <v>20</v>
      </c>
      <c r="K1264" s="47">
        <v>11197</v>
      </c>
      <c r="L1264" s="47">
        <v>4238</v>
      </c>
      <c r="M1264" s="47">
        <v>268442</v>
      </c>
      <c r="N1264" s="153">
        <v>15822</v>
      </c>
      <c r="O1264" s="147">
        <v>53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132003</v>
      </c>
      <c r="V1264" s="47">
        <v>0</v>
      </c>
      <c r="W1264" s="103">
        <v>475864</v>
      </c>
      <c r="X1264" s="41"/>
      <c r="Y1264" s="41"/>
      <c r="Z1264" s="41"/>
      <c r="AA1264" s="41"/>
    </row>
    <row r="1265" spans="1:27" ht="20.25" customHeight="1" x14ac:dyDescent="0.25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3347</v>
      </c>
      <c r="G1265" s="47">
        <v>0</v>
      </c>
      <c r="H1265" s="47">
        <v>170</v>
      </c>
      <c r="I1265" s="47">
        <v>3774</v>
      </c>
      <c r="J1265" s="47">
        <v>55</v>
      </c>
      <c r="K1265" s="47">
        <v>9925</v>
      </c>
      <c r="L1265" s="47">
        <v>5066</v>
      </c>
      <c r="M1265" s="47">
        <v>299518</v>
      </c>
      <c r="N1265" s="153">
        <v>32611</v>
      </c>
      <c r="O1265" s="147">
        <v>57</v>
      </c>
      <c r="P1265" s="147">
        <v>0</v>
      </c>
      <c r="Q1265" s="47">
        <v>226370</v>
      </c>
      <c r="R1265" s="47">
        <v>0</v>
      </c>
      <c r="S1265" s="47">
        <v>0</v>
      </c>
      <c r="T1265" s="47">
        <v>0</v>
      </c>
      <c r="U1265" s="47">
        <v>267036</v>
      </c>
      <c r="V1265" s="47">
        <v>0</v>
      </c>
      <c r="W1265" s="103">
        <v>847929</v>
      </c>
      <c r="X1265" s="41"/>
      <c r="Y1265" s="41"/>
      <c r="Z1265" s="41"/>
      <c r="AA1265" s="41"/>
    </row>
    <row r="1266" spans="1:27" ht="20.25" customHeight="1" x14ac:dyDescent="0.25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10803</v>
      </c>
      <c r="G1266" s="47">
        <v>0</v>
      </c>
      <c r="H1266" s="47">
        <v>153</v>
      </c>
      <c r="I1266" s="47">
        <v>322</v>
      </c>
      <c r="J1266" s="47">
        <v>13</v>
      </c>
      <c r="K1266" s="47">
        <v>7729</v>
      </c>
      <c r="L1266" s="47">
        <v>1841</v>
      </c>
      <c r="M1266" s="47">
        <v>179828</v>
      </c>
      <c r="N1266" s="153">
        <v>6940</v>
      </c>
      <c r="O1266" s="147">
        <v>130</v>
      </c>
      <c r="P1266" s="147">
        <v>0</v>
      </c>
      <c r="Q1266" s="47">
        <v>360560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568319</v>
      </c>
      <c r="X1266" s="41"/>
      <c r="Y1266" s="41"/>
      <c r="Z1266" s="41"/>
      <c r="AA1266" s="41"/>
    </row>
    <row r="1267" spans="1:27" ht="20.25" customHeight="1" x14ac:dyDescent="0.25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2526</v>
      </c>
      <c r="G1267" s="47">
        <v>0</v>
      </c>
      <c r="H1267" s="47">
        <v>0</v>
      </c>
      <c r="I1267" s="47">
        <v>3664</v>
      </c>
      <c r="J1267" s="47">
        <v>0</v>
      </c>
      <c r="K1267" s="47">
        <v>3774</v>
      </c>
      <c r="L1267" s="47">
        <v>1485</v>
      </c>
      <c r="M1267" s="47">
        <v>124779</v>
      </c>
      <c r="N1267" s="153">
        <v>2248</v>
      </c>
      <c r="O1267" s="147">
        <v>609</v>
      </c>
      <c r="P1267" s="147">
        <v>0</v>
      </c>
      <c r="Q1267" s="47">
        <v>101170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240255</v>
      </c>
      <c r="X1267" s="41"/>
      <c r="Y1267" s="41"/>
      <c r="Z1267" s="41"/>
      <c r="AA1267" s="41"/>
    </row>
    <row r="1268" spans="1:27" ht="20.25" customHeight="1" x14ac:dyDescent="0.25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8379</v>
      </c>
      <c r="G1268" s="47">
        <v>34774</v>
      </c>
      <c r="H1268" s="47">
        <v>0</v>
      </c>
      <c r="I1268" s="47">
        <v>7380</v>
      </c>
      <c r="J1268" s="47">
        <v>9</v>
      </c>
      <c r="K1268" s="47">
        <v>7118</v>
      </c>
      <c r="L1268" s="47">
        <v>1211</v>
      </c>
      <c r="M1268" s="47">
        <v>126353</v>
      </c>
      <c r="N1268" s="153">
        <v>1716</v>
      </c>
      <c r="O1268" s="147">
        <v>1</v>
      </c>
      <c r="P1268" s="147">
        <v>0</v>
      </c>
      <c r="Q1268" s="47">
        <v>122109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309050</v>
      </c>
      <c r="X1268" s="41"/>
      <c r="Y1268" s="41"/>
      <c r="Z1268" s="41"/>
      <c r="AA1268" s="41"/>
    </row>
    <row r="1269" spans="1:27" ht="20.25" customHeight="1" x14ac:dyDescent="0.25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16093</v>
      </c>
      <c r="G1269" s="47">
        <v>25614</v>
      </c>
      <c r="H1269" s="47">
        <v>7628</v>
      </c>
      <c r="I1269" s="47">
        <v>165243</v>
      </c>
      <c r="J1269" s="47">
        <v>19708</v>
      </c>
      <c r="K1269" s="47">
        <v>182848</v>
      </c>
      <c r="L1269" s="47">
        <v>129005</v>
      </c>
      <c r="M1269" s="47">
        <v>3380483</v>
      </c>
      <c r="N1269" s="153">
        <v>99394</v>
      </c>
      <c r="O1269" s="147">
        <v>684</v>
      </c>
      <c r="P1269" s="147">
        <v>0</v>
      </c>
      <c r="Q1269" s="47">
        <v>230024</v>
      </c>
      <c r="R1269" s="47">
        <v>0</v>
      </c>
      <c r="S1269" s="47">
        <v>0</v>
      </c>
      <c r="T1269" s="47">
        <v>0</v>
      </c>
      <c r="U1269" s="47">
        <v>2209049</v>
      </c>
      <c r="V1269" s="47">
        <v>314803</v>
      </c>
      <c r="W1269" s="103">
        <v>6780576</v>
      </c>
      <c r="X1269" s="41"/>
      <c r="Y1269" s="41"/>
      <c r="Z1269" s="41"/>
      <c r="AA1269" s="41"/>
    </row>
    <row r="1270" spans="1:27" ht="20.25" customHeight="1" x14ac:dyDescent="0.25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210940</v>
      </c>
      <c r="G1270" s="47">
        <v>62312</v>
      </c>
      <c r="H1270" s="47">
        <v>23081</v>
      </c>
      <c r="I1270" s="47">
        <v>23266</v>
      </c>
      <c r="J1270" s="47">
        <v>140</v>
      </c>
      <c r="K1270" s="47">
        <v>67553</v>
      </c>
      <c r="L1270" s="47">
        <v>29654</v>
      </c>
      <c r="M1270" s="47">
        <v>1170636</v>
      </c>
      <c r="N1270" s="153">
        <v>127076</v>
      </c>
      <c r="O1270" s="147">
        <v>174</v>
      </c>
      <c r="P1270" s="147">
        <v>0</v>
      </c>
      <c r="Q1270" s="47">
        <v>1508323</v>
      </c>
      <c r="R1270" s="47">
        <v>0</v>
      </c>
      <c r="S1270" s="47">
        <v>0</v>
      </c>
      <c r="T1270" s="47">
        <v>0</v>
      </c>
      <c r="U1270" s="47">
        <v>1077029</v>
      </c>
      <c r="V1270" s="47">
        <v>0</v>
      </c>
      <c r="W1270" s="103">
        <v>4300184</v>
      </c>
      <c r="X1270" s="41"/>
      <c r="Y1270" s="41"/>
      <c r="Z1270" s="41"/>
      <c r="AA1270" s="41"/>
    </row>
    <row r="1271" spans="1:27" ht="20.25" customHeight="1" x14ac:dyDescent="0.25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24850</v>
      </c>
      <c r="G1271" s="47">
        <v>146960</v>
      </c>
      <c r="H1271" s="47">
        <v>15662</v>
      </c>
      <c r="I1271" s="47">
        <v>96097</v>
      </c>
      <c r="J1271" s="47">
        <v>18824</v>
      </c>
      <c r="K1271" s="47">
        <v>196153</v>
      </c>
      <c r="L1271" s="47">
        <v>87410</v>
      </c>
      <c r="M1271" s="47">
        <v>2604669</v>
      </c>
      <c r="N1271" s="153">
        <v>191451</v>
      </c>
      <c r="O1271" s="147">
        <v>173</v>
      </c>
      <c r="P1271" s="147">
        <v>0</v>
      </c>
      <c r="Q1271" s="47">
        <v>446907</v>
      </c>
      <c r="R1271" s="47">
        <v>0</v>
      </c>
      <c r="S1271" s="47">
        <v>0</v>
      </c>
      <c r="T1271" s="47">
        <v>0</v>
      </c>
      <c r="U1271" s="47">
        <v>2451071</v>
      </c>
      <c r="V1271" s="47">
        <v>0</v>
      </c>
      <c r="W1271" s="103">
        <v>6280227</v>
      </c>
      <c r="X1271" s="41"/>
      <c r="Y1271" s="41"/>
      <c r="Z1271" s="41"/>
      <c r="AA1271" s="41"/>
    </row>
    <row r="1272" spans="1:27" ht="20.25" customHeight="1" x14ac:dyDescent="0.25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40535</v>
      </c>
      <c r="G1272" s="47">
        <v>73078</v>
      </c>
      <c r="H1272" s="47">
        <v>250</v>
      </c>
      <c r="I1272" s="47">
        <v>6963</v>
      </c>
      <c r="J1272" s="47">
        <v>124</v>
      </c>
      <c r="K1272" s="47">
        <v>60997</v>
      </c>
      <c r="L1272" s="47">
        <v>23916</v>
      </c>
      <c r="M1272" s="47">
        <v>841102</v>
      </c>
      <c r="N1272" s="153">
        <v>62347</v>
      </c>
      <c r="O1272" s="147">
        <v>472</v>
      </c>
      <c r="P1272" s="147">
        <v>1598</v>
      </c>
      <c r="Q1272" s="47">
        <v>724884</v>
      </c>
      <c r="R1272" s="47">
        <v>0</v>
      </c>
      <c r="S1272" s="47">
        <v>0</v>
      </c>
      <c r="T1272" s="47">
        <v>0</v>
      </c>
      <c r="U1272" s="47">
        <v>568119</v>
      </c>
      <c r="V1272" s="47">
        <v>0</v>
      </c>
      <c r="W1272" s="103">
        <v>2404385</v>
      </c>
      <c r="X1272" s="41"/>
      <c r="Y1272" s="41"/>
      <c r="Z1272" s="41"/>
      <c r="AA1272" s="41"/>
    </row>
    <row r="1273" spans="1:27" ht="20.25" customHeight="1" x14ac:dyDescent="0.25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50588</v>
      </c>
      <c r="G1273" s="47">
        <v>22104</v>
      </c>
      <c r="H1273" s="47">
        <v>222</v>
      </c>
      <c r="I1273" s="47">
        <v>4625</v>
      </c>
      <c r="J1273" s="47">
        <v>105</v>
      </c>
      <c r="K1273" s="47">
        <v>31205</v>
      </c>
      <c r="L1273" s="47">
        <v>15895</v>
      </c>
      <c r="M1273" s="47">
        <v>691116</v>
      </c>
      <c r="N1273" s="153">
        <v>71853</v>
      </c>
      <c r="O1273" s="147">
        <v>0</v>
      </c>
      <c r="P1273" s="147">
        <v>0</v>
      </c>
      <c r="Q1273" s="47">
        <v>882797</v>
      </c>
      <c r="R1273" s="47">
        <v>0</v>
      </c>
      <c r="S1273" s="47">
        <v>0</v>
      </c>
      <c r="T1273" s="47">
        <v>0</v>
      </c>
      <c r="U1273" s="47">
        <v>589357</v>
      </c>
      <c r="V1273" s="47">
        <v>0</v>
      </c>
      <c r="W1273" s="103">
        <v>2359867</v>
      </c>
      <c r="X1273" s="41"/>
      <c r="Y1273" s="41"/>
      <c r="Z1273" s="41"/>
      <c r="AA1273" s="41"/>
    </row>
    <row r="1274" spans="1:27" ht="20.25" customHeight="1" x14ac:dyDescent="0.25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45810</v>
      </c>
      <c r="G1274" s="47">
        <v>29896</v>
      </c>
      <c r="H1274" s="47">
        <v>2595</v>
      </c>
      <c r="I1274" s="47">
        <v>13275</v>
      </c>
      <c r="J1274" s="47">
        <v>102</v>
      </c>
      <c r="K1274" s="47">
        <v>45074</v>
      </c>
      <c r="L1274" s="47">
        <v>19338</v>
      </c>
      <c r="M1274" s="47">
        <v>791942</v>
      </c>
      <c r="N1274" s="153">
        <v>48679</v>
      </c>
      <c r="O1274" s="147">
        <v>0</v>
      </c>
      <c r="P1274" s="147">
        <v>0</v>
      </c>
      <c r="Q1274" s="47">
        <v>1098073</v>
      </c>
      <c r="R1274" s="47">
        <v>0</v>
      </c>
      <c r="S1274" s="47">
        <v>0</v>
      </c>
      <c r="T1274" s="47">
        <v>0</v>
      </c>
      <c r="U1274" s="47">
        <v>778985</v>
      </c>
      <c r="V1274" s="47">
        <v>0</v>
      </c>
      <c r="W1274" s="103">
        <v>2873769</v>
      </c>
      <c r="X1274" s="41"/>
      <c r="Y1274" s="41"/>
      <c r="Z1274" s="41"/>
      <c r="AA1274" s="41"/>
    </row>
    <row r="1275" spans="1:27" ht="20.25" customHeight="1" x14ac:dyDescent="0.25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148213</v>
      </c>
      <c r="G1275" s="47">
        <v>32508</v>
      </c>
      <c r="H1275" s="47">
        <v>534</v>
      </c>
      <c r="I1275" s="47">
        <v>9228</v>
      </c>
      <c r="J1275" s="47">
        <v>74</v>
      </c>
      <c r="K1275" s="47">
        <v>35128</v>
      </c>
      <c r="L1275" s="47">
        <v>11716</v>
      </c>
      <c r="M1275" s="47">
        <v>465321</v>
      </c>
      <c r="N1275" s="153">
        <v>62931</v>
      </c>
      <c r="O1275" s="147">
        <v>20</v>
      </c>
      <c r="P1275" s="147">
        <v>0</v>
      </c>
      <c r="Q1275" s="47">
        <v>588165</v>
      </c>
      <c r="R1275" s="47">
        <v>0</v>
      </c>
      <c r="S1275" s="47">
        <v>0</v>
      </c>
      <c r="T1275" s="47">
        <v>0</v>
      </c>
      <c r="U1275" s="47">
        <v>218518</v>
      </c>
      <c r="V1275" s="47">
        <v>0</v>
      </c>
      <c r="W1275" s="103">
        <v>1572356</v>
      </c>
      <c r="X1275" s="41"/>
      <c r="Y1275" s="41"/>
      <c r="Z1275" s="41"/>
      <c r="AA1275" s="41"/>
    </row>
    <row r="1276" spans="1:27" ht="20.25" customHeight="1" x14ac:dyDescent="0.25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47814</v>
      </c>
      <c r="G1276" s="47">
        <v>56280</v>
      </c>
      <c r="H1276" s="47">
        <v>11575</v>
      </c>
      <c r="I1276" s="47">
        <v>11823</v>
      </c>
      <c r="J1276" s="47">
        <v>243</v>
      </c>
      <c r="K1276" s="47">
        <v>48103</v>
      </c>
      <c r="L1276" s="47">
        <v>19902</v>
      </c>
      <c r="M1276" s="47">
        <v>967924</v>
      </c>
      <c r="N1276" s="153">
        <v>63772</v>
      </c>
      <c r="O1276" s="147">
        <v>61</v>
      </c>
      <c r="P1276" s="147">
        <v>0</v>
      </c>
      <c r="Q1276" s="47">
        <v>932216</v>
      </c>
      <c r="R1276" s="47">
        <v>0</v>
      </c>
      <c r="S1276" s="47">
        <v>0</v>
      </c>
      <c r="T1276" s="47">
        <v>0</v>
      </c>
      <c r="U1276" s="47">
        <v>942892</v>
      </c>
      <c r="V1276" s="47">
        <v>0</v>
      </c>
      <c r="W1276" s="103">
        <v>3102605</v>
      </c>
      <c r="X1276" s="41"/>
      <c r="Y1276" s="41"/>
      <c r="Z1276" s="41"/>
      <c r="AA1276" s="41"/>
    </row>
    <row r="1277" spans="1:27" ht="20.25" customHeight="1" x14ac:dyDescent="0.25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30218</v>
      </c>
      <c r="G1277" s="47">
        <v>100142</v>
      </c>
      <c r="H1277" s="47">
        <v>2452</v>
      </c>
      <c r="I1277" s="47">
        <v>7888</v>
      </c>
      <c r="J1277" s="47">
        <v>32</v>
      </c>
      <c r="K1277" s="47">
        <v>13036</v>
      </c>
      <c r="L1277" s="47">
        <v>5687</v>
      </c>
      <c r="M1277" s="47">
        <v>385457</v>
      </c>
      <c r="N1277" s="153">
        <v>55980</v>
      </c>
      <c r="O1277" s="147">
        <v>26</v>
      </c>
      <c r="P1277" s="147">
        <v>0</v>
      </c>
      <c r="Q1277" s="47">
        <v>927111</v>
      </c>
      <c r="R1277" s="47">
        <v>0</v>
      </c>
      <c r="S1277" s="47">
        <v>0</v>
      </c>
      <c r="T1277" s="47">
        <v>0</v>
      </c>
      <c r="U1277" s="47">
        <v>308829</v>
      </c>
      <c r="V1277" s="47">
        <v>0</v>
      </c>
      <c r="W1277" s="103">
        <v>1836858</v>
      </c>
      <c r="X1277" s="41"/>
      <c r="Y1277" s="41"/>
      <c r="Z1277" s="41"/>
      <c r="AA1277" s="41"/>
    </row>
    <row r="1278" spans="1:27" ht="20.25" customHeight="1" x14ac:dyDescent="0.25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24500</v>
      </c>
      <c r="G1278" s="47">
        <v>11916</v>
      </c>
      <c r="H1278" s="47">
        <v>476</v>
      </c>
      <c r="I1278" s="47">
        <v>5010</v>
      </c>
      <c r="J1278" s="47">
        <v>13</v>
      </c>
      <c r="K1278" s="47">
        <v>16138</v>
      </c>
      <c r="L1278" s="47">
        <v>1927</v>
      </c>
      <c r="M1278" s="47">
        <v>212658</v>
      </c>
      <c r="N1278" s="153">
        <v>15754</v>
      </c>
      <c r="O1278" s="147">
        <v>0</v>
      </c>
      <c r="P1278" s="147">
        <v>0</v>
      </c>
      <c r="Q1278" s="47">
        <v>509291</v>
      </c>
      <c r="R1278" s="47">
        <v>0</v>
      </c>
      <c r="S1278" s="47">
        <v>0</v>
      </c>
      <c r="T1278" s="47">
        <v>0</v>
      </c>
      <c r="U1278" s="47">
        <v>112982</v>
      </c>
      <c r="V1278" s="47">
        <v>0</v>
      </c>
      <c r="W1278" s="103">
        <v>910665</v>
      </c>
      <c r="X1278" s="41"/>
      <c r="Y1278" s="41"/>
      <c r="Z1278" s="41"/>
      <c r="AA1278" s="41"/>
    </row>
    <row r="1279" spans="1:27" ht="20.25" customHeight="1" x14ac:dyDescent="0.25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7472</v>
      </c>
      <c r="G1279" s="47">
        <v>40010</v>
      </c>
      <c r="H1279" s="47">
        <v>571</v>
      </c>
      <c r="I1279" s="47">
        <v>3068</v>
      </c>
      <c r="J1279" s="47">
        <v>18</v>
      </c>
      <c r="K1279" s="47">
        <v>3847</v>
      </c>
      <c r="L1279" s="47">
        <v>1919</v>
      </c>
      <c r="M1279" s="47">
        <v>123010</v>
      </c>
      <c r="N1279" s="153">
        <v>21864</v>
      </c>
      <c r="O1279" s="147">
        <v>0</v>
      </c>
      <c r="P1279" s="147">
        <v>0</v>
      </c>
      <c r="Q1279" s="47">
        <v>187944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389723</v>
      </c>
      <c r="X1279" s="41"/>
      <c r="Y1279" s="41"/>
      <c r="Z1279" s="41"/>
      <c r="AA1279" s="41"/>
    </row>
    <row r="1280" spans="1:27" ht="20.25" customHeight="1" x14ac:dyDescent="0.25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32372</v>
      </c>
      <c r="G1280" s="47">
        <v>34366</v>
      </c>
      <c r="H1280" s="47">
        <v>1740</v>
      </c>
      <c r="I1280" s="47">
        <v>3666</v>
      </c>
      <c r="J1280" s="47">
        <v>15</v>
      </c>
      <c r="K1280" s="47">
        <v>11240</v>
      </c>
      <c r="L1280" s="47">
        <v>1865</v>
      </c>
      <c r="M1280" s="47">
        <v>206491</v>
      </c>
      <c r="N1280" s="153">
        <v>15110</v>
      </c>
      <c r="O1280" s="147">
        <v>542</v>
      </c>
      <c r="P1280" s="147">
        <v>0</v>
      </c>
      <c r="Q1280" s="47">
        <v>329045</v>
      </c>
      <c r="R1280" s="47">
        <v>0</v>
      </c>
      <c r="S1280" s="47">
        <v>0</v>
      </c>
      <c r="T1280" s="47">
        <v>0</v>
      </c>
      <c r="U1280" s="47">
        <v>215945</v>
      </c>
      <c r="V1280" s="47">
        <v>0</v>
      </c>
      <c r="W1280" s="103">
        <v>852397</v>
      </c>
      <c r="X1280" s="41"/>
      <c r="Y1280" s="41"/>
      <c r="Z1280" s="41"/>
      <c r="AA1280" s="41"/>
    </row>
    <row r="1281" spans="1:27" ht="20.25" customHeight="1" x14ac:dyDescent="0.25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100904</v>
      </c>
      <c r="G1281" s="47">
        <v>24566</v>
      </c>
      <c r="H1281" s="47">
        <v>1294</v>
      </c>
      <c r="I1281" s="47">
        <v>1984</v>
      </c>
      <c r="J1281" s="47">
        <v>26</v>
      </c>
      <c r="K1281" s="47">
        <v>22187</v>
      </c>
      <c r="L1281" s="47">
        <v>4281</v>
      </c>
      <c r="M1281" s="47">
        <v>383772</v>
      </c>
      <c r="N1281" s="153">
        <v>25032</v>
      </c>
      <c r="O1281" s="147">
        <v>18</v>
      </c>
      <c r="P1281" s="147">
        <v>0</v>
      </c>
      <c r="Q1281" s="47">
        <v>553824</v>
      </c>
      <c r="R1281" s="47">
        <v>0</v>
      </c>
      <c r="S1281" s="47">
        <v>0</v>
      </c>
      <c r="T1281" s="47">
        <v>0</v>
      </c>
      <c r="U1281" s="47">
        <v>106129</v>
      </c>
      <c r="V1281" s="47">
        <v>0</v>
      </c>
      <c r="W1281" s="103">
        <v>1224017</v>
      </c>
      <c r="X1281" s="41"/>
      <c r="Y1281" s="41"/>
      <c r="Z1281" s="41"/>
      <c r="AA1281" s="41"/>
    </row>
    <row r="1282" spans="1:27" ht="20.25" customHeight="1" x14ac:dyDescent="0.25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152611</v>
      </c>
      <c r="G1282" s="47">
        <v>16295</v>
      </c>
      <c r="H1282" s="47">
        <v>0</v>
      </c>
      <c r="I1282" s="47">
        <v>2715</v>
      </c>
      <c r="J1282" s="47">
        <v>16</v>
      </c>
      <c r="K1282" s="47">
        <v>12848</v>
      </c>
      <c r="L1282" s="47">
        <v>3153</v>
      </c>
      <c r="M1282" s="47">
        <v>271182</v>
      </c>
      <c r="N1282" s="153">
        <v>87441</v>
      </c>
      <c r="O1282" s="147">
        <v>42</v>
      </c>
      <c r="P1282" s="147">
        <v>0</v>
      </c>
      <c r="Q1282" s="47">
        <v>301550</v>
      </c>
      <c r="R1282" s="47">
        <v>0</v>
      </c>
      <c r="S1282" s="47">
        <v>0</v>
      </c>
      <c r="T1282" s="47">
        <v>0</v>
      </c>
      <c r="U1282" s="47">
        <v>84267</v>
      </c>
      <c r="V1282" s="47">
        <v>0</v>
      </c>
      <c r="W1282" s="103">
        <v>932120</v>
      </c>
      <c r="X1282" s="41"/>
      <c r="Y1282" s="41"/>
      <c r="Z1282" s="41"/>
      <c r="AA1282" s="41"/>
    </row>
    <row r="1283" spans="1:27" ht="20.25" customHeight="1" x14ac:dyDescent="0.25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3741</v>
      </c>
      <c r="G1283" s="47">
        <v>0</v>
      </c>
      <c r="H1283" s="47">
        <v>1332</v>
      </c>
      <c r="I1283" s="47">
        <v>670</v>
      </c>
      <c r="J1283" s="47">
        <v>19</v>
      </c>
      <c r="K1283" s="47">
        <v>6552</v>
      </c>
      <c r="L1283" s="47">
        <v>2712</v>
      </c>
      <c r="M1283" s="47">
        <v>224243</v>
      </c>
      <c r="N1283" s="153">
        <v>40549</v>
      </c>
      <c r="O1283" s="147">
        <v>33</v>
      </c>
      <c r="P1283" s="147">
        <v>0</v>
      </c>
      <c r="Q1283" s="47">
        <v>299794</v>
      </c>
      <c r="R1283" s="47">
        <v>0</v>
      </c>
      <c r="S1283" s="47">
        <v>0</v>
      </c>
      <c r="T1283" s="47">
        <v>0</v>
      </c>
      <c r="U1283" s="47">
        <v>134274</v>
      </c>
      <c r="V1283" s="47">
        <v>0</v>
      </c>
      <c r="W1283" s="103">
        <v>713919</v>
      </c>
      <c r="X1283" s="41"/>
      <c r="Y1283" s="41"/>
      <c r="Z1283" s="41"/>
      <c r="AA1283" s="41"/>
    </row>
    <row r="1284" spans="1:27" ht="20.25" customHeight="1" x14ac:dyDescent="0.25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1611</v>
      </c>
      <c r="G1284" s="47">
        <v>522107</v>
      </c>
      <c r="H1284" s="47">
        <v>729</v>
      </c>
      <c r="I1284" s="47">
        <v>4338</v>
      </c>
      <c r="J1284" s="47">
        <v>14</v>
      </c>
      <c r="K1284" s="47">
        <v>24116</v>
      </c>
      <c r="L1284" s="47">
        <v>1072</v>
      </c>
      <c r="M1284" s="47">
        <v>89681</v>
      </c>
      <c r="N1284" s="153">
        <v>6650</v>
      </c>
      <c r="O1284" s="147">
        <v>0</v>
      </c>
      <c r="P1284" s="147">
        <v>0</v>
      </c>
      <c r="Q1284" s="47">
        <v>265099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915417</v>
      </c>
      <c r="X1284" s="41"/>
      <c r="Y1284" s="41"/>
      <c r="Z1284" s="41"/>
      <c r="AA1284" s="41"/>
    </row>
    <row r="1285" spans="1:27" ht="20.25" customHeight="1" x14ac:dyDescent="0.25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451</v>
      </c>
      <c r="G1285" s="47">
        <v>420806</v>
      </c>
      <c r="H1285" s="47">
        <v>164</v>
      </c>
      <c r="I1285" s="47">
        <v>1387</v>
      </c>
      <c r="J1285" s="47">
        <v>8</v>
      </c>
      <c r="K1285" s="47">
        <v>16376</v>
      </c>
      <c r="L1285" s="47">
        <v>1351</v>
      </c>
      <c r="M1285" s="47">
        <v>109235</v>
      </c>
      <c r="N1285" s="153">
        <v>4520</v>
      </c>
      <c r="O1285" s="147">
        <v>1</v>
      </c>
      <c r="P1285" s="147">
        <v>0</v>
      </c>
      <c r="Q1285" s="47">
        <v>537876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1092175</v>
      </c>
      <c r="X1285" s="41"/>
      <c r="Y1285" s="41"/>
      <c r="Z1285" s="41"/>
      <c r="AA1285" s="41"/>
    </row>
    <row r="1286" spans="1:27" ht="20.25" customHeight="1" x14ac:dyDescent="0.25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122</v>
      </c>
      <c r="G1286" s="47">
        <v>113302</v>
      </c>
      <c r="H1286" s="47">
        <v>316</v>
      </c>
      <c r="I1286" s="47">
        <v>0</v>
      </c>
      <c r="J1286" s="47">
        <v>2</v>
      </c>
      <c r="K1286" s="47">
        <v>205</v>
      </c>
      <c r="L1286" s="47">
        <v>220</v>
      </c>
      <c r="M1286" s="47">
        <v>36081</v>
      </c>
      <c r="N1286" s="153">
        <v>6313</v>
      </c>
      <c r="O1286" s="147">
        <v>0</v>
      </c>
      <c r="P1286" s="147">
        <v>0</v>
      </c>
      <c r="Q1286" s="47">
        <v>87807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244368</v>
      </c>
      <c r="X1286" s="41"/>
      <c r="Y1286" s="41"/>
      <c r="Z1286" s="41"/>
      <c r="AA1286" s="41"/>
    </row>
    <row r="1287" spans="1:27" ht="20.25" customHeight="1" x14ac:dyDescent="0.25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13229</v>
      </c>
      <c r="G1287" s="47">
        <v>481290</v>
      </c>
      <c r="H1287" s="47">
        <v>425</v>
      </c>
      <c r="I1287" s="47">
        <v>1316</v>
      </c>
      <c r="J1287" s="47">
        <v>52</v>
      </c>
      <c r="K1287" s="47">
        <v>45654</v>
      </c>
      <c r="L1287" s="47">
        <v>8324</v>
      </c>
      <c r="M1287" s="47">
        <v>414610</v>
      </c>
      <c r="N1287" s="153">
        <v>65548</v>
      </c>
      <c r="O1287" s="147">
        <v>140</v>
      </c>
      <c r="P1287" s="147">
        <v>0</v>
      </c>
      <c r="Q1287" s="47">
        <v>581412</v>
      </c>
      <c r="R1287" s="47">
        <v>0</v>
      </c>
      <c r="S1287" s="47">
        <v>0</v>
      </c>
      <c r="T1287" s="47">
        <v>0</v>
      </c>
      <c r="U1287" s="47">
        <v>175683</v>
      </c>
      <c r="V1287" s="47">
        <v>0</v>
      </c>
      <c r="W1287" s="103">
        <v>1787683</v>
      </c>
      <c r="X1287" s="41"/>
      <c r="Y1287" s="41"/>
      <c r="Z1287" s="41"/>
      <c r="AA1287" s="41"/>
    </row>
    <row r="1288" spans="1:27" ht="20.25" customHeight="1" x14ac:dyDescent="0.25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147853</v>
      </c>
      <c r="G1288" s="47">
        <v>0</v>
      </c>
      <c r="H1288" s="47">
        <v>6260</v>
      </c>
      <c r="I1288" s="47">
        <v>376362</v>
      </c>
      <c r="J1288" s="47">
        <v>198210</v>
      </c>
      <c r="K1288" s="47">
        <v>860624</v>
      </c>
      <c r="L1288" s="47">
        <v>474679</v>
      </c>
      <c r="M1288" s="47">
        <v>10508087</v>
      </c>
      <c r="N1288" s="153">
        <v>403321</v>
      </c>
      <c r="O1288" s="147">
        <v>3633</v>
      </c>
      <c r="P1288" s="147">
        <v>0</v>
      </c>
      <c r="Q1288" s="47">
        <v>205178</v>
      </c>
      <c r="R1288" s="47">
        <v>2535191</v>
      </c>
      <c r="S1288" s="47">
        <v>0</v>
      </c>
      <c r="T1288" s="47">
        <v>0</v>
      </c>
      <c r="U1288" s="47">
        <v>978599</v>
      </c>
      <c r="V1288" s="47">
        <v>0</v>
      </c>
      <c r="W1288" s="103">
        <v>16697997</v>
      </c>
      <c r="X1288" s="41"/>
      <c r="Y1288" s="41"/>
      <c r="Z1288" s="41"/>
      <c r="AA1288" s="41"/>
    </row>
    <row r="1289" spans="1:27" ht="20.25" customHeight="1" x14ac:dyDescent="0.25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14101</v>
      </c>
      <c r="G1289" s="47">
        <v>0</v>
      </c>
      <c r="H1289" s="47">
        <v>2582</v>
      </c>
      <c r="I1289" s="47">
        <v>134233</v>
      </c>
      <c r="J1289" s="47">
        <v>25565</v>
      </c>
      <c r="K1289" s="47">
        <v>381107</v>
      </c>
      <c r="L1289" s="47">
        <v>273634</v>
      </c>
      <c r="M1289" s="47">
        <v>6478456</v>
      </c>
      <c r="N1289" s="153">
        <v>588909</v>
      </c>
      <c r="O1289" s="147">
        <v>6838</v>
      </c>
      <c r="P1289" s="147">
        <v>0</v>
      </c>
      <c r="Q1289" s="47">
        <v>0</v>
      </c>
      <c r="R1289" s="47">
        <v>5758075</v>
      </c>
      <c r="S1289" s="47">
        <v>0</v>
      </c>
      <c r="T1289" s="47">
        <v>0</v>
      </c>
      <c r="U1289" s="47">
        <v>1816821</v>
      </c>
      <c r="V1289" s="47">
        <v>0</v>
      </c>
      <c r="W1289" s="103">
        <v>15480321</v>
      </c>
      <c r="X1289" s="41"/>
      <c r="Y1289" s="41"/>
      <c r="Z1289" s="41"/>
      <c r="AA1289" s="41"/>
    </row>
    <row r="1290" spans="1:27" ht="20.25" customHeight="1" x14ac:dyDescent="0.25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19405</v>
      </c>
      <c r="G1290" s="47">
        <v>0</v>
      </c>
      <c r="H1290" s="47">
        <v>11934</v>
      </c>
      <c r="I1290" s="47">
        <v>22034</v>
      </c>
      <c r="J1290" s="47">
        <v>22804</v>
      </c>
      <c r="K1290" s="47">
        <v>115962</v>
      </c>
      <c r="L1290" s="47">
        <v>56302</v>
      </c>
      <c r="M1290" s="47">
        <v>1715457</v>
      </c>
      <c r="N1290" s="153">
        <v>440112</v>
      </c>
      <c r="O1290" s="147">
        <v>364</v>
      </c>
      <c r="P1290" s="147">
        <v>0</v>
      </c>
      <c r="Q1290" s="47">
        <v>323016</v>
      </c>
      <c r="R1290" s="47">
        <v>0</v>
      </c>
      <c r="S1290" s="47">
        <v>0</v>
      </c>
      <c r="T1290" s="47">
        <v>0</v>
      </c>
      <c r="U1290" s="47">
        <v>1081415</v>
      </c>
      <c r="V1290" s="47">
        <v>0</v>
      </c>
      <c r="W1290" s="103">
        <v>3808805</v>
      </c>
      <c r="X1290" s="41"/>
      <c r="Y1290" s="41"/>
      <c r="Z1290" s="41"/>
      <c r="AA1290" s="41"/>
    </row>
    <row r="1291" spans="1:27" ht="20.25" customHeight="1" x14ac:dyDescent="0.25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6518</v>
      </c>
      <c r="G1291" s="47">
        <v>0</v>
      </c>
      <c r="H1291" s="47">
        <v>4176</v>
      </c>
      <c r="I1291" s="47">
        <v>34242</v>
      </c>
      <c r="J1291" s="47">
        <v>46750</v>
      </c>
      <c r="K1291" s="47">
        <v>35567</v>
      </c>
      <c r="L1291" s="47">
        <v>32809</v>
      </c>
      <c r="M1291" s="47">
        <v>939749</v>
      </c>
      <c r="N1291" s="153">
        <v>128059</v>
      </c>
      <c r="O1291" s="147">
        <v>117</v>
      </c>
      <c r="P1291" s="147">
        <v>0</v>
      </c>
      <c r="Q1291" s="47">
        <v>0</v>
      </c>
      <c r="R1291" s="47">
        <v>488528</v>
      </c>
      <c r="S1291" s="47">
        <v>0</v>
      </c>
      <c r="T1291" s="47">
        <v>0</v>
      </c>
      <c r="U1291" s="47">
        <v>0</v>
      </c>
      <c r="V1291" s="47">
        <v>0</v>
      </c>
      <c r="W1291" s="103">
        <v>1716515</v>
      </c>
      <c r="X1291" s="41"/>
      <c r="Y1291" s="41"/>
      <c r="Z1291" s="41"/>
      <c r="AA1291" s="41"/>
    </row>
    <row r="1292" spans="1:27" ht="20.25" customHeight="1" x14ac:dyDescent="0.25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28206</v>
      </c>
      <c r="G1292" s="47">
        <v>46117</v>
      </c>
      <c r="H1292" s="47">
        <v>0</v>
      </c>
      <c r="I1292" s="47">
        <v>36748</v>
      </c>
      <c r="J1292" s="47">
        <v>174</v>
      </c>
      <c r="K1292" s="47">
        <v>94201</v>
      </c>
      <c r="L1292" s="47">
        <v>28212</v>
      </c>
      <c r="M1292" s="47">
        <v>778466</v>
      </c>
      <c r="N1292" s="153">
        <v>171639</v>
      </c>
      <c r="O1292" s="147">
        <v>1264</v>
      </c>
      <c r="P1292" s="147">
        <v>0</v>
      </c>
      <c r="Q1292" s="47">
        <v>0</v>
      </c>
      <c r="R1292" s="47">
        <v>422662</v>
      </c>
      <c r="S1292" s="47">
        <v>0</v>
      </c>
      <c r="T1292" s="47">
        <v>0</v>
      </c>
      <c r="U1292" s="47">
        <v>0</v>
      </c>
      <c r="V1292" s="47">
        <v>0</v>
      </c>
      <c r="W1292" s="103">
        <v>1607689</v>
      </c>
      <c r="X1292" s="41"/>
      <c r="Y1292" s="41"/>
      <c r="Z1292" s="41"/>
      <c r="AA1292" s="41"/>
    </row>
    <row r="1293" spans="1:27" ht="20.25" customHeight="1" x14ac:dyDescent="0.25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6851</v>
      </c>
      <c r="G1293" s="47">
        <v>0</v>
      </c>
      <c r="H1293" s="47">
        <v>534</v>
      </c>
      <c r="I1293" s="47">
        <v>12012</v>
      </c>
      <c r="J1293" s="47">
        <v>230</v>
      </c>
      <c r="K1293" s="47">
        <v>53222</v>
      </c>
      <c r="L1293" s="47">
        <v>24062</v>
      </c>
      <c r="M1293" s="47">
        <v>751000</v>
      </c>
      <c r="N1293" s="153">
        <v>6222</v>
      </c>
      <c r="O1293" s="147">
        <v>822</v>
      </c>
      <c r="P1293" s="147">
        <v>0</v>
      </c>
      <c r="Q1293" s="47">
        <v>663720</v>
      </c>
      <c r="R1293" s="47">
        <v>159207</v>
      </c>
      <c r="S1293" s="47">
        <v>0</v>
      </c>
      <c r="T1293" s="47">
        <v>0</v>
      </c>
      <c r="U1293" s="47">
        <v>299919</v>
      </c>
      <c r="V1293" s="47">
        <v>0</v>
      </c>
      <c r="W1293" s="103">
        <v>1977801</v>
      </c>
      <c r="X1293" s="41"/>
      <c r="Y1293" s="41"/>
      <c r="Z1293" s="41"/>
      <c r="AA1293" s="41"/>
    </row>
    <row r="1294" spans="1:27" ht="20.25" customHeight="1" x14ac:dyDescent="0.25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2496</v>
      </c>
      <c r="G1294" s="47">
        <v>770</v>
      </c>
      <c r="H1294" s="47">
        <v>57</v>
      </c>
      <c r="I1294" s="47">
        <v>6097</v>
      </c>
      <c r="J1294" s="47">
        <v>235</v>
      </c>
      <c r="K1294" s="47">
        <v>72924</v>
      </c>
      <c r="L1294" s="47">
        <v>32203</v>
      </c>
      <c r="M1294" s="47">
        <v>1015547</v>
      </c>
      <c r="N1294" s="153">
        <v>80037</v>
      </c>
      <c r="O1294" s="147">
        <v>2023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341166</v>
      </c>
      <c r="V1294" s="47">
        <v>0</v>
      </c>
      <c r="W1294" s="103">
        <v>1553555</v>
      </c>
      <c r="X1294" s="41"/>
      <c r="Y1294" s="41"/>
      <c r="Z1294" s="41"/>
      <c r="AA1294" s="41"/>
    </row>
    <row r="1295" spans="1:27" ht="20.25" customHeight="1" x14ac:dyDescent="0.25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160689</v>
      </c>
      <c r="G1295" s="47">
        <v>44398</v>
      </c>
      <c r="H1295" s="47">
        <v>10356</v>
      </c>
      <c r="I1295" s="47">
        <v>20841</v>
      </c>
      <c r="J1295" s="47">
        <v>114</v>
      </c>
      <c r="K1295" s="47">
        <v>30890</v>
      </c>
      <c r="L1295" s="47">
        <v>15716</v>
      </c>
      <c r="M1295" s="47">
        <v>789309</v>
      </c>
      <c r="N1295" s="153">
        <v>39152</v>
      </c>
      <c r="O1295" s="147">
        <v>1036</v>
      </c>
      <c r="P1295" s="147">
        <v>0</v>
      </c>
      <c r="Q1295" s="47">
        <v>777718</v>
      </c>
      <c r="R1295" s="47">
        <v>0</v>
      </c>
      <c r="S1295" s="47">
        <v>0</v>
      </c>
      <c r="T1295" s="47">
        <v>0</v>
      </c>
      <c r="U1295" s="47">
        <v>650417</v>
      </c>
      <c r="V1295" s="47">
        <v>0</v>
      </c>
      <c r="W1295" s="103">
        <v>2540636</v>
      </c>
      <c r="X1295" s="41"/>
      <c r="Y1295" s="41"/>
      <c r="Z1295" s="41"/>
      <c r="AA1295" s="41"/>
    </row>
    <row r="1296" spans="1:27" ht="20.25" customHeight="1" x14ac:dyDescent="0.25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28880</v>
      </c>
      <c r="G1296" s="47">
        <v>116162</v>
      </c>
      <c r="H1296" s="47">
        <v>3625</v>
      </c>
      <c r="I1296" s="47">
        <v>8992</v>
      </c>
      <c r="J1296" s="47">
        <v>93</v>
      </c>
      <c r="K1296" s="47">
        <v>32635</v>
      </c>
      <c r="L1296" s="47">
        <v>13561</v>
      </c>
      <c r="M1296" s="47">
        <v>814469</v>
      </c>
      <c r="N1296" s="153">
        <v>60365</v>
      </c>
      <c r="O1296" s="147">
        <v>689</v>
      </c>
      <c r="P1296" s="147">
        <v>0</v>
      </c>
      <c r="Q1296" s="47">
        <v>643693</v>
      </c>
      <c r="R1296" s="47">
        <v>0</v>
      </c>
      <c r="S1296" s="47">
        <v>0</v>
      </c>
      <c r="T1296" s="47">
        <v>0</v>
      </c>
      <c r="U1296" s="47">
        <v>899941</v>
      </c>
      <c r="V1296" s="47">
        <v>0</v>
      </c>
      <c r="W1296" s="103">
        <v>2623105</v>
      </c>
      <c r="X1296" s="41"/>
      <c r="Y1296" s="41"/>
      <c r="Z1296" s="41"/>
      <c r="AA1296" s="41"/>
    </row>
    <row r="1297" spans="1:27" ht="20.25" customHeight="1" x14ac:dyDescent="0.25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2210</v>
      </c>
      <c r="G1297" s="47">
        <v>10502</v>
      </c>
      <c r="H1297" s="47">
        <v>893</v>
      </c>
      <c r="I1297" s="47">
        <v>14870</v>
      </c>
      <c r="J1297" s="47">
        <v>156</v>
      </c>
      <c r="K1297" s="47">
        <v>24713</v>
      </c>
      <c r="L1297" s="47">
        <v>20666</v>
      </c>
      <c r="M1297" s="47">
        <v>745169</v>
      </c>
      <c r="N1297" s="153">
        <v>71633</v>
      </c>
      <c r="O1297" s="147">
        <v>47</v>
      </c>
      <c r="P1297" s="147">
        <v>0</v>
      </c>
      <c r="Q1297" s="47">
        <v>87033</v>
      </c>
      <c r="R1297" s="47">
        <v>0</v>
      </c>
      <c r="S1297" s="47">
        <v>0</v>
      </c>
      <c r="T1297" s="47">
        <v>0</v>
      </c>
      <c r="U1297" s="47">
        <v>539071</v>
      </c>
      <c r="V1297" s="47">
        <v>0</v>
      </c>
      <c r="W1297" s="103">
        <v>1516963</v>
      </c>
      <c r="X1297" s="41"/>
      <c r="Y1297" s="41"/>
      <c r="Z1297" s="41"/>
      <c r="AA1297" s="41"/>
    </row>
    <row r="1298" spans="1:27" ht="20.25" customHeight="1" x14ac:dyDescent="0.25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6280</v>
      </c>
      <c r="G1298" s="47">
        <v>0</v>
      </c>
      <c r="H1298" s="47">
        <v>4486</v>
      </c>
      <c r="I1298" s="47">
        <v>4704</v>
      </c>
      <c r="J1298" s="47">
        <v>91</v>
      </c>
      <c r="K1298" s="47">
        <v>21619</v>
      </c>
      <c r="L1298" s="47">
        <v>18670</v>
      </c>
      <c r="M1298" s="47">
        <v>679051</v>
      </c>
      <c r="N1298" s="153">
        <v>66207</v>
      </c>
      <c r="O1298" s="147">
        <v>92</v>
      </c>
      <c r="P1298" s="147">
        <v>0</v>
      </c>
      <c r="Q1298" s="47">
        <v>149189</v>
      </c>
      <c r="R1298" s="47">
        <v>0</v>
      </c>
      <c r="S1298" s="47">
        <v>0</v>
      </c>
      <c r="T1298" s="47">
        <v>0</v>
      </c>
      <c r="U1298" s="47">
        <v>405043</v>
      </c>
      <c r="V1298" s="47">
        <v>0</v>
      </c>
      <c r="W1298" s="103">
        <v>1355432</v>
      </c>
      <c r="X1298" s="41"/>
      <c r="Y1298" s="41"/>
      <c r="Z1298" s="41"/>
      <c r="AA1298" s="41"/>
    </row>
    <row r="1299" spans="1:27" ht="20.25" customHeight="1" x14ac:dyDescent="0.25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9409</v>
      </c>
      <c r="G1299" s="47">
        <v>0</v>
      </c>
      <c r="H1299" s="47">
        <v>2173</v>
      </c>
      <c r="I1299" s="47">
        <v>7064</v>
      </c>
      <c r="J1299" s="47">
        <v>120</v>
      </c>
      <c r="K1299" s="47">
        <v>29693</v>
      </c>
      <c r="L1299" s="47">
        <v>18914</v>
      </c>
      <c r="M1299" s="47">
        <v>799732</v>
      </c>
      <c r="N1299" s="153">
        <v>33573</v>
      </c>
      <c r="O1299" s="147">
        <v>66</v>
      </c>
      <c r="P1299" s="147">
        <v>0</v>
      </c>
      <c r="Q1299" s="47">
        <v>76803</v>
      </c>
      <c r="R1299" s="47">
        <v>0</v>
      </c>
      <c r="S1299" s="47">
        <v>0</v>
      </c>
      <c r="T1299" s="47">
        <v>0</v>
      </c>
      <c r="U1299" s="47">
        <v>547132</v>
      </c>
      <c r="V1299" s="47">
        <v>0</v>
      </c>
      <c r="W1299" s="103">
        <v>1524679</v>
      </c>
      <c r="X1299" s="41"/>
      <c r="Y1299" s="41"/>
      <c r="Z1299" s="41"/>
      <c r="AA1299" s="41"/>
    </row>
    <row r="1300" spans="1:27" ht="20.25" customHeight="1" x14ac:dyDescent="0.25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50744</v>
      </c>
      <c r="G1300" s="47">
        <v>62299</v>
      </c>
      <c r="H1300" s="47">
        <v>12934</v>
      </c>
      <c r="I1300" s="47">
        <v>26528</v>
      </c>
      <c r="J1300" s="47">
        <v>117</v>
      </c>
      <c r="K1300" s="47">
        <v>37455</v>
      </c>
      <c r="L1300" s="47">
        <v>20599</v>
      </c>
      <c r="M1300" s="47">
        <v>1183987</v>
      </c>
      <c r="N1300" s="153">
        <v>166534</v>
      </c>
      <c r="O1300" s="147">
        <v>276</v>
      </c>
      <c r="P1300" s="147">
        <v>0</v>
      </c>
      <c r="Q1300" s="47">
        <v>1160621</v>
      </c>
      <c r="R1300" s="47">
        <v>0</v>
      </c>
      <c r="S1300" s="47">
        <v>0</v>
      </c>
      <c r="T1300" s="47">
        <v>0</v>
      </c>
      <c r="U1300" s="47">
        <v>585151</v>
      </c>
      <c r="V1300" s="47">
        <v>0</v>
      </c>
      <c r="W1300" s="103">
        <v>3307245</v>
      </c>
      <c r="X1300" s="41"/>
      <c r="Y1300" s="41"/>
      <c r="Z1300" s="41"/>
      <c r="AA1300" s="41"/>
    </row>
    <row r="1301" spans="1:27" ht="20.25" customHeight="1" x14ac:dyDescent="0.25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16744</v>
      </c>
      <c r="G1301" s="47">
        <v>31728</v>
      </c>
      <c r="H1301" s="47">
        <v>43</v>
      </c>
      <c r="I1301" s="47">
        <v>13126</v>
      </c>
      <c r="J1301" s="47">
        <v>199</v>
      </c>
      <c r="K1301" s="47">
        <v>14348</v>
      </c>
      <c r="L1301" s="47">
        <v>10580</v>
      </c>
      <c r="M1301" s="47">
        <v>786867</v>
      </c>
      <c r="N1301" s="153">
        <v>12516</v>
      </c>
      <c r="O1301" s="147">
        <v>887</v>
      </c>
      <c r="P1301" s="147">
        <v>0</v>
      </c>
      <c r="Q1301" s="47">
        <v>1036200</v>
      </c>
      <c r="R1301" s="47">
        <v>0</v>
      </c>
      <c r="S1301" s="47">
        <v>0</v>
      </c>
      <c r="T1301" s="47">
        <v>0</v>
      </c>
      <c r="U1301" s="47">
        <v>517819</v>
      </c>
      <c r="V1301" s="47">
        <v>0</v>
      </c>
      <c r="W1301" s="103">
        <v>2441057</v>
      </c>
      <c r="X1301" s="41"/>
      <c r="Y1301" s="41"/>
      <c r="Z1301" s="41"/>
      <c r="AA1301" s="41"/>
    </row>
    <row r="1302" spans="1:27" ht="20.25" customHeight="1" x14ac:dyDescent="0.25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3774</v>
      </c>
      <c r="G1302" s="47">
        <v>0</v>
      </c>
      <c r="H1302" s="47">
        <v>0</v>
      </c>
      <c r="I1302" s="47">
        <v>20484</v>
      </c>
      <c r="J1302" s="47">
        <v>67</v>
      </c>
      <c r="K1302" s="47">
        <v>8117</v>
      </c>
      <c r="L1302" s="47">
        <v>15742</v>
      </c>
      <c r="M1302" s="47">
        <v>623704</v>
      </c>
      <c r="N1302" s="153">
        <v>84397</v>
      </c>
      <c r="O1302" s="147">
        <v>440</v>
      </c>
      <c r="P1302" s="147">
        <v>0</v>
      </c>
      <c r="Q1302" s="47">
        <v>29298</v>
      </c>
      <c r="R1302" s="47">
        <v>0</v>
      </c>
      <c r="S1302" s="47">
        <v>0</v>
      </c>
      <c r="T1302" s="47">
        <v>0</v>
      </c>
      <c r="U1302" s="47">
        <v>291472</v>
      </c>
      <c r="V1302" s="47">
        <v>0</v>
      </c>
      <c r="W1302" s="103">
        <v>1077495</v>
      </c>
      <c r="X1302" s="41"/>
      <c r="Y1302" s="41"/>
      <c r="Z1302" s="41"/>
      <c r="AA1302" s="41"/>
    </row>
    <row r="1303" spans="1:27" ht="20.25" customHeight="1" x14ac:dyDescent="0.25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9328</v>
      </c>
      <c r="G1303" s="47">
        <v>514</v>
      </c>
      <c r="H1303" s="47">
        <v>0</v>
      </c>
      <c r="I1303" s="47">
        <v>1146</v>
      </c>
      <c r="J1303" s="47">
        <v>33</v>
      </c>
      <c r="K1303" s="47">
        <v>19597</v>
      </c>
      <c r="L1303" s="47">
        <v>6310</v>
      </c>
      <c r="M1303" s="47">
        <v>324613</v>
      </c>
      <c r="N1303" s="153">
        <v>1854</v>
      </c>
      <c r="O1303" s="147">
        <v>280</v>
      </c>
      <c r="P1303" s="147">
        <v>0</v>
      </c>
      <c r="Q1303" s="47">
        <v>61706</v>
      </c>
      <c r="R1303" s="47">
        <v>0</v>
      </c>
      <c r="S1303" s="47">
        <v>0</v>
      </c>
      <c r="T1303" s="47">
        <v>0</v>
      </c>
      <c r="U1303" s="47">
        <v>186421</v>
      </c>
      <c r="V1303" s="47">
        <v>0</v>
      </c>
      <c r="W1303" s="103">
        <v>611802</v>
      </c>
      <c r="X1303" s="41"/>
      <c r="Y1303" s="41"/>
      <c r="Z1303" s="41"/>
      <c r="AA1303" s="41"/>
    </row>
    <row r="1304" spans="1:27" ht="20.25" customHeight="1" x14ac:dyDescent="0.25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546</v>
      </c>
      <c r="G1304" s="47">
        <v>0</v>
      </c>
      <c r="H1304" s="47">
        <v>149</v>
      </c>
      <c r="I1304" s="47">
        <v>8644</v>
      </c>
      <c r="J1304" s="47">
        <v>51</v>
      </c>
      <c r="K1304" s="47">
        <v>7932</v>
      </c>
      <c r="L1304" s="47">
        <v>6661</v>
      </c>
      <c r="M1304" s="47">
        <v>215778</v>
      </c>
      <c r="N1304" s="153">
        <v>14698</v>
      </c>
      <c r="O1304" s="147">
        <v>0</v>
      </c>
      <c r="P1304" s="147">
        <v>0</v>
      </c>
      <c r="Q1304" s="47">
        <v>0</v>
      </c>
      <c r="R1304" s="47">
        <v>120757</v>
      </c>
      <c r="S1304" s="47">
        <v>0</v>
      </c>
      <c r="T1304" s="47">
        <v>0</v>
      </c>
      <c r="U1304" s="47">
        <v>0</v>
      </c>
      <c r="V1304" s="47">
        <v>0</v>
      </c>
      <c r="W1304" s="103">
        <v>375216</v>
      </c>
      <c r="X1304" s="41"/>
      <c r="Y1304" s="41"/>
      <c r="Z1304" s="41"/>
      <c r="AA1304" s="41"/>
    </row>
    <row r="1305" spans="1:27" ht="20.25" customHeight="1" x14ac:dyDescent="0.25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1387</v>
      </c>
      <c r="G1305" s="47">
        <v>0</v>
      </c>
      <c r="H1305" s="47">
        <v>0</v>
      </c>
      <c r="I1305" s="47">
        <v>2370</v>
      </c>
      <c r="J1305" s="47">
        <v>32</v>
      </c>
      <c r="K1305" s="47">
        <v>16226</v>
      </c>
      <c r="L1305" s="47">
        <v>6929</v>
      </c>
      <c r="M1305" s="47">
        <v>207763</v>
      </c>
      <c r="N1305" s="153">
        <v>6917</v>
      </c>
      <c r="O1305" s="147">
        <v>67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241691</v>
      </c>
      <c r="X1305" s="41"/>
      <c r="Y1305" s="41"/>
      <c r="Z1305" s="41"/>
      <c r="AA1305" s="41"/>
    </row>
    <row r="1306" spans="1:27" ht="20.25" customHeight="1" x14ac:dyDescent="0.25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3769</v>
      </c>
      <c r="G1306" s="47">
        <v>42162</v>
      </c>
      <c r="H1306" s="47">
        <v>0</v>
      </c>
      <c r="I1306" s="47">
        <v>18949</v>
      </c>
      <c r="J1306" s="47">
        <v>38</v>
      </c>
      <c r="K1306" s="47">
        <v>30750</v>
      </c>
      <c r="L1306" s="47">
        <v>6172</v>
      </c>
      <c r="M1306" s="47">
        <v>256743</v>
      </c>
      <c r="N1306" s="153">
        <v>11361</v>
      </c>
      <c r="O1306" s="147">
        <v>787</v>
      </c>
      <c r="P1306" s="147">
        <v>0</v>
      </c>
      <c r="Q1306" s="47">
        <v>400893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771624</v>
      </c>
      <c r="X1306" s="41"/>
      <c r="Y1306" s="41"/>
      <c r="Z1306" s="41"/>
      <c r="AA1306" s="41"/>
    </row>
    <row r="1307" spans="1:27" ht="20.25" customHeight="1" x14ac:dyDescent="0.25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2338</v>
      </c>
      <c r="G1307" s="47">
        <v>19586</v>
      </c>
      <c r="H1307" s="47">
        <v>11042</v>
      </c>
      <c r="I1307" s="47">
        <v>4863</v>
      </c>
      <c r="J1307" s="47">
        <v>2</v>
      </c>
      <c r="K1307" s="47">
        <v>1947</v>
      </c>
      <c r="L1307" s="47">
        <v>238</v>
      </c>
      <c r="M1307" s="47">
        <v>56559</v>
      </c>
      <c r="N1307" s="153">
        <v>284</v>
      </c>
      <c r="O1307" s="147">
        <v>0</v>
      </c>
      <c r="P1307" s="147">
        <v>0</v>
      </c>
      <c r="Q1307" s="47">
        <v>24303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121162</v>
      </c>
      <c r="X1307" s="41"/>
      <c r="Y1307" s="41"/>
      <c r="Z1307" s="41"/>
      <c r="AA1307" s="41"/>
    </row>
    <row r="1308" spans="1:27" ht="20.25" customHeight="1" x14ac:dyDescent="0.25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3254</v>
      </c>
      <c r="G1308" s="47">
        <v>31306</v>
      </c>
      <c r="H1308" s="47">
        <v>369</v>
      </c>
      <c r="I1308" s="47">
        <v>1655</v>
      </c>
      <c r="J1308" s="47">
        <v>50</v>
      </c>
      <c r="K1308" s="47">
        <v>12205</v>
      </c>
      <c r="L1308" s="47">
        <v>8482</v>
      </c>
      <c r="M1308" s="47">
        <v>417597</v>
      </c>
      <c r="N1308" s="153">
        <v>10667</v>
      </c>
      <c r="O1308" s="147">
        <v>123</v>
      </c>
      <c r="P1308" s="147">
        <v>0</v>
      </c>
      <c r="Q1308" s="47">
        <v>466305</v>
      </c>
      <c r="R1308" s="47">
        <v>0</v>
      </c>
      <c r="S1308" s="47">
        <v>0</v>
      </c>
      <c r="T1308" s="47">
        <v>0</v>
      </c>
      <c r="U1308" s="47">
        <v>477828</v>
      </c>
      <c r="V1308" s="47">
        <v>0</v>
      </c>
      <c r="W1308" s="103">
        <v>1429841</v>
      </c>
      <c r="X1308" s="41"/>
      <c r="Y1308" s="41"/>
      <c r="Z1308" s="41"/>
      <c r="AA1308" s="41"/>
    </row>
    <row r="1309" spans="1:27" ht="20.25" customHeight="1" x14ac:dyDescent="0.25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2642</v>
      </c>
      <c r="G1309" s="47">
        <v>0</v>
      </c>
      <c r="H1309" s="47">
        <v>0</v>
      </c>
      <c r="I1309" s="47">
        <v>6258</v>
      </c>
      <c r="J1309" s="47">
        <v>46</v>
      </c>
      <c r="K1309" s="47">
        <v>5607</v>
      </c>
      <c r="L1309" s="47">
        <v>7272</v>
      </c>
      <c r="M1309" s="47">
        <v>230456</v>
      </c>
      <c r="N1309" s="153">
        <v>37589</v>
      </c>
      <c r="O1309" s="147">
        <v>183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290053</v>
      </c>
      <c r="X1309" s="41"/>
      <c r="Y1309" s="41"/>
      <c r="Z1309" s="41"/>
      <c r="AA1309" s="41"/>
    </row>
    <row r="1310" spans="1:27" ht="20.25" customHeight="1" x14ac:dyDescent="0.25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5168</v>
      </c>
      <c r="G1310" s="47">
        <v>0</v>
      </c>
      <c r="H1310" s="47">
        <v>0</v>
      </c>
      <c r="I1310" s="47">
        <v>6514</v>
      </c>
      <c r="J1310" s="47">
        <v>20</v>
      </c>
      <c r="K1310" s="47">
        <v>4058</v>
      </c>
      <c r="L1310" s="47">
        <v>2231</v>
      </c>
      <c r="M1310" s="47">
        <v>150090</v>
      </c>
      <c r="N1310" s="153">
        <v>3465</v>
      </c>
      <c r="O1310" s="147">
        <v>277</v>
      </c>
      <c r="P1310" s="147">
        <v>0</v>
      </c>
      <c r="Q1310" s="47">
        <v>125986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297809</v>
      </c>
      <c r="X1310" s="41"/>
      <c r="Y1310" s="41"/>
      <c r="Z1310" s="41"/>
      <c r="AA1310" s="41"/>
    </row>
    <row r="1311" spans="1:27" ht="20.25" customHeight="1" x14ac:dyDescent="0.25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2929</v>
      </c>
      <c r="G1311" s="47">
        <v>33257</v>
      </c>
      <c r="H1311" s="47">
        <v>14653</v>
      </c>
      <c r="I1311" s="47">
        <v>7119</v>
      </c>
      <c r="J1311" s="47">
        <v>5</v>
      </c>
      <c r="K1311" s="47">
        <v>887</v>
      </c>
      <c r="L1311" s="47">
        <v>401</v>
      </c>
      <c r="M1311" s="47">
        <v>62891</v>
      </c>
      <c r="N1311" s="153">
        <v>0</v>
      </c>
      <c r="O1311" s="147">
        <v>0</v>
      </c>
      <c r="P1311" s="147">
        <v>0</v>
      </c>
      <c r="Q1311" s="47">
        <v>201874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324016</v>
      </c>
      <c r="X1311" s="41"/>
      <c r="Y1311" s="41"/>
      <c r="Z1311" s="41"/>
      <c r="AA1311" s="41"/>
    </row>
    <row r="1312" spans="1:27" ht="20.25" customHeight="1" x14ac:dyDescent="0.25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3869</v>
      </c>
      <c r="G1312" s="47">
        <v>0</v>
      </c>
      <c r="H1312" s="47">
        <v>0</v>
      </c>
      <c r="I1312" s="47">
        <v>8875</v>
      </c>
      <c r="J1312" s="47">
        <v>31</v>
      </c>
      <c r="K1312" s="47">
        <v>5207</v>
      </c>
      <c r="L1312" s="47">
        <v>1824</v>
      </c>
      <c r="M1312" s="47">
        <v>140338</v>
      </c>
      <c r="N1312" s="153">
        <v>36640</v>
      </c>
      <c r="O1312" s="147">
        <v>10</v>
      </c>
      <c r="P1312" s="147">
        <v>0</v>
      </c>
      <c r="Q1312" s="47">
        <v>135849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332643</v>
      </c>
      <c r="X1312" s="41"/>
      <c r="Y1312" s="41"/>
      <c r="Z1312" s="41"/>
      <c r="AA1312" s="41"/>
    </row>
    <row r="1313" spans="1:27" ht="20.25" customHeight="1" x14ac:dyDescent="0.25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40584</v>
      </c>
      <c r="G1313" s="47">
        <v>76816</v>
      </c>
      <c r="H1313" s="47">
        <v>1155</v>
      </c>
      <c r="I1313" s="47">
        <v>1043</v>
      </c>
      <c r="J1313" s="47">
        <v>48</v>
      </c>
      <c r="K1313" s="47">
        <v>12979</v>
      </c>
      <c r="L1313" s="47">
        <v>5818</v>
      </c>
      <c r="M1313" s="47">
        <v>410556</v>
      </c>
      <c r="N1313" s="153">
        <v>5269</v>
      </c>
      <c r="O1313" s="147">
        <v>739</v>
      </c>
      <c r="P1313" s="147">
        <v>0</v>
      </c>
      <c r="Q1313" s="47">
        <v>597966</v>
      </c>
      <c r="R1313" s="47">
        <v>0</v>
      </c>
      <c r="S1313" s="47">
        <v>0</v>
      </c>
      <c r="T1313" s="47">
        <v>0</v>
      </c>
      <c r="U1313" s="47">
        <v>55568</v>
      </c>
      <c r="V1313" s="47">
        <v>0</v>
      </c>
      <c r="W1313" s="103">
        <v>1208541</v>
      </c>
      <c r="X1313" s="41"/>
      <c r="Y1313" s="41"/>
      <c r="Z1313" s="41"/>
      <c r="AA1313" s="41"/>
    </row>
    <row r="1314" spans="1:27" ht="20.25" customHeight="1" x14ac:dyDescent="0.25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18345</v>
      </c>
      <c r="G1314" s="47">
        <v>0</v>
      </c>
      <c r="H1314" s="47">
        <v>647</v>
      </c>
      <c r="I1314" s="47">
        <v>7221</v>
      </c>
      <c r="J1314" s="47">
        <v>83</v>
      </c>
      <c r="K1314" s="47">
        <v>6527</v>
      </c>
      <c r="L1314" s="47">
        <v>4471</v>
      </c>
      <c r="M1314" s="47">
        <v>332416</v>
      </c>
      <c r="N1314" s="153">
        <v>1242</v>
      </c>
      <c r="O1314" s="147">
        <v>6</v>
      </c>
      <c r="P1314" s="147">
        <v>0</v>
      </c>
      <c r="Q1314" s="47">
        <v>126769</v>
      </c>
      <c r="R1314" s="47">
        <v>0</v>
      </c>
      <c r="S1314" s="47">
        <v>0</v>
      </c>
      <c r="T1314" s="47">
        <v>0</v>
      </c>
      <c r="U1314" s="47">
        <v>74313</v>
      </c>
      <c r="V1314" s="47">
        <v>0</v>
      </c>
      <c r="W1314" s="103">
        <v>572040</v>
      </c>
      <c r="X1314" s="41"/>
      <c r="Y1314" s="41"/>
      <c r="Z1314" s="41"/>
      <c r="AA1314" s="41"/>
    </row>
    <row r="1315" spans="1:27" ht="20.25" customHeight="1" x14ac:dyDescent="0.25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143178</v>
      </c>
      <c r="G1315" s="47">
        <v>41384</v>
      </c>
      <c r="H1315" s="47">
        <v>17274</v>
      </c>
      <c r="I1315" s="47">
        <v>840056</v>
      </c>
      <c r="J1315" s="47">
        <v>457496</v>
      </c>
      <c r="K1315" s="47">
        <v>2028376</v>
      </c>
      <c r="L1315" s="47">
        <v>3304245</v>
      </c>
      <c r="M1315" s="47">
        <v>19149323</v>
      </c>
      <c r="N1315" s="153">
        <v>1312299</v>
      </c>
      <c r="O1315" s="147">
        <v>8705</v>
      </c>
      <c r="P1315" s="147">
        <v>0</v>
      </c>
      <c r="Q1315" s="47">
        <v>0</v>
      </c>
      <c r="R1315" s="47">
        <v>7605315</v>
      </c>
      <c r="S1315" s="47">
        <v>0</v>
      </c>
      <c r="T1315" s="47">
        <v>0</v>
      </c>
      <c r="U1315" s="47">
        <v>346699</v>
      </c>
      <c r="V1315" s="47">
        <v>0</v>
      </c>
      <c r="W1315" s="103">
        <v>35254350</v>
      </c>
      <c r="X1315" s="41"/>
      <c r="Y1315" s="41"/>
      <c r="Z1315" s="41"/>
      <c r="AA1315" s="41"/>
    </row>
    <row r="1316" spans="1:27" ht="20.25" customHeight="1" x14ac:dyDescent="0.25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18519</v>
      </c>
      <c r="G1316" s="47">
        <v>16540</v>
      </c>
      <c r="H1316" s="47">
        <v>414</v>
      </c>
      <c r="I1316" s="47">
        <v>103551</v>
      </c>
      <c r="J1316" s="47">
        <v>628</v>
      </c>
      <c r="K1316" s="47">
        <v>338737</v>
      </c>
      <c r="L1316" s="47">
        <v>144052</v>
      </c>
      <c r="M1316" s="47">
        <v>3790085</v>
      </c>
      <c r="N1316" s="153">
        <v>219908</v>
      </c>
      <c r="O1316" s="147">
        <v>3558</v>
      </c>
      <c r="P1316" s="147">
        <v>3329</v>
      </c>
      <c r="Q1316" s="47">
        <v>251621</v>
      </c>
      <c r="R1316" s="47">
        <v>768881</v>
      </c>
      <c r="S1316" s="47">
        <v>0</v>
      </c>
      <c r="T1316" s="47">
        <v>0</v>
      </c>
      <c r="U1316" s="47">
        <v>2120193</v>
      </c>
      <c r="V1316" s="47">
        <v>0</v>
      </c>
      <c r="W1316" s="103">
        <v>7780016</v>
      </c>
      <c r="X1316" s="41"/>
      <c r="Y1316" s="41"/>
      <c r="Z1316" s="41"/>
      <c r="AA1316" s="41"/>
    </row>
    <row r="1317" spans="1:27" ht="20.25" customHeight="1" x14ac:dyDescent="0.25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14009</v>
      </c>
      <c r="G1317" s="47">
        <v>0</v>
      </c>
      <c r="H1317" s="47">
        <v>0</v>
      </c>
      <c r="I1317" s="47">
        <v>37517</v>
      </c>
      <c r="J1317" s="47">
        <v>5310</v>
      </c>
      <c r="K1317" s="47">
        <v>44591</v>
      </c>
      <c r="L1317" s="47">
        <v>16419</v>
      </c>
      <c r="M1317" s="47">
        <v>467673</v>
      </c>
      <c r="N1317" s="153">
        <v>64265</v>
      </c>
      <c r="O1317" s="147">
        <v>1280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651064</v>
      </c>
      <c r="X1317" s="41"/>
      <c r="Y1317" s="41"/>
      <c r="Z1317" s="41"/>
      <c r="AA1317" s="41"/>
    </row>
    <row r="1318" spans="1:27" ht="20.25" customHeight="1" x14ac:dyDescent="0.25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21052</v>
      </c>
      <c r="G1318" s="47">
        <v>38074</v>
      </c>
      <c r="H1318" s="47">
        <v>2238</v>
      </c>
      <c r="I1318" s="47">
        <v>97753</v>
      </c>
      <c r="J1318" s="47">
        <v>1096</v>
      </c>
      <c r="K1318" s="47">
        <v>131628</v>
      </c>
      <c r="L1318" s="47">
        <v>57848</v>
      </c>
      <c r="M1318" s="47">
        <v>1747890</v>
      </c>
      <c r="N1318" s="153">
        <v>270823</v>
      </c>
      <c r="O1318" s="147">
        <v>1459</v>
      </c>
      <c r="P1318" s="147">
        <v>0</v>
      </c>
      <c r="Q1318" s="47">
        <v>576934</v>
      </c>
      <c r="R1318" s="47">
        <v>400131</v>
      </c>
      <c r="S1318" s="47">
        <v>0</v>
      </c>
      <c r="T1318" s="47">
        <v>0</v>
      </c>
      <c r="U1318" s="47">
        <v>1702323</v>
      </c>
      <c r="V1318" s="47">
        <v>0</v>
      </c>
      <c r="W1318" s="103">
        <v>5049249</v>
      </c>
      <c r="X1318" s="41"/>
      <c r="Y1318" s="41"/>
      <c r="Z1318" s="41"/>
      <c r="AA1318" s="41"/>
    </row>
    <row r="1319" spans="1:27" ht="20.25" customHeight="1" x14ac:dyDescent="0.25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124534</v>
      </c>
      <c r="G1319" s="47">
        <v>29508</v>
      </c>
      <c r="H1319" s="47">
        <v>2062</v>
      </c>
      <c r="I1319" s="47">
        <v>14515</v>
      </c>
      <c r="J1319" s="47">
        <v>291</v>
      </c>
      <c r="K1319" s="47">
        <v>105428</v>
      </c>
      <c r="L1319" s="47">
        <v>75478</v>
      </c>
      <c r="M1319" s="47">
        <v>2277451</v>
      </c>
      <c r="N1319" s="153">
        <v>103102</v>
      </c>
      <c r="O1319" s="147">
        <v>513</v>
      </c>
      <c r="P1319" s="147">
        <v>0</v>
      </c>
      <c r="Q1319" s="47">
        <v>145611</v>
      </c>
      <c r="R1319" s="47">
        <v>136492</v>
      </c>
      <c r="S1319" s="47">
        <v>0</v>
      </c>
      <c r="T1319" s="47">
        <v>0</v>
      </c>
      <c r="U1319" s="47">
        <v>2176462</v>
      </c>
      <c r="V1319" s="47">
        <v>0</v>
      </c>
      <c r="W1319" s="103">
        <v>5191447</v>
      </c>
      <c r="X1319" s="41"/>
      <c r="Y1319" s="41"/>
      <c r="Z1319" s="41"/>
      <c r="AA1319" s="41"/>
    </row>
    <row r="1320" spans="1:27" ht="20.25" customHeight="1" x14ac:dyDescent="0.25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23555</v>
      </c>
      <c r="G1320" s="47">
        <v>0</v>
      </c>
      <c r="H1320" s="47">
        <v>4398</v>
      </c>
      <c r="I1320" s="47">
        <v>176633</v>
      </c>
      <c r="J1320" s="47">
        <v>237589</v>
      </c>
      <c r="K1320" s="47">
        <v>194724</v>
      </c>
      <c r="L1320" s="47">
        <v>283213</v>
      </c>
      <c r="M1320" s="47">
        <v>6500408</v>
      </c>
      <c r="N1320" s="153">
        <v>273043</v>
      </c>
      <c r="O1320" s="147">
        <v>3298</v>
      </c>
      <c r="P1320" s="147">
        <v>0</v>
      </c>
      <c r="Q1320" s="47">
        <v>109754</v>
      </c>
      <c r="R1320" s="47">
        <v>2309905</v>
      </c>
      <c r="S1320" s="47">
        <v>0</v>
      </c>
      <c r="T1320" s="47">
        <v>0</v>
      </c>
      <c r="U1320" s="47">
        <v>2188604</v>
      </c>
      <c r="V1320" s="47">
        <v>0</v>
      </c>
      <c r="W1320" s="103">
        <v>12305124</v>
      </c>
      <c r="X1320" s="41"/>
      <c r="Y1320" s="41"/>
      <c r="Z1320" s="41"/>
      <c r="AA1320" s="41"/>
    </row>
    <row r="1321" spans="1:27" ht="20.25" customHeight="1" x14ac:dyDescent="0.25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8376</v>
      </c>
      <c r="G1321" s="47">
        <v>19255</v>
      </c>
      <c r="H1321" s="47">
        <v>659</v>
      </c>
      <c r="I1321" s="47">
        <v>26098</v>
      </c>
      <c r="J1321" s="47">
        <v>125</v>
      </c>
      <c r="K1321" s="47">
        <v>10906</v>
      </c>
      <c r="L1321" s="47">
        <v>23196</v>
      </c>
      <c r="M1321" s="47">
        <v>736078</v>
      </c>
      <c r="N1321" s="153">
        <v>70359</v>
      </c>
      <c r="O1321" s="147">
        <v>36</v>
      </c>
      <c r="P1321" s="147">
        <v>0</v>
      </c>
      <c r="Q1321" s="47">
        <v>294862</v>
      </c>
      <c r="R1321" s="47">
        <v>102408</v>
      </c>
      <c r="S1321" s="47">
        <v>0</v>
      </c>
      <c r="T1321" s="47">
        <v>0</v>
      </c>
      <c r="U1321" s="47">
        <v>461348</v>
      </c>
      <c r="V1321" s="47">
        <v>0</v>
      </c>
      <c r="W1321" s="103">
        <v>1753706</v>
      </c>
      <c r="X1321" s="41"/>
      <c r="Y1321" s="41"/>
      <c r="Z1321" s="41"/>
      <c r="AA1321" s="41"/>
    </row>
    <row r="1322" spans="1:27" ht="20.25" customHeight="1" x14ac:dyDescent="0.25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56715</v>
      </c>
      <c r="G1322" s="47">
        <v>108037</v>
      </c>
      <c r="H1322" s="47">
        <v>2548</v>
      </c>
      <c r="I1322" s="47">
        <v>39972</v>
      </c>
      <c r="J1322" s="47">
        <v>202</v>
      </c>
      <c r="K1322" s="47">
        <v>32143</v>
      </c>
      <c r="L1322" s="47">
        <v>29309</v>
      </c>
      <c r="M1322" s="47">
        <v>1252395</v>
      </c>
      <c r="N1322" s="153">
        <v>76152</v>
      </c>
      <c r="O1322" s="147">
        <v>1516</v>
      </c>
      <c r="P1322" s="147">
        <v>0</v>
      </c>
      <c r="Q1322" s="47">
        <v>1947218</v>
      </c>
      <c r="R1322" s="47">
        <v>0</v>
      </c>
      <c r="S1322" s="47">
        <v>0</v>
      </c>
      <c r="T1322" s="47">
        <v>0</v>
      </c>
      <c r="U1322" s="47">
        <v>547182</v>
      </c>
      <c r="V1322" s="47">
        <v>0</v>
      </c>
      <c r="W1322" s="103">
        <v>4093389</v>
      </c>
      <c r="X1322" s="41"/>
      <c r="Y1322" s="41"/>
      <c r="Z1322" s="41"/>
      <c r="AA1322" s="41"/>
    </row>
    <row r="1323" spans="1:27" ht="20.25" customHeight="1" x14ac:dyDescent="0.25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97961</v>
      </c>
      <c r="G1323" s="47">
        <v>176018</v>
      </c>
      <c r="H1323" s="47">
        <v>17885</v>
      </c>
      <c r="I1323" s="47">
        <v>46311</v>
      </c>
      <c r="J1323" s="47">
        <v>106</v>
      </c>
      <c r="K1323" s="47">
        <v>27367</v>
      </c>
      <c r="L1323" s="47">
        <v>17451</v>
      </c>
      <c r="M1323" s="47">
        <v>1026043</v>
      </c>
      <c r="N1323" s="153">
        <v>50194</v>
      </c>
      <c r="O1323" s="147">
        <v>0</v>
      </c>
      <c r="P1323" s="147">
        <v>0</v>
      </c>
      <c r="Q1323" s="47">
        <v>904015</v>
      </c>
      <c r="R1323" s="47">
        <v>0</v>
      </c>
      <c r="S1323" s="47">
        <v>0</v>
      </c>
      <c r="T1323" s="47">
        <v>0</v>
      </c>
      <c r="U1323" s="47">
        <v>648302</v>
      </c>
      <c r="V1323" s="47">
        <v>0</v>
      </c>
      <c r="W1323" s="103">
        <v>3011653</v>
      </c>
      <c r="X1323" s="41"/>
      <c r="Y1323" s="41"/>
      <c r="Z1323" s="41"/>
      <c r="AA1323" s="41"/>
    </row>
    <row r="1324" spans="1:27" ht="20.25" customHeight="1" x14ac:dyDescent="0.25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5980</v>
      </c>
      <c r="G1324" s="47">
        <v>0</v>
      </c>
      <c r="H1324" s="47">
        <v>0</v>
      </c>
      <c r="I1324" s="47">
        <v>36941</v>
      </c>
      <c r="J1324" s="47">
        <v>39084</v>
      </c>
      <c r="K1324" s="47">
        <v>93801</v>
      </c>
      <c r="L1324" s="47">
        <v>20539</v>
      </c>
      <c r="M1324" s="47">
        <v>526425</v>
      </c>
      <c r="N1324" s="153">
        <v>109631</v>
      </c>
      <c r="O1324" s="147">
        <v>352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832753</v>
      </c>
      <c r="X1324" s="41"/>
      <c r="Y1324" s="41"/>
      <c r="Z1324" s="41"/>
      <c r="AA1324" s="41"/>
    </row>
    <row r="1325" spans="1:27" ht="20.25" customHeight="1" x14ac:dyDescent="0.25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32310</v>
      </c>
      <c r="G1325" s="47">
        <v>18795</v>
      </c>
      <c r="H1325" s="47">
        <v>1075</v>
      </c>
      <c r="I1325" s="47">
        <v>24239</v>
      </c>
      <c r="J1325" s="47">
        <v>587</v>
      </c>
      <c r="K1325" s="47">
        <v>151673</v>
      </c>
      <c r="L1325" s="47">
        <v>104864</v>
      </c>
      <c r="M1325" s="47">
        <v>2486075</v>
      </c>
      <c r="N1325" s="153">
        <v>171191</v>
      </c>
      <c r="O1325" s="147">
        <v>2924</v>
      </c>
      <c r="P1325" s="147">
        <v>418</v>
      </c>
      <c r="Q1325" s="47">
        <v>252449</v>
      </c>
      <c r="R1325" s="47">
        <v>0</v>
      </c>
      <c r="S1325" s="47">
        <v>0</v>
      </c>
      <c r="T1325" s="47">
        <v>0</v>
      </c>
      <c r="U1325" s="47">
        <v>3034267</v>
      </c>
      <c r="V1325" s="47">
        <v>0</v>
      </c>
      <c r="W1325" s="103">
        <v>6280867</v>
      </c>
      <c r="X1325" s="41"/>
      <c r="Y1325" s="41"/>
      <c r="Z1325" s="41"/>
      <c r="AA1325" s="41"/>
    </row>
    <row r="1326" spans="1:27" ht="20.25" customHeight="1" x14ac:dyDescent="0.25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6376</v>
      </c>
      <c r="G1326" s="47">
        <v>44684</v>
      </c>
      <c r="H1326" s="47">
        <v>539</v>
      </c>
      <c r="I1326" s="47">
        <v>20327</v>
      </c>
      <c r="J1326" s="47">
        <v>264</v>
      </c>
      <c r="K1326" s="47">
        <v>101378</v>
      </c>
      <c r="L1326" s="47">
        <v>68160</v>
      </c>
      <c r="M1326" s="47">
        <v>1839276</v>
      </c>
      <c r="N1326" s="153">
        <v>190262</v>
      </c>
      <c r="O1326" s="147">
        <v>1509</v>
      </c>
      <c r="P1326" s="147">
        <v>0</v>
      </c>
      <c r="Q1326" s="47">
        <v>162781</v>
      </c>
      <c r="R1326" s="47">
        <v>0</v>
      </c>
      <c r="S1326" s="47">
        <v>0</v>
      </c>
      <c r="T1326" s="47">
        <v>0</v>
      </c>
      <c r="U1326" s="47">
        <v>2079825</v>
      </c>
      <c r="V1326" s="47">
        <v>0</v>
      </c>
      <c r="W1326" s="103">
        <v>4515381</v>
      </c>
      <c r="X1326" s="41"/>
      <c r="Y1326" s="41"/>
      <c r="Z1326" s="41"/>
      <c r="AA1326" s="41"/>
    </row>
    <row r="1327" spans="1:27" ht="20.25" customHeight="1" x14ac:dyDescent="0.25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38480</v>
      </c>
      <c r="G1327" s="47">
        <v>42105</v>
      </c>
      <c r="H1327" s="47">
        <v>1326</v>
      </c>
      <c r="I1327" s="47">
        <v>10169</v>
      </c>
      <c r="J1327" s="47">
        <v>76</v>
      </c>
      <c r="K1327" s="47">
        <v>18006</v>
      </c>
      <c r="L1327" s="47">
        <v>15013</v>
      </c>
      <c r="M1327" s="47">
        <v>817857</v>
      </c>
      <c r="N1327" s="153">
        <v>57653</v>
      </c>
      <c r="O1327" s="147">
        <v>150</v>
      </c>
      <c r="P1327" s="147">
        <v>0</v>
      </c>
      <c r="Q1327" s="47">
        <v>412912</v>
      </c>
      <c r="R1327" s="47">
        <v>0</v>
      </c>
      <c r="S1327" s="47">
        <v>0</v>
      </c>
      <c r="T1327" s="47">
        <v>0</v>
      </c>
      <c r="U1327" s="47">
        <v>822203</v>
      </c>
      <c r="V1327" s="47">
        <v>0</v>
      </c>
      <c r="W1327" s="103">
        <v>2235950</v>
      </c>
      <c r="X1327" s="41"/>
      <c r="Y1327" s="41"/>
      <c r="Z1327" s="41"/>
      <c r="AA1327" s="41"/>
    </row>
    <row r="1328" spans="1:27" ht="20.25" customHeight="1" x14ac:dyDescent="0.25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10860</v>
      </c>
      <c r="G1328" s="47">
        <v>0</v>
      </c>
      <c r="H1328" s="47">
        <v>0</v>
      </c>
      <c r="I1328" s="47">
        <v>20968</v>
      </c>
      <c r="J1328" s="47">
        <v>48</v>
      </c>
      <c r="K1328" s="47">
        <v>62521</v>
      </c>
      <c r="L1328" s="47">
        <v>13826</v>
      </c>
      <c r="M1328" s="47">
        <v>608846</v>
      </c>
      <c r="N1328" s="153">
        <v>5731</v>
      </c>
      <c r="O1328" s="147">
        <v>80</v>
      </c>
      <c r="P1328" s="147">
        <v>0</v>
      </c>
      <c r="Q1328" s="47">
        <v>206102</v>
      </c>
      <c r="R1328" s="47">
        <v>0</v>
      </c>
      <c r="S1328" s="47">
        <v>0</v>
      </c>
      <c r="T1328" s="47">
        <v>0</v>
      </c>
      <c r="U1328" s="47">
        <v>500462</v>
      </c>
      <c r="V1328" s="47">
        <v>0</v>
      </c>
      <c r="W1328" s="103">
        <v>1429444</v>
      </c>
      <c r="X1328" s="41"/>
      <c r="Y1328" s="41"/>
      <c r="Z1328" s="41"/>
      <c r="AA1328" s="41"/>
    </row>
    <row r="1329" spans="1:27" ht="20.25" customHeight="1" x14ac:dyDescent="0.25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144</v>
      </c>
      <c r="G1329" s="47">
        <v>0</v>
      </c>
      <c r="H1329" s="47">
        <v>5054</v>
      </c>
      <c r="I1329" s="47">
        <v>34731</v>
      </c>
      <c r="J1329" s="47">
        <v>53620</v>
      </c>
      <c r="K1329" s="47">
        <v>57020</v>
      </c>
      <c r="L1329" s="47">
        <v>32878</v>
      </c>
      <c r="M1329" s="47">
        <v>684677</v>
      </c>
      <c r="N1329" s="153">
        <v>241761</v>
      </c>
      <c r="O1329" s="147">
        <v>267</v>
      </c>
      <c r="P1329" s="147">
        <v>0</v>
      </c>
      <c r="Q1329" s="47">
        <v>0</v>
      </c>
      <c r="R1329" s="47">
        <v>93785</v>
      </c>
      <c r="S1329" s="47">
        <v>0</v>
      </c>
      <c r="T1329" s="47">
        <v>0</v>
      </c>
      <c r="U1329" s="47">
        <v>0</v>
      </c>
      <c r="V1329" s="47">
        <v>0</v>
      </c>
      <c r="W1329" s="103">
        <v>1203937</v>
      </c>
      <c r="X1329" s="41"/>
      <c r="Y1329" s="41"/>
      <c r="Z1329" s="41"/>
      <c r="AA1329" s="41"/>
    </row>
    <row r="1330" spans="1:27" ht="20.25" customHeight="1" x14ac:dyDescent="0.25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28649</v>
      </c>
      <c r="G1330" s="47">
        <v>0</v>
      </c>
      <c r="H1330" s="47">
        <v>2864</v>
      </c>
      <c r="I1330" s="47">
        <v>31516</v>
      </c>
      <c r="J1330" s="47">
        <v>63</v>
      </c>
      <c r="K1330" s="47">
        <v>12322</v>
      </c>
      <c r="L1330" s="47">
        <v>18601</v>
      </c>
      <c r="M1330" s="47">
        <v>446378</v>
      </c>
      <c r="N1330" s="153">
        <v>73406</v>
      </c>
      <c r="O1330" s="147">
        <v>1085</v>
      </c>
      <c r="P1330" s="147">
        <v>0</v>
      </c>
      <c r="Q1330" s="47">
        <v>0</v>
      </c>
      <c r="R1330" s="47">
        <v>92064</v>
      </c>
      <c r="S1330" s="47">
        <v>0</v>
      </c>
      <c r="T1330" s="47">
        <v>0</v>
      </c>
      <c r="U1330" s="47">
        <v>0</v>
      </c>
      <c r="V1330" s="47">
        <v>0</v>
      </c>
      <c r="W1330" s="103">
        <v>706948</v>
      </c>
      <c r="X1330" s="41"/>
      <c r="Y1330" s="41"/>
      <c r="Z1330" s="41"/>
      <c r="AA1330" s="41"/>
    </row>
    <row r="1331" spans="1:27" ht="20.25" customHeight="1" x14ac:dyDescent="0.25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942</v>
      </c>
      <c r="G1331" s="47">
        <v>0</v>
      </c>
      <c r="H1331" s="47">
        <v>2018</v>
      </c>
      <c r="I1331" s="47">
        <v>20948</v>
      </c>
      <c r="J1331" s="47">
        <v>43</v>
      </c>
      <c r="K1331" s="47">
        <v>11652</v>
      </c>
      <c r="L1331" s="47">
        <v>11445</v>
      </c>
      <c r="M1331" s="47">
        <v>349327</v>
      </c>
      <c r="N1331" s="153">
        <v>27616</v>
      </c>
      <c r="O1331" s="147">
        <v>203</v>
      </c>
      <c r="P1331" s="147">
        <v>0</v>
      </c>
      <c r="Q1331" s="47">
        <v>0</v>
      </c>
      <c r="R1331" s="47">
        <v>78254</v>
      </c>
      <c r="S1331" s="47">
        <v>0</v>
      </c>
      <c r="T1331" s="47">
        <v>0</v>
      </c>
      <c r="U1331" s="47">
        <v>0</v>
      </c>
      <c r="V1331" s="47">
        <v>0</v>
      </c>
      <c r="W1331" s="103">
        <v>502448</v>
      </c>
      <c r="X1331" s="41"/>
      <c r="Y1331" s="41"/>
      <c r="Z1331" s="41"/>
      <c r="AA1331" s="41"/>
    </row>
    <row r="1332" spans="1:27" ht="20.25" customHeight="1" x14ac:dyDescent="0.25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1078</v>
      </c>
      <c r="G1332" s="47">
        <v>0</v>
      </c>
      <c r="H1332" s="47">
        <v>1619</v>
      </c>
      <c r="I1332" s="47">
        <v>26678</v>
      </c>
      <c r="J1332" s="47">
        <v>34</v>
      </c>
      <c r="K1332" s="47">
        <v>9987</v>
      </c>
      <c r="L1332" s="47">
        <v>7437</v>
      </c>
      <c r="M1332" s="47">
        <v>262478</v>
      </c>
      <c r="N1332" s="153">
        <v>7078</v>
      </c>
      <c r="O1332" s="147">
        <v>325</v>
      </c>
      <c r="P1332" s="147">
        <v>0</v>
      </c>
      <c r="Q1332" s="47">
        <v>0</v>
      </c>
      <c r="R1332" s="47">
        <v>72557</v>
      </c>
      <c r="S1332" s="47">
        <v>0</v>
      </c>
      <c r="T1332" s="47">
        <v>0</v>
      </c>
      <c r="U1332" s="47">
        <v>0</v>
      </c>
      <c r="V1332" s="47">
        <v>0</v>
      </c>
      <c r="W1332" s="103">
        <v>389271</v>
      </c>
      <c r="X1332" s="41"/>
      <c r="Y1332" s="41"/>
      <c r="Z1332" s="41"/>
      <c r="AA1332" s="41"/>
    </row>
    <row r="1333" spans="1:27" ht="20.25" customHeight="1" x14ac:dyDescent="0.25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8085</v>
      </c>
      <c r="G1333" s="47">
        <v>6338</v>
      </c>
      <c r="H1333" s="47">
        <v>0</v>
      </c>
      <c r="I1333" s="47">
        <v>1955</v>
      </c>
      <c r="J1333" s="47">
        <v>14</v>
      </c>
      <c r="K1333" s="47">
        <v>4539</v>
      </c>
      <c r="L1333" s="47">
        <v>3272</v>
      </c>
      <c r="M1333" s="47">
        <v>286097</v>
      </c>
      <c r="N1333" s="153">
        <v>27754</v>
      </c>
      <c r="O1333" s="147">
        <v>41</v>
      </c>
      <c r="P1333" s="147">
        <v>0</v>
      </c>
      <c r="Q1333" s="47">
        <v>363108</v>
      </c>
      <c r="R1333" s="47">
        <v>0</v>
      </c>
      <c r="S1333" s="47">
        <v>0</v>
      </c>
      <c r="T1333" s="47">
        <v>0</v>
      </c>
      <c r="U1333" s="47">
        <v>186974</v>
      </c>
      <c r="V1333" s="47">
        <v>0</v>
      </c>
      <c r="W1333" s="103">
        <v>888177</v>
      </c>
      <c r="X1333" s="41"/>
      <c r="Y1333" s="41"/>
      <c r="Z1333" s="41"/>
      <c r="AA1333" s="41"/>
    </row>
    <row r="1334" spans="1:27" ht="20.25" customHeight="1" x14ac:dyDescent="0.25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50849</v>
      </c>
      <c r="G1334" s="47">
        <v>18609</v>
      </c>
      <c r="H1334" s="47">
        <v>376</v>
      </c>
      <c r="I1334" s="47">
        <v>3203</v>
      </c>
      <c r="J1334" s="47">
        <v>66</v>
      </c>
      <c r="K1334" s="47">
        <v>9876</v>
      </c>
      <c r="L1334" s="47">
        <v>8523</v>
      </c>
      <c r="M1334" s="47">
        <v>580762</v>
      </c>
      <c r="N1334" s="153">
        <v>47433</v>
      </c>
      <c r="O1334" s="147">
        <v>25</v>
      </c>
      <c r="P1334" s="147">
        <v>0</v>
      </c>
      <c r="Q1334" s="47">
        <v>571838</v>
      </c>
      <c r="R1334" s="47">
        <v>0</v>
      </c>
      <c r="S1334" s="47">
        <v>0</v>
      </c>
      <c r="T1334" s="47">
        <v>0</v>
      </c>
      <c r="U1334" s="47">
        <v>382816</v>
      </c>
      <c r="V1334" s="47">
        <v>0</v>
      </c>
      <c r="W1334" s="103">
        <v>1674376</v>
      </c>
      <c r="X1334" s="41"/>
      <c r="Y1334" s="41"/>
      <c r="Z1334" s="41"/>
      <c r="AA1334" s="41"/>
    </row>
    <row r="1335" spans="1:27" ht="20.25" customHeight="1" x14ac:dyDescent="0.25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7705</v>
      </c>
      <c r="G1335" s="47">
        <v>3706</v>
      </c>
      <c r="H1335" s="47">
        <v>236</v>
      </c>
      <c r="I1335" s="47">
        <v>1643</v>
      </c>
      <c r="J1335" s="47">
        <v>35</v>
      </c>
      <c r="K1335" s="47">
        <v>18602</v>
      </c>
      <c r="L1335" s="47">
        <v>3949</v>
      </c>
      <c r="M1335" s="47">
        <v>276906</v>
      </c>
      <c r="N1335" s="153">
        <v>5998</v>
      </c>
      <c r="O1335" s="147">
        <v>0</v>
      </c>
      <c r="P1335" s="147">
        <v>0</v>
      </c>
      <c r="Q1335" s="47">
        <v>315835</v>
      </c>
      <c r="R1335" s="47">
        <v>0</v>
      </c>
      <c r="S1335" s="47">
        <v>0</v>
      </c>
      <c r="T1335" s="47">
        <v>0</v>
      </c>
      <c r="U1335" s="47">
        <v>207284</v>
      </c>
      <c r="V1335" s="47">
        <v>0</v>
      </c>
      <c r="W1335" s="103">
        <v>841899</v>
      </c>
      <c r="X1335" s="41"/>
      <c r="Y1335" s="41"/>
      <c r="Z1335" s="41"/>
      <c r="AA1335" s="41"/>
    </row>
    <row r="1336" spans="1:27" ht="20.25" customHeight="1" x14ac:dyDescent="0.25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10128</v>
      </c>
      <c r="G1336" s="47">
        <v>41917</v>
      </c>
      <c r="H1336" s="47">
        <v>380</v>
      </c>
      <c r="I1336" s="47">
        <v>3601</v>
      </c>
      <c r="J1336" s="47">
        <v>43</v>
      </c>
      <c r="K1336" s="47">
        <v>16199</v>
      </c>
      <c r="L1336" s="47">
        <v>7237</v>
      </c>
      <c r="M1336" s="47">
        <v>459230</v>
      </c>
      <c r="N1336" s="153">
        <v>33395</v>
      </c>
      <c r="O1336" s="147">
        <v>98</v>
      </c>
      <c r="P1336" s="147">
        <v>0</v>
      </c>
      <c r="Q1336" s="47">
        <v>344789</v>
      </c>
      <c r="R1336" s="47">
        <v>0</v>
      </c>
      <c r="S1336" s="47">
        <v>0</v>
      </c>
      <c r="T1336" s="47">
        <v>0</v>
      </c>
      <c r="U1336" s="47">
        <v>27337</v>
      </c>
      <c r="V1336" s="47">
        <v>0</v>
      </c>
      <c r="W1336" s="103">
        <v>944354</v>
      </c>
      <c r="X1336" s="41"/>
      <c r="Y1336" s="41"/>
      <c r="Z1336" s="41"/>
      <c r="AA1336" s="41"/>
    </row>
    <row r="1337" spans="1:27" ht="20.25" customHeight="1" x14ac:dyDescent="0.25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40510</v>
      </c>
      <c r="G1337" s="47">
        <v>25889</v>
      </c>
      <c r="H1337" s="47">
        <v>714</v>
      </c>
      <c r="I1337" s="47">
        <v>16366</v>
      </c>
      <c r="J1337" s="47">
        <v>26</v>
      </c>
      <c r="K1337" s="47">
        <v>8164</v>
      </c>
      <c r="L1337" s="47">
        <v>3616</v>
      </c>
      <c r="M1337" s="47">
        <v>387086</v>
      </c>
      <c r="N1337" s="153">
        <v>34931</v>
      </c>
      <c r="O1337" s="147">
        <v>45</v>
      </c>
      <c r="P1337" s="147">
        <v>0</v>
      </c>
      <c r="Q1337" s="47">
        <v>505984</v>
      </c>
      <c r="R1337" s="47">
        <v>0</v>
      </c>
      <c r="S1337" s="47">
        <v>0</v>
      </c>
      <c r="T1337" s="47">
        <v>0</v>
      </c>
      <c r="U1337" s="47">
        <v>143193</v>
      </c>
      <c r="V1337" s="47">
        <v>0</v>
      </c>
      <c r="W1337" s="103">
        <v>1166524</v>
      </c>
      <c r="X1337" s="41"/>
      <c r="Y1337" s="41"/>
      <c r="Z1337" s="41"/>
      <c r="AA1337" s="41"/>
    </row>
    <row r="1338" spans="1:27" ht="20.25" customHeight="1" x14ac:dyDescent="0.25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101027</v>
      </c>
      <c r="G1338" s="47">
        <v>14019</v>
      </c>
      <c r="H1338" s="47">
        <v>585</v>
      </c>
      <c r="I1338" s="47">
        <v>219282</v>
      </c>
      <c r="J1338" s="47">
        <v>1507</v>
      </c>
      <c r="K1338" s="47">
        <v>980402</v>
      </c>
      <c r="L1338" s="47">
        <v>156821</v>
      </c>
      <c r="M1338" s="47">
        <v>4079431</v>
      </c>
      <c r="N1338" s="153">
        <v>352449</v>
      </c>
      <c r="O1338" s="147">
        <v>2160</v>
      </c>
      <c r="P1338" s="147">
        <v>0</v>
      </c>
      <c r="Q1338" s="47">
        <v>585577</v>
      </c>
      <c r="R1338" s="47">
        <v>1552536</v>
      </c>
      <c r="S1338" s="47">
        <v>0</v>
      </c>
      <c r="T1338" s="47">
        <v>0</v>
      </c>
      <c r="U1338" s="47">
        <v>2152419</v>
      </c>
      <c r="V1338" s="47">
        <v>0</v>
      </c>
      <c r="W1338" s="103">
        <v>10198215</v>
      </c>
      <c r="X1338" s="41"/>
      <c r="Y1338" s="41"/>
      <c r="Z1338" s="41"/>
      <c r="AA1338" s="41"/>
    </row>
    <row r="1339" spans="1:27" ht="20.25" customHeight="1" x14ac:dyDescent="0.25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8314</v>
      </c>
      <c r="G1339" s="47">
        <v>0</v>
      </c>
      <c r="H1339" s="47">
        <v>17112</v>
      </c>
      <c r="I1339" s="47">
        <v>136664</v>
      </c>
      <c r="J1339" s="47">
        <v>26821</v>
      </c>
      <c r="K1339" s="47">
        <v>173196</v>
      </c>
      <c r="L1339" s="47">
        <v>108969</v>
      </c>
      <c r="M1339" s="47">
        <v>2406814</v>
      </c>
      <c r="N1339" s="153">
        <v>48245</v>
      </c>
      <c r="O1339" s="147">
        <v>289</v>
      </c>
      <c r="P1339" s="147">
        <v>0</v>
      </c>
      <c r="Q1339" s="47">
        <v>21834</v>
      </c>
      <c r="R1339" s="47">
        <v>1111136</v>
      </c>
      <c r="S1339" s="47">
        <v>0</v>
      </c>
      <c r="T1339" s="47">
        <v>0</v>
      </c>
      <c r="U1339" s="47">
        <v>737511</v>
      </c>
      <c r="V1339" s="47">
        <v>0</v>
      </c>
      <c r="W1339" s="103">
        <v>4796905</v>
      </c>
      <c r="X1339" s="41"/>
      <c r="Y1339" s="41"/>
      <c r="Z1339" s="41"/>
      <c r="AA1339" s="41"/>
    </row>
    <row r="1340" spans="1:27" ht="20.25" customHeight="1" x14ac:dyDescent="0.25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58500</v>
      </c>
      <c r="G1340" s="47">
        <v>6287</v>
      </c>
      <c r="H1340" s="47">
        <v>22621</v>
      </c>
      <c r="I1340" s="47">
        <v>104192</v>
      </c>
      <c r="J1340" s="47">
        <v>604</v>
      </c>
      <c r="K1340" s="47">
        <v>154452</v>
      </c>
      <c r="L1340" s="47">
        <v>117173</v>
      </c>
      <c r="M1340" s="47">
        <v>2959734</v>
      </c>
      <c r="N1340" s="153">
        <v>456435</v>
      </c>
      <c r="O1340" s="147">
        <v>416</v>
      </c>
      <c r="P1340" s="147">
        <v>0</v>
      </c>
      <c r="Q1340" s="47">
        <v>393886</v>
      </c>
      <c r="R1340" s="47">
        <v>0</v>
      </c>
      <c r="S1340" s="47">
        <v>0</v>
      </c>
      <c r="T1340" s="47">
        <v>0</v>
      </c>
      <c r="U1340" s="47">
        <v>2249291</v>
      </c>
      <c r="V1340" s="47">
        <v>0</v>
      </c>
      <c r="W1340" s="103">
        <v>6523591</v>
      </c>
      <c r="X1340" s="41"/>
      <c r="Y1340" s="41"/>
      <c r="Z1340" s="41"/>
      <c r="AA1340" s="41"/>
    </row>
    <row r="1341" spans="1:27" ht="20.25" customHeight="1" x14ac:dyDescent="0.25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93435</v>
      </c>
      <c r="G1341" s="47">
        <v>130809</v>
      </c>
      <c r="H1341" s="47">
        <v>831</v>
      </c>
      <c r="I1341" s="47">
        <v>10241</v>
      </c>
      <c r="J1341" s="47">
        <v>145</v>
      </c>
      <c r="K1341" s="47">
        <v>73811</v>
      </c>
      <c r="L1341" s="47">
        <v>24226</v>
      </c>
      <c r="M1341" s="47">
        <v>1086325</v>
      </c>
      <c r="N1341" s="153">
        <v>38306</v>
      </c>
      <c r="O1341" s="147">
        <v>99</v>
      </c>
      <c r="P1341" s="147">
        <v>0</v>
      </c>
      <c r="Q1341" s="47">
        <v>409996</v>
      </c>
      <c r="R1341" s="47">
        <v>0</v>
      </c>
      <c r="S1341" s="47">
        <v>0</v>
      </c>
      <c r="T1341" s="47">
        <v>0</v>
      </c>
      <c r="U1341" s="47">
        <v>630340</v>
      </c>
      <c r="V1341" s="47">
        <v>0</v>
      </c>
      <c r="W1341" s="103">
        <v>2498564</v>
      </c>
      <c r="X1341" s="41"/>
      <c r="Y1341" s="41"/>
      <c r="Z1341" s="41"/>
      <c r="AA1341" s="41"/>
    </row>
    <row r="1342" spans="1:27" ht="20.25" customHeight="1" x14ac:dyDescent="0.25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5100</v>
      </c>
      <c r="G1342" s="47">
        <v>0</v>
      </c>
      <c r="H1342" s="47">
        <v>0</v>
      </c>
      <c r="I1342" s="47">
        <v>66250</v>
      </c>
      <c r="J1342" s="47">
        <v>36527</v>
      </c>
      <c r="K1342" s="47">
        <v>105883</v>
      </c>
      <c r="L1342" s="47">
        <v>65568</v>
      </c>
      <c r="M1342" s="47">
        <v>1583766</v>
      </c>
      <c r="N1342" s="153">
        <v>55083</v>
      </c>
      <c r="O1342" s="147">
        <v>1170</v>
      </c>
      <c r="P1342" s="147">
        <v>0</v>
      </c>
      <c r="Q1342" s="47">
        <v>0</v>
      </c>
      <c r="R1342" s="47">
        <v>623612</v>
      </c>
      <c r="S1342" s="47">
        <v>0</v>
      </c>
      <c r="T1342" s="47">
        <v>0</v>
      </c>
      <c r="U1342" s="47">
        <v>0</v>
      </c>
      <c r="V1342" s="47">
        <v>0</v>
      </c>
      <c r="W1342" s="103">
        <v>2542959</v>
      </c>
      <c r="X1342" s="41"/>
      <c r="Y1342" s="41"/>
      <c r="Z1342" s="41"/>
      <c r="AA1342" s="41"/>
    </row>
    <row r="1343" spans="1:27" ht="20.25" customHeight="1" x14ac:dyDescent="0.25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1171</v>
      </c>
      <c r="G1343" s="47">
        <v>0</v>
      </c>
      <c r="H1343" s="47">
        <v>0</v>
      </c>
      <c r="I1343" s="47">
        <v>51843</v>
      </c>
      <c r="J1343" s="47">
        <v>165</v>
      </c>
      <c r="K1343" s="47">
        <v>86062</v>
      </c>
      <c r="L1343" s="47">
        <v>31221</v>
      </c>
      <c r="M1343" s="47">
        <v>745486</v>
      </c>
      <c r="N1343" s="153">
        <v>66897</v>
      </c>
      <c r="O1343" s="147">
        <v>222</v>
      </c>
      <c r="P1343" s="147">
        <v>0</v>
      </c>
      <c r="Q1343" s="47">
        <v>0</v>
      </c>
      <c r="R1343" s="47">
        <v>186573</v>
      </c>
      <c r="S1343" s="47">
        <v>0</v>
      </c>
      <c r="T1343" s="47">
        <v>0</v>
      </c>
      <c r="U1343" s="47">
        <v>0</v>
      </c>
      <c r="V1343" s="47">
        <v>0</v>
      </c>
      <c r="W1343" s="103">
        <v>1169640</v>
      </c>
      <c r="X1343" s="41"/>
      <c r="Y1343" s="41"/>
      <c r="Z1343" s="41"/>
      <c r="AA1343" s="41"/>
    </row>
    <row r="1344" spans="1:27" ht="20.25" customHeight="1" x14ac:dyDescent="0.25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50884</v>
      </c>
      <c r="G1344" s="47">
        <v>66717</v>
      </c>
      <c r="H1344" s="47">
        <v>1977</v>
      </c>
      <c r="I1344" s="47">
        <v>13583</v>
      </c>
      <c r="J1344" s="47">
        <v>354</v>
      </c>
      <c r="K1344" s="47">
        <v>85198</v>
      </c>
      <c r="L1344" s="47">
        <v>83256</v>
      </c>
      <c r="M1344" s="47">
        <v>2463104</v>
      </c>
      <c r="N1344" s="153">
        <v>89204</v>
      </c>
      <c r="O1344" s="147">
        <v>434</v>
      </c>
      <c r="P1344" s="147">
        <v>0</v>
      </c>
      <c r="Q1344" s="47">
        <v>136952</v>
      </c>
      <c r="R1344" s="47">
        <v>231596</v>
      </c>
      <c r="S1344" s="47">
        <v>0</v>
      </c>
      <c r="T1344" s="47">
        <v>0</v>
      </c>
      <c r="U1344" s="47">
        <v>880640</v>
      </c>
      <c r="V1344" s="47">
        <v>0</v>
      </c>
      <c r="W1344" s="103">
        <v>4103899</v>
      </c>
      <c r="X1344" s="41"/>
      <c r="Y1344" s="41"/>
      <c r="Z1344" s="41"/>
      <c r="AA1344" s="41"/>
    </row>
    <row r="1345" spans="1:27" ht="20.25" customHeight="1" x14ac:dyDescent="0.25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2571</v>
      </c>
      <c r="G1345" s="47">
        <v>0</v>
      </c>
      <c r="H1345" s="47">
        <v>643</v>
      </c>
      <c r="I1345" s="47">
        <v>9643</v>
      </c>
      <c r="J1345" s="47">
        <v>51681</v>
      </c>
      <c r="K1345" s="47">
        <v>37680</v>
      </c>
      <c r="L1345" s="47">
        <v>53077</v>
      </c>
      <c r="M1345" s="47">
        <v>928620</v>
      </c>
      <c r="N1345" s="153">
        <v>68680</v>
      </c>
      <c r="O1345" s="147">
        <v>43</v>
      </c>
      <c r="P1345" s="147">
        <v>0</v>
      </c>
      <c r="Q1345" s="47">
        <v>0</v>
      </c>
      <c r="R1345" s="47">
        <v>132685</v>
      </c>
      <c r="S1345" s="47">
        <v>0</v>
      </c>
      <c r="T1345" s="47">
        <v>0</v>
      </c>
      <c r="U1345" s="47">
        <v>407123</v>
      </c>
      <c r="V1345" s="47">
        <v>0</v>
      </c>
      <c r="W1345" s="103">
        <v>1692446</v>
      </c>
      <c r="X1345" s="41"/>
      <c r="Y1345" s="41"/>
      <c r="Z1345" s="41"/>
      <c r="AA1345" s="41"/>
    </row>
    <row r="1346" spans="1:27" ht="20.25" customHeight="1" x14ac:dyDescent="0.25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9335</v>
      </c>
      <c r="G1346" s="47">
        <v>15286</v>
      </c>
      <c r="H1346" s="47">
        <v>42</v>
      </c>
      <c r="I1346" s="47">
        <v>24045</v>
      </c>
      <c r="J1346" s="47">
        <v>95</v>
      </c>
      <c r="K1346" s="47">
        <v>40827</v>
      </c>
      <c r="L1346" s="47">
        <v>17202</v>
      </c>
      <c r="M1346" s="47">
        <v>765285</v>
      </c>
      <c r="N1346" s="153">
        <v>10149</v>
      </c>
      <c r="O1346" s="147">
        <v>0</v>
      </c>
      <c r="P1346" s="147">
        <v>0</v>
      </c>
      <c r="Q1346" s="47">
        <v>463621</v>
      </c>
      <c r="R1346" s="47">
        <v>0</v>
      </c>
      <c r="S1346" s="47">
        <v>0</v>
      </c>
      <c r="T1346" s="47">
        <v>0</v>
      </c>
      <c r="U1346" s="47">
        <v>785480</v>
      </c>
      <c r="V1346" s="47">
        <v>0</v>
      </c>
      <c r="W1346" s="103">
        <v>2131367</v>
      </c>
      <c r="X1346" s="41"/>
      <c r="Y1346" s="41"/>
      <c r="Z1346" s="41"/>
      <c r="AA1346" s="41"/>
    </row>
    <row r="1347" spans="1:27" ht="20.25" customHeight="1" x14ac:dyDescent="0.25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8960</v>
      </c>
      <c r="G1347" s="47">
        <v>26210</v>
      </c>
      <c r="H1347" s="47">
        <v>7553</v>
      </c>
      <c r="I1347" s="47">
        <v>24734</v>
      </c>
      <c r="J1347" s="47">
        <v>83</v>
      </c>
      <c r="K1347" s="47">
        <v>53200</v>
      </c>
      <c r="L1347" s="47">
        <v>19171</v>
      </c>
      <c r="M1347" s="47">
        <v>591923</v>
      </c>
      <c r="N1347" s="153">
        <v>62979</v>
      </c>
      <c r="O1347" s="147">
        <v>194</v>
      </c>
      <c r="P1347" s="147">
        <v>0</v>
      </c>
      <c r="Q1347" s="47">
        <v>41646</v>
      </c>
      <c r="R1347" s="47">
        <v>0</v>
      </c>
      <c r="S1347" s="47">
        <v>0</v>
      </c>
      <c r="T1347" s="47">
        <v>0</v>
      </c>
      <c r="U1347" s="47">
        <v>293234</v>
      </c>
      <c r="V1347" s="47">
        <v>0</v>
      </c>
      <c r="W1347" s="103">
        <v>1129887</v>
      </c>
      <c r="X1347" s="41"/>
      <c r="Y1347" s="41"/>
      <c r="Z1347" s="41"/>
      <c r="AA1347" s="41"/>
    </row>
    <row r="1348" spans="1:27" ht="20.25" customHeight="1" x14ac:dyDescent="0.25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69292</v>
      </c>
      <c r="G1348" s="47">
        <v>7931</v>
      </c>
      <c r="H1348" s="47">
        <v>5264</v>
      </c>
      <c r="I1348" s="47">
        <v>26606</v>
      </c>
      <c r="J1348" s="47">
        <v>74</v>
      </c>
      <c r="K1348" s="47">
        <v>5308</v>
      </c>
      <c r="L1348" s="47">
        <v>11482</v>
      </c>
      <c r="M1348" s="47">
        <v>602216</v>
      </c>
      <c r="N1348" s="153">
        <v>49521</v>
      </c>
      <c r="O1348" s="147">
        <v>57</v>
      </c>
      <c r="P1348" s="147">
        <v>0</v>
      </c>
      <c r="Q1348" s="47">
        <v>456499</v>
      </c>
      <c r="R1348" s="47">
        <v>81978</v>
      </c>
      <c r="S1348" s="47">
        <v>0</v>
      </c>
      <c r="T1348" s="47">
        <v>0</v>
      </c>
      <c r="U1348" s="47">
        <v>0</v>
      </c>
      <c r="V1348" s="47">
        <v>0</v>
      </c>
      <c r="W1348" s="103">
        <v>1316228</v>
      </c>
      <c r="X1348" s="41"/>
      <c r="Y1348" s="41"/>
      <c r="Z1348" s="41"/>
      <c r="AA1348" s="41"/>
    </row>
    <row r="1349" spans="1:27" ht="20.25" customHeight="1" x14ac:dyDescent="0.25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24370</v>
      </c>
      <c r="G1349" s="47">
        <v>44985</v>
      </c>
      <c r="H1349" s="47">
        <v>545</v>
      </c>
      <c r="I1349" s="47">
        <v>39709</v>
      </c>
      <c r="J1349" s="47">
        <v>22814</v>
      </c>
      <c r="K1349" s="47">
        <v>232835</v>
      </c>
      <c r="L1349" s="47">
        <v>100692</v>
      </c>
      <c r="M1349" s="47">
        <v>2442171</v>
      </c>
      <c r="N1349" s="153">
        <v>164081</v>
      </c>
      <c r="O1349" s="147">
        <v>523</v>
      </c>
      <c r="P1349" s="147">
        <v>0</v>
      </c>
      <c r="Q1349" s="47">
        <v>102655</v>
      </c>
      <c r="R1349" s="47">
        <v>588987</v>
      </c>
      <c r="S1349" s="47">
        <v>0</v>
      </c>
      <c r="T1349" s="47">
        <v>0</v>
      </c>
      <c r="U1349" s="47">
        <v>1953607</v>
      </c>
      <c r="V1349" s="47">
        <v>0</v>
      </c>
      <c r="W1349" s="103">
        <v>5717974</v>
      </c>
      <c r="X1349" s="41"/>
      <c r="Y1349" s="41"/>
      <c r="Z1349" s="41"/>
      <c r="AA1349" s="41"/>
    </row>
    <row r="1350" spans="1:27" ht="20.25" customHeight="1" x14ac:dyDescent="0.25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14303</v>
      </c>
      <c r="G1350" s="47">
        <v>0</v>
      </c>
      <c r="H1350" s="47">
        <v>0</v>
      </c>
      <c r="I1350" s="47">
        <v>19852</v>
      </c>
      <c r="J1350" s="47">
        <v>25199</v>
      </c>
      <c r="K1350" s="47">
        <v>42824</v>
      </c>
      <c r="L1350" s="47">
        <v>37827</v>
      </c>
      <c r="M1350" s="47">
        <v>1080880</v>
      </c>
      <c r="N1350" s="153">
        <v>28328</v>
      </c>
      <c r="O1350" s="147">
        <v>903</v>
      </c>
      <c r="P1350" s="147">
        <v>0</v>
      </c>
      <c r="Q1350" s="47">
        <v>0</v>
      </c>
      <c r="R1350" s="47">
        <v>259574</v>
      </c>
      <c r="S1350" s="47">
        <v>0</v>
      </c>
      <c r="T1350" s="47">
        <v>0</v>
      </c>
      <c r="U1350" s="47">
        <v>658604</v>
      </c>
      <c r="V1350" s="47">
        <v>0</v>
      </c>
      <c r="W1350" s="103">
        <v>2168294</v>
      </c>
      <c r="X1350" s="41"/>
      <c r="Y1350" s="41"/>
      <c r="Z1350" s="41"/>
      <c r="AA1350" s="41"/>
    </row>
    <row r="1351" spans="1:27" ht="20.25" customHeight="1" x14ac:dyDescent="0.25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5256</v>
      </c>
      <c r="G1351" s="47">
        <v>7730</v>
      </c>
      <c r="H1351" s="47">
        <v>937</v>
      </c>
      <c r="I1351" s="47">
        <v>6192</v>
      </c>
      <c r="J1351" s="47">
        <v>31</v>
      </c>
      <c r="K1351" s="47">
        <v>81572</v>
      </c>
      <c r="L1351" s="47">
        <v>6894</v>
      </c>
      <c r="M1351" s="47">
        <v>505628</v>
      </c>
      <c r="N1351" s="153">
        <v>1522</v>
      </c>
      <c r="O1351" s="147">
        <v>151</v>
      </c>
      <c r="P1351" s="147">
        <v>0</v>
      </c>
      <c r="Q1351" s="47">
        <v>525922</v>
      </c>
      <c r="R1351" s="47">
        <v>0</v>
      </c>
      <c r="S1351" s="47">
        <v>0</v>
      </c>
      <c r="T1351" s="47">
        <v>0</v>
      </c>
      <c r="U1351" s="47">
        <v>327257</v>
      </c>
      <c r="V1351" s="47">
        <v>0</v>
      </c>
      <c r="W1351" s="103">
        <v>1469092</v>
      </c>
      <c r="X1351" s="41"/>
      <c r="Y1351" s="41"/>
      <c r="Z1351" s="41"/>
      <c r="AA1351" s="41"/>
    </row>
    <row r="1352" spans="1:27" ht="20.25" customHeight="1" x14ac:dyDescent="0.25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168</v>
      </c>
      <c r="J1352" s="47">
        <v>12572</v>
      </c>
      <c r="K1352" s="47">
        <v>5916</v>
      </c>
      <c r="L1352" s="47">
        <v>6022</v>
      </c>
      <c r="M1352" s="47">
        <v>190746</v>
      </c>
      <c r="N1352" s="153">
        <v>26613</v>
      </c>
      <c r="O1352" s="147">
        <v>14</v>
      </c>
      <c r="P1352" s="147">
        <v>0</v>
      </c>
      <c r="Q1352" s="47">
        <v>0</v>
      </c>
      <c r="R1352" s="47">
        <v>3795</v>
      </c>
      <c r="S1352" s="47">
        <v>0</v>
      </c>
      <c r="T1352" s="47">
        <v>0</v>
      </c>
      <c r="U1352" s="47">
        <v>0</v>
      </c>
      <c r="V1352" s="47">
        <v>0</v>
      </c>
      <c r="W1352" s="103">
        <v>254526</v>
      </c>
      <c r="X1352" s="41"/>
      <c r="Y1352" s="41"/>
      <c r="Z1352" s="41"/>
      <c r="AA1352" s="41"/>
    </row>
    <row r="1353" spans="1:27" ht="20.25" customHeight="1" x14ac:dyDescent="0.25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844</v>
      </c>
      <c r="G1353" s="47">
        <v>1966</v>
      </c>
      <c r="H1353" s="47">
        <v>110</v>
      </c>
      <c r="I1353" s="47">
        <v>497</v>
      </c>
      <c r="J1353" s="47">
        <v>4</v>
      </c>
      <c r="K1353" s="47">
        <v>10506</v>
      </c>
      <c r="L1353" s="47">
        <v>1539</v>
      </c>
      <c r="M1353" s="47">
        <v>102657</v>
      </c>
      <c r="N1353" s="153">
        <v>4790</v>
      </c>
      <c r="O1353" s="147">
        <v>129</v>
      </c>
      <c r="P1353" s="147">
        <v>0</v>
      </c>
      <c r="Q1353" s="47">
        <v>111386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234428</v>
      </c>
      <c r="X1353" s="41"/>
      <c r="Y1353" s="41"/>
      <c r="Z1353" s="41"/>
      <c r="AA1353" s="41"/>
    </row>
    <row r="1354" spans="1:27" ht="20.25" customHeight="1" x14ac:dyDescent="0.25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1374</v>
      </c>
      <c r="G1354" s="47">
        <v>6</v>
      </c>
      <c r="H1354" s="47">
        <v>706</v>
      </c>
      <c r="I1354" s="47">
        <v>15223</v>
      </c>
      <c r="J1354" s="47">
        <v>1410</v>
      </c>
      <c r="K1354" s="47">
        <v>21777</v>
      </c>
      <c r="L1354" s="47">
        <v>7483</v>
      </c>
      <c r="M1354" s="47">
        <v>252214</v>
      </c>
      <c r="N1354" s="153">
        <v>23027</v>
      </c>
      <c r="O1354" s="147">
        <v>109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323329</v>
      </c>
      <c r="X1354" s="41"/>
      <c r="Y1354" s="41"/>
      <c r="Z1354" s="41"/>
      <c r="AA1354" s="41"/>
    </row>
    <row r="1355" spans="1:27" ht="20.25" customHeight="1" x14ac:dyDescent="0.25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2977</v>
      </c>
      <c r="G1355" s="47">
        <v>0</v>
      </c>
      <c r="H1355" s="47">
        <v>778</v>
      </c>
      <c r="I1355" s="47">
        <v>2563</v>
      </c>
      <c r="J1355" s="47">
        <v>1223</v>
      </c>
      <c r="K1355" s="47">
        <v>24059</v>
      </c>
      <c r="L1355" s="47">
        <v>5874</v>
      </c>
      <c r="M1355" s="47">
        <v>223100</v>
      </c>
      <c r="N1355" s="153">
        <v>14380</v>
      </c>
      <c r="O1355" s="147">
        <v>0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274954</v>
      </c>
      <c r="X1355" s="41"/>
      <c r="Y1355" s="41"/>
      <c r="Z1355" s="41"/>
      <c r="AA1355" s="41"/>
    </row>
    <row r="1356" spans="1:27" ht="20.25" customHeight="1" x14ac:dyDescent="0.25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42</v>
      </c>
      <c r="I1356" s="47">
        <v>162</v>
      </c>
      <c r="J1356" s="47">
        <v>0</v>
      </c>
      <c r="K1356" s="47">
        <v>5849</v>
      </c>
      <c r="L1356" s="47">
        <v>1203</v>
      </c>
      <c r="M1356" s="47">
        <v>120041</v>
      </c>
      <c r="N1356" s="153">
        <v>14</v>
      </c>
      <c r="O1356" s="147">
        <v>10</v>
      </c>
      <c r="P1356" s="147">
        <v>0</v>
      </c>
      <c r="Q1356" s="47">
        <v>95656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228722</v>
      </c>
      <c r="X1356" s="41"/>
      <c r="Y1356" s="41"/>
      <c r="Z1356" s="41"/>
      <c r="AA1356" s="41"/>
    </row>
    <row r="1357" spans="1:27" ht="20.25" customHeight="1" x14ac:dyDescent="0.25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4886</v>
      </c>
      <c r="G1357" s="47">
        <v>0</v>
      </c>
      <c r="H1357" s="47">
        <v>0</v>
      </c>
      <c r="I1357" s="47">
        <v>73543</v>
      </c>
      <c r="J1357" s="47">
        <v>159082</v>
      </c>
      <c r="K1357" s="47">
        <v>202172</v>
      </c>
      <c r="L1357" s="47">
        <v>180759</v>
      </c>
      <c r="M1357" s="47">
        <v>3532200</v>
      </c>
      <c r="N1357" s="153">
        <v>78120</v>
      </c>
      <c r="O1357" s="147">
        <v>2568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4233330</v>
      </c>
      <c r="X1357" s="41"/>
      <c r="Y1357" s="41"/>
      <c r="Z1357" s="41"/>
      <c r="AA1357" s="41"/>
    </row>
    <row r="1358" spans="1:27" ht="20.25" customHeight="1" x14ac:dyDescent="0.25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1003</v>
      </c>
      <c r="G1358" s="47">
        <v>0</v>
      </c>
      <c r="H1358" s="47">
        <v>1880</v>
      </c>
      <c r="I1358" s="47">
        <v>73387</v>
      </c>
      <c r="J1358" s="47">
        <v>4882</v>
      </c>
      <c r="K1358" s="47">
        <v>64460</v>
      </c>
      <c r="L1358" s="47">
        <v>36274</v>
      </c>
      <c r="M1358" s="47">
        <v>870228</v>
      </c>
      <c r="N1358" s="153">
        <v>154973</v>
      </c>
      <c r="O1358" s="147">
        <v>729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1207816</v>
      </c>
      <c r="X1358" s="41"/>
      <c r="Y1358" s="41"/>
      <c r="Z1358" s="41"/>
      <c r="AA1358" s="41"/>
    </row>
    <row r="1359" spans="1:27" ht="20.25" customHeight="1" x14ac:dyDescent="0.25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1682</v>
      </c>
      <c r="G1359" s="47">
        <v>0</v>
      </c>
      <c r="H1359" s="47">
        <v>0</v>
      </c>
      <c r="I1359" s="47">
        <v>14431</v>
      </c>
      <c r="J1359" s="47">
        <v>3592</v>
      </c>
      <c r="K1359" s="47">
        <v>46950</v>
      </c>
      <c r="L1359" s="47">
        <v>18038</v>
      </c>
      <c r="M1359" s="47">
        <v>556203</v>
      </c>
      <c r="N1359" s="153">
        <v>108118</v>
      </c>
      <c r="O1359" s="147">
        <v>0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749014</v>
      </c>
      <c r="X1359" s="41"/>
      <c r="Y1359" s="41"/>
      <c r="Z1359" s="41"/>
      <c r="AA1359" s="41"/>
    </row>
    <row r="1360" spans="1:27" ht="20.25" customHeight="1" x14ac:dyDescent="0.25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16094</v>
      </c>
      <c r="G1360" s="47">
        <v>1153</v>
      </c>
      <c r="H1360" s="47">
        <v>98</v>
      </c>
      <c r="I1360" s="47">
        <v>44962</v>
      </c>
      <c r="J1360" s="47">
        <v>46413</v>
      </c>
      <c r="K1360" s="47">
        <v>69922</v>
      </c>
      <c r="L1360" s="47">
        <v>66848</v>
      </c>
      <c r="M1360" s="47">
        <v>1003788</v>
      </c>
      <c r="N1360" s="153">
        <v>70701</v>
      </c>
      <c r="O1360" s="147">
        <v>720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1039142</v>
      </c>
      <c r="V1360" s="47">
        <v>0</v>
      </c>
      <c r="W1360" s="103">
        <v>2359841</v>
      </c>
      <c r="X1360" s="41"/>
      <c r="Y1360" s="41"/>
      <c r="Z1360" s="41"/>
      <c r="AA1360" s="41"/>
    </row>
    <row r="1361" spans="1:27" ht="20.25" customHeight="1" x14ac:dyDescent="0.25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11816</v>
      </c>
      <c r="G1361" s="47">
        <v>7301</v>
      </c>
      <c r="H1361" s="47">
        <v>0</v>
      </c>
      <c r="I1361" s="47">
        <v>1120</v>
      </c>
      <c r="J1361" s="47">
        <v>98</v>
      </c>
      <c r="K1361" s="47">
        <v>30406</v>
      </c>
      <c r="L1361" s="47">
        <v>17887</v>
      </c>
      <c r="M1361" s="47">
        <v>764315</v>
      </c>
      <c r="N1361" s="153">
        <v>20725</v>
      </c>
      <c r="O1361" s="147">
        <v>72</v>
      </c>
      <c r="P1361" s="147">
        <v>0</v>
      </c>
      <c r="Q1361" s="47">
        <v>48322</v>
      </c>
      <c r="R1361" s="47">
        <v>0</v>
      </c>
      <c r="S1361" s="47">
        <v>0</v>
      </c>
      <c r="T1361" s="47">
        <v>0</v>
      </c>
      <c r="U1361" s="47">
        <v>833726</v>
      </c>
      <c r="V1361" s="47">
        <v>0</v>
      </c>
      <c r="W1361" s="103">
        <v>1735788</v>
      </c>
      <c r="X1361" s="41"/>
      <c r="Y1361" s="41"/>
      <c r="Z1361" s="41"/>
      <c r="AA1361" s="41"/>
    </row>
    <row r="1362" spans="1:27" ht="20.25" customHeight="1" x14ac:dyDescent="0.25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2662</v>
      </c>
      <c r="G1362" s="47">
        <v>17716</v>
      </c>
      <c r="H1362" s="47">
        <v>0</v>
      </c>
      <c r="I1362" s="47">
        <v>1922</v>
      </c>
      <c r="J1362" s="47">
        <v>71</v>
      </c>
      <c r="K1362" s="47">
        <v>33116</v>
      </c>
      <c r="L1362" s="47">
        <v>13994</v>
      </c>
      <c r="M1362" s="47">
        <v>751688</v>
      </c>
      <c r="N1362" s="153">
        <v>83084</v>
      </c>
      <c r="O1362" s="147">
        <v>44</v>
      </c>
      <c r="P1362" s="1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734959</v>
      </c>
      <c r="V1362" s="47">
        <v>0</v>
      </c>
      <c r="W1362" s="103">
        <v>1639256</v>
      </c>
      <c r="X1362" s="41"/>
      <c r="Y1362" s="41"/>
      <c r="Z1362" s="41"/>
      <c r="AA1362" s="41"/>
    </row>
    <row r="1363" spans="1:27" ht="20.25" customHeight="1" x14ac:dyDescent="0.25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29938</v>
      </c>
      <c r="G1363" s="47">
        <v>160794</v>
      </c>
      <c r="H1363" s="47">
        <v>376</v>
      </c>
      <c r="I1363" s="47">
        <v>165</v>
      </c>
      <c r="J1363" s="47">
        <v>130</v>
      </c>
      <c r="K1363" s="47">
        <v>16606</v>
      </c>
      <c r="L1363" s="47">
        <v>13095</v>
      </c>
      <c r="M1363" s="47">
        <v>666471</v>
      </c>
      <c r="N1363" s="153">
        <v>34553</v>
      </c>
      <c r="O1363" s="147">
        <v>136</v>
      </c>
      <c r="P1363" s="147">
        <v>0</v>
      </c>
      <c r="Q1363" s="47">
        <v>519893</v>
      </c>
      <c r="R1363" s="47">
        <v>0</v>
      </c>
      <c r="S1363" s="47">
        <v>0</v>
      </c>
      <c r="T1363" s="47">
        <v>0</v>
      </c>
      <c r="U1363" s="47">
        <v>676913</v>
      </c>
      <c r="V1363" s="47">
        <v>0</v>
      </c>
      <c r="W1363" s="103">
        <v>2119070</v>
      </c>
      <c r="X1363" s="41"/>
      <c r="Y1363" s="41"/>
      <c r="Z1363" s="41"/>
      <c r="AA1363" s="41"/>
    </row>
    <row r="1364" spans="1:27" ht="20.25" customHeight="1" x14ac:dyDescent="0.25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43824</v>
      </c>
      <c r="G1364" s="47">
        <v>301137</v>
      </c>
      <c r="H1364" s="47">
        <v>706</v>
      </c>
      <c r="I1364" s="47">
        <v>7955</v>
      </c>
      <c r="J1364" s="47">
        <v>79</v>
      </c>
      <c r="K1364" s="47">
        <v>26774</v>
      </c>
      <c r="L1364" s="47">
        <v>14772</v>
      </c>
      <c r="M1364" s="47">
        <v>819450</v>
      </c>
      <c r="N1364" s="153">
        <v>6860</v>
      </c>
      <c r="O1364" s="147">
        <v>73</v>
      </c>
      <c r="P1364" s="147">
        <v>0</v>
      </c>
      <c r="Q1364" s="47">
        <v>1199874</v>
      </c>
      <c r="R1364" s="47">
        <v>0</v>
      </c>
      <c r="S1364" s="47">
        <v>0</v>
      </c>
      <c r="T1364" s="47">
        <v>0</v>
      </c>
      <c r="U1364" s="47">
        <v>421171</v>
      </c>
      <c r="V1364" s="47">
        <v>0</v>
      </c>
      <c r="W1364" s="103">
        <v>2842675</v>
      </c>
      <c r="X1364" s="41"/>
      <c r="Y1364" s="41"/>
      <c r="Z1364" s="41"/>
      <c r="AA1364" s="41"/>
    </row>
    <row r="1365" spans="1:27" ht="20.25" customHeight="1" x14ac:dyDescent="0.25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8665</v>
      </c>
      <c r="G1365" s="47">
        <v>0</v>
      </c>
      <c r="H1365" s="47">
        <v>85</v>
      </c>
      <c r="I1365" s="47">
        <v>719</v>
      </c>
      <c r="J1365" s="47">
        <v>14</v>
      </c>
      <c r="K1365" s="47">
        <v>4933</v>
      </c>
      <c r="L1365" s="47">
        <v>1854</v>
      </c>
      <c r="M1365" s="47">
        <v>140601</v>
      </c>
      <c r="N1365" s="153">
        <v>31811</v>
      </c>
      <c r="O1365" s="147">
        <v>0</v>
      </c>
      <c r="P1365" s="147">
        <v>0</v>
      </c>
      <c r="Q1365" s="47">
        <v>136301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324983</v>
      </c>
      <c r="X1365" s="41"/>
      <c r="Y1365" s="41"/>
      <c r="Z1365" s="41"/>
      <c r="AA1365" s="41"/>
    </row>
    <row r="1366" spans="1:27" ht="20.25" customHeight="1" x14ac:dyDescent="0.25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13750</v>
      </c>
      <c r="G1366" s="47">
        <v>12286</v>
      </c>
      <c r="H1366" s="47">
        <v>0</v>
      </c>
      <c r="I1366" s="47">
        <v>1120</v>
      </c>
      <c r="J1366" s="47">
        <v>4</v>
      </c>
      <c r="K1366" s="47">
        <v>2121</v>
      </c>
      <c r="L1366" s="47">
        <v>425</v>
      </c>
      <c r="M1366" s="47">
        <v>80431</v>
      </c>
      <c r="N1366" s="153">
        <v>7440</v>
      </c>
      <c r="O1366" s="147">
        <v>22</v>
      </c>
      <c r="P1366" s="147">
        <v>0</v>
      </c>
      <c r="Q1366" s="47">
        <v>132015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249614</v>
      </c>
      <c r="X1366" s="41"/>
      <c r="Y1366" s="41"/>
      <c r="Z1366" s="41"/>
      <c r="AA1366" s="41"/>
    </row>
    <row r="1367" spans="1:27" ht="20.25" customHeight="1" x14ac:dyDescent="0.25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8617</v>
      </c>
      <c r="G1367" s="47">
        <v>1</v>
      </c>
      <c r="H1367" s="47">
        <v>95</v>
      </c>
      <c r="I1367" s="47">
        <v>1695</v>
      </c>
      <c r="J1367" s="47">
        <v>5</v>
      </c>
      <c r="K1367" s="47">
        <v>2444</v>
      </c>
      <c r="L1367" s="47">
        <v>817</v>
      </c>
      <c r="M1367" s="47">
        <v>86182</v>
      </c>
      <c r="N1367" s="153">
        <v>8931</v>
      </c>
      <c r="O1367" s="147">
        <v>0</v>
      </c>
      <c r="P1367" s="147">
        <v>0</v>
      </c>
      <c r="Q1367" s="47">
        <v>78302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187089</v>
      </c>
      <c r="X1367" s="41"/>
      <c r="Y1367" s="41"/>
      <c r="Z1367" s="41"/>
      <c r="AA1367" s="41"/>
    </row>
    <row r="1368" spans="1:27" ht="20.25" customHeight="1" x14ac:dyDescent="0.25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5534</v>
      </c>
      <c r="J1368" s="47">
        <v>61</v>
      </c>
      <c r="K1368" s="47">
        <v>10720</v>
      </c>
      <c r="L1368" s="47">
        <v>11530</v>
      </c>
      <c r="M1368" s="47">
        <v>361427</v>
      </c>
      <c r="N1368" s="153">
        <v>21220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410492</v>
      </c>
      <c r="X1368" s="41"/>
      <c r="Y1368" s="41"/>
      <c r="Z1368" s="41"/>
      <c r="AA1368" s="41"/>
    </row>
    <row r="1369" spans="1:27" ht="20.25" customHeight="1" x14ac:dyDescent="0.25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39175</v>
      </c>
      <c r="G1369" s="47">
        <v>10155</v>
      </c>
      <c r="H1369" s="47">
        <v>0</v>
      </c>
      <c r="I1369" s="47">
        <v>506</v>
      </c>
      <c r="J1369" s="47">
        <v>11</v>
      </c>
      <c r="K1369" s="47">
        <v>1365</v>
      </c>
      <c r="L1369" s="47">
        <v>1844</v>
      </c>
      <c r="M1369" s="47">
        <v>169656</v>
      </c>
      <c r="N1369" s="153">
        <v>1304</v>
      </c>
      <c r="O1369" s="147">
        <v>24</v>
      </c>
      <c r="P1369" s="147">
        <v>0</v>
      </c>
      <c r="Q1369" s="47">
        <v>139949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363989</v>
      </c>
      <c r="X1369" s="41"/>
      <c r="Y1369" s="41"/>
      <c r="Z1369" s="41"/>
      <c r="AA1369" s="41"/>
    </row>
    <row r="1370" spans="1:27" ht="20.25" customHeight="1" x14ac:dyDescent="0.25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42177</v>
      </c>
      <c r="G1370" s="47">
        <v>52856</v>
      </c>
      <c r="H1370" s="47">
        <v>4704</v>
      </c>
      <c r="I1370" s="47">
        <v>7604</v>
      </c>
      <c r="J1370" s="47">
        <v>22</v>
      </c>
      <c r="K1370" s="47">
        <v>18343</v>
      </c>
      <c r="L1370" s="47">
        <v>4310</v>
      </c>
      <c r="M1370" s="47">
        <v>414016</v>
      </c>
      <c r="N1370" s="153">
        <v>49677</v>
      </c>
      <c r="O1370" s="147">
        <v>200</v>
      </c>
      <c r="P1370" s="147">
        <v>0</v>
      </c>
      <c r="Q1370" s="47">
        <v>178385</v>
      </c>
      <c r="R1370" s="47">
        <v>0</v>
      </c>
      <c r="S1370" s="47">
        <v>0</v>
      </c>
      <c r="T1370" s="47">
        <v>0</v>
      </c>
      <c r="U1370" s="47">
        <v>506323</v>
      </c>
      <c r="V1370" s="47">
        <v>0</v>
      </c>
      <c r="W1370" s="103">
        <v>1278617</v>
      </c>
      <c r="X1370" s="41"/>
      <c r="Y1370" s="41"/>
      <c r="Z1370" s="41"/>
      <c r="AA1370" s="41"/>
    </row>
    <row r="1371" spans="1:27" ht="20.25" customHeight="1" x14ac:dyDescent="0.25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1611</v>
      </c>
      <c r="G1371" s="47">
        <v>0</v>
      </c>
      <c r="H1371" s="47">
        <v>163</v>
      </c>
      <c r="I1371" s="47">
        <v>1125</v>
      </c>
      <c r="J1371" s="47">
        <v>8</v>
      </c>
      <c r="K1371" s="47">
        <v>10019</v>
      </c>
      <c r="L1371" s="47">
        <v>2044</v>
      </c>
      <c r="M1371" s="47">
        <v>124376</v>
      </c>
      <c r="N1371" s="153">
        <v>10992</v>
      </c>
      <c r="O1371" s="147">
        <v>0</v>
      </c>
      <c r="P1371" s="147">
        <v>0</v>
      </c>
      <c r="Q1371" s="47">
        <v>154413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304751</v>
      </c>
      <c r="X1371" s="41"/>
      <c r="Y1371" s="41"/>
      <c r="Z1371" s="41"/>
      <c r="AA1371" s="41"/>
    </row>
    <row r="1372" spans="1:27" ht="20.25" customHeight="1" x14ac:dyDescent="0.25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17114</v>
      </c>
      <c r="G1372" s="47">
        <v>0</v>
      </c>
      <c r="H1372" s="47">
        <v>0</v>
      </c>
      <c r="I1372" s="47">
        <v>1784</v>
      </c>
      <c r="J1372" s="47">
        <v>18</v>
      </c>
      <c r="K1372" s="47">
        <v>5654</v>
      </c>
      <c r="L1372" s="47">
        <v>2583</v>
      </c>
      <c r="M1372" s="47">
        <v>219876</v>
      </c>
      <c r="N1372" s="153">
        <v>28437</v>
      </c>
      <c r="O1372" s="147">
        <v>52</v>
      </c>
      <c r="P1372" s="147">
        <v>0</v>
      </c>
      <c r="Q1372" s="47">
        <v>209381</v>
      </c>
      <c r="R1372" s="47">
        <v>0</v>
      </c>
      <c r="S1372" s="47">
        <v>0</v>
      </c>
      <c r="T1372" s="47">
        <v>0</v>
      </c>
      <c r="U1372" s="47">
        <v>185861</v>
      </c>
      <c r="V1372" s="47">
        <v>0</v>
      </c>
      <c r="W1372" s="103">
        <v>670760</v>
      </c>
      <c r="X1372" s="41"/>
      <c r="Y1372" s="41"/>
      <c r="Z1372" s="41"/>
      <c r="AA1372" s="41"/>
    </row>
    <row r="1373" spans="1:27" ht="20.25" customHeight="1" x14ac:dyDescent="0.25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20391</v>
      </c>
      <c r="G1373" s="47">
        <v>51728</v>
      </c>
      <c r="H1373" s="47">
        <v>0</v>
      </c>
      <c r="I1373" s="47">
        <v>638</v>
      </c>
      <c r="J1373" s="47">
        <v>25</v>
      </c>
      <c r="K1373" s="47">
        <v>12988</v>
      </c>
      <c r="L1373" s="47">
        <v>3328</v>
      </c>
      <c r="M1373" s="47">
        <v>315067</v>
      </c>
      <c r="N1373" s="153">
        <v>12965</v>
      </c>
      <c r="O1373" s="147">
        <v>0</v>
      </c>
      <c r="P1373" s="147">
        <v>0</v>
      </c>
      <c r="Q1373" s="47">
        <v>213281</v>
      </c>
      <c r="R1373" s="47">
        <v>0</v>
      </c>
      <c r="S1373" s="47">
        <v>0</v>
      </c>
      <c r="T1373" s="47">
        <v>0</v>
      </c>
      <c r="U1373" s="47">
        <v>164196</v>
      </c>
      <c r="V1373" s="47">
        <v>0</v>
      </c>
      <c r="W1373" s="103">
        <v>794607</v>
      </c>
      <c r="X1373" s="41"/>
      <c r="Y1373" s="41"/>
      <c r="Z1373" s="41"/>
      <c r="AA1373" s="41"/>
    </row>
    <row r="1374" spans="1:27" ht="20.25" customHeight="1" x14ac:dyDescent="0.25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1658</v>
      </c>
      <c r="J1374" s="47">
        <v>68</v>
      </c>
      <c r="K1374" s="47">
        <v>1472</v>
      </c>
      <c r="L1374" s="47">
        <v>9952</v>
      </c>
      <c r="M1374" s="47">
        <v>254275</v>
      </c>
      <c r="N1374" s="153">
        <v>1775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269200</v>
      </c>
      <c r="X1374" s="41"/>
      <c r="Y1374" s="41"/>
      <c r="Z1374" s="41"/>
      <c r="AA1374" s="41"/>
    </row>
    <row r="1375" spans="1:27" ht="20.25" customHeight="1" x14ac:dyDescent="0.25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22196</v>
      </c>
      <c r="J1375" s="47">
        <v>53</v>
      </c>
      <c r="K1375" s="47">
        <v>3280</v>
      </c>
      <c r="L1375" s="47">
        <v>11755</v>
      </c>
      <c r="M1375" s="47">
        <v>325397</v>
      </c>
      <c r="N1375" s="153">
        <v>3191</v>
      </c>
      <c r="O1375" s="147">
        <v>56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365928</v>
      </c>
      <c r="X1375" s="41"/>
      <c r="Y1375" s="41"/>
      <c r="Z1375" s="41"/>
      <c r="AA1375" s="41"/>
    </row>
    <row r="1376" spans="1:27" ht="20.25" customHeight="1" x14ac:dyDescent="0.25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2176</v>
      </c>
      <c r="G1376" s="47">
        <v>0</v>
      </c>
      <c r="H1376" s="47">
        <v>0</v>
      </c>
      <c r="I1376" s="47">
        <v>7486</v>
      </c>
      <c r="J1376" s="47">
        <v>98</v>
      </c>
      <c r="K1376" s="47">
        <v>24703</v>
      </c>
      <c r="L1376" s="47">
        <v>16132</v>
      </c>
      <c r="M1376" s="47">
        <v>445857</v>
      </c>
      <c r="N1376" s="153">
        <v>73052</v>
      </c>
      <c r="O1376" s="147">
        <v>130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569634</v>
      </c>
      <c r="X1376" s="41"/>
      <c r="Y1376" s="41"/>
      <c r="Z1376" s="41"/>
      <c r="AA1376" s="41"/>
    </row>
    <row r="1377" spans="1:27" ht="20.25" customHeight="1" x14ac:dyDescent="0.25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1967</v>
      </c>
      <c r="G1377" s="47">
        <v>0</v>
      </c>
      <c r="H1377" s="47">
        <v>0</v>
      </c>
      <c r="I1377" s="47">
        <v>3417</v>
      </c>
      <c r="J1377" s="47">
        <v>33</v>
      </c>
      <c r="K1377" s="47">
        <v>6595</v>
      </c>
      <c r="L1377" s="47">
        <v>5853</v>
      </c>
      <c r="M1377" s="47">
        <v>236889</v>
      </c>
      <c r="N1377" s="153">
        <v>40175</v>
      </c>
      <c r="O1377" s="147">
        <v>0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294929</v>
      </c>
      <c r="X1377" s="41"/>
      <c r="Y1377" s="41"/>
      <c r="Z1377" s="41"/>
      <c r="AA1377" s="41"/>
    </row>
    <row r="1378" spans="1:27" ht="20.25" customHeight="1" x14ac:dyDescent="0.25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7698</v>
      </c>
      <c r="J1378" s="47">
        <v>36</v>
      </c>
      <c r="K1378" s="47">
        <v>13453</v>
      </c>
      <c r="L1378" s="47">
        <v>4785</v>
      </c>
      <c r="M1378" s="47">
        <v>211832</v>
      </c>
      <c r="N1378" s="153">
        <v>9940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249617</v>
      </c>
      <c r="X1378" s="41"/>
      <c r="Y1378" s="41"/>
      <c r="Z1378" s="41"/>
      <c r="AA1378" s="41"/>
    </row>
    <row r="1379" spans="1:27" ht="20.25" customHeight="1" x14ac:dyDescent="0.25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21750</v>
      </c>
      <c r="G1379" s="47">
        <v>40345</v>
      </c>
      <c r="H1379" s="47">
        <v>0</v>
      </c>
      <c r="I1379" s="47">
        <v>1066</v>
      </c>
      <c r="J1379" s="47">
        <v>22</v>
      </c>
      <c r="K1379" s="47">
        <v>9221</v>
      </c>
      <c r="L1379" s="47">
        <v>4189</v>
      </c>
      <c r="M1379" s="47">
        <v>309898</v>
      </c>
      <c r="N1379" s="153">
        <v>23907</v>
      </c>
      <c r="O1379" s="147">
        <v>215</v>
      </c>
      <c r="P1379" s="147">
        <v>0</v>
      </c>
      <c r="Q1379" s="47">
        <v>237102</v>
      </c>
      <c r="R1379" s="47">
        <v>0</v>
      </c>
      <c r="S1379" s="47">
        <v>0</v>
      </c>
      <c r="T1379" s="47">
        <v>0</v>
      </c>
      <c r="U1379" s="47">
        <v>458492</v>
      </c>
      <c r="V1379" s="47">
        <v>0</v>
      </c>
      <c r="W1379" s="103">
        <v>1106207</v>
      </c>
      <c r="X1379" s="41"/>
      <c r="Y1379" s="41"/>
      <c r="Z1379" s="41"/>
      <c r="AA1379" s="41"/>
    </row>
    <row r="1380" spans="1:27" ht="20.25" customHeight="1" x14ac:dyDescent="0.25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17462</v>
      </c>
      <c r="G1380" s="47">
        <v>104511</v>
      </c>
      <c r="H1380" s="47">
        <v>0</v>
      </c>
      <c r="I1380" s="47">
        <v>1499</v>
      </c>
      <c r="J1380" s="47">
        <v>48</v>
      </c>
      <c r="K1380" s="47">
        <v>5536</v>
      </c>
      <c r="L1380" s="47">
        <v>5387</v>
      </c>
      <c r="M1380" s="47">
        <v>311918</v>
      </c>
      <c r="N1380" s="153">
        <v>26459</v>
      </c>
      <c r="O1380" s="147">
        <v>73</v>
      </c>
      <c r="P1380" s="147">
        <v>0</v>
      </c>
      <c r="Q1380" s="47">
        <v>135690</v>
      </c>
      <c r="R1380" s="47">
        <v>0</v>
      </c>
      <c r="S1380" s="47">
        <v>0</v>
      </c>
      <c r="T1380" s="47">
        <v>0</v>
      </c>
      <c r="U1380" s="47">
        <v>305766</v>
      </c>
      <c r="V1380" s="47">
        <v>0</v>
      </c>
      <c r="W1380" s="103">
        <v>914349</v>
      </c>
      <c r="X1380" s="41"/>
      <c r="Y1380" s="41"/>
      <c r="Z1380" s="41"/>
      <c r="AA1380" s="41"/>
    </row>
    <row r="1381" spans="1:27" ht="20.25" customHeight="1" x14ac:dyDescent="0.25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14833</v>
      </c>
      <c r="G1381" s="47">
        <v>14</v>
      </c>
      <c r="H1381" s="47">
        <v>50846</v>
      </c>
      <c r="I1381" s="47">
        <v>91206</v>
      </c>
      <c r="J1381" s="47">
        <v>87420</v>
      </c>
      <c r="K1381" s="47">
        <v>235799</v>
      </c>
      <c r="L1381" s="47">
        <v>320096</v>
      </c>
      <c r="M1381" s="47">
        <v>6002958</v>
      </c>
      <c r="N1381" s="153">
        <v>437704</v>
      </c>
      <c r="O1381" s="147">
        <v>2661</v>
      </c>
      <c r="P1381" s="147">
        <v>174</v>
      </c>
      <c r="Q1381" s="47">
        <v>178975</v>
      </c>
      <c r="R1381" s="47">
        <v>1251513</v>
      </c>
      <c r="S1381" s="47">
        <v>0</v>
      </c>
      <c r="T1381" s="47">
        <v>0</v>
      </c>
      <c r="U1381" s="47">
        <v>3396920</v>
      </c>
      <c r="V1381" s="47">
        <v>0</v>
      </c>
      <c r="W1381" s="103">
        <v>12071119</v>
      </c>
      <c r="X1381" s="41"/>
      <c r="Y1381" s="41"/>
      <c r="Z1381" s="41"/>
      <c r="AA1381" s="41"/>
    </row>
    <row r="1382" spans="1:27" ht="20.25" customHeight="1" x14ac:dyDescent="0.25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1408</v>
      </c>
      <c r="G1382" s="47">
        <v>38482</v>
      </c>
      <c r="H1382" s="47">
        <v>1322</v>
      </c>
      <c r="I1382" s="47">
        <v>75199</v>
      </c>
      <c r="J1382" s="47">
        <v>8536</v>
      </c>
      <c r="K1382" s="47">
        <v>70428</v>
      </c>
      <c r="L1382" s="47">
        <v>61037</v>
      </c>
      <c r="M1382" s="47">
        <v>1617065</v>
      </c>
      <c r="N1382" s="153">
        <v>297934</v>
      </c>
      <c r="O1382" s="147">
        <v>168</v>
      </c>
      <c r="P1382" s="147">
        <v>0</v>
      </c>
      <c r="Q1382" s="47">
        <v>0</v>
      </c>
      <c r="R1382" s="47">
        <v>267701</v>
      </c>
      <c r="S1382" s="47">
        <v>0</v>
      </c>
      <c r="T1382" s="47">
        <v>0</v>
      </c>
      <c r="U1382" s="47">
        <v>1496097</v>
      </c>
      <c r="V1382" s="47">
        <v>0</v>
      </c>
      <c r="W1382" s="103">
        <v>3935377</v>
      </c>
      <c r="X1382" s="41"/>
      <c r="Y1382" s="41"/>
      <c r="Z1382" s="41"/>
      <c r="AA1382" s="41"/>
    </row>
    <row r="1383" spans="1:27" ht="20.25" customHeight="1" x14ac:dyDescent="0.25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1072</v>
      </c>
      <c r="G1383" s="47">
        <v>3950</v>
      </c>
      <c r="H1383" s="47">
        <v>4874</v>
      </c>
      <c r="I1383" s="47">
        <v>26049</v>
      </c>
      <c r="J1383" s="47">
        <v>149</v>
      </c>
      <c r="K1383" s="47">
        <v>34012</v>
      </c>
      <c r="L1383" s="47">
        <v>37063</v>
      </c>
      <c r="M1383" s="47">
        <v>866566</v>
      </c>
      <c r="N1383" s="153">
        <v>29795</v>
      </c>
      <c r="O1383" s="147">
        <v>44</v>
      </c>
      <c r="P1383" s="147">
        <v>0</v>
      </c>
      <c r="Q1383" s="47">
        <v>0</v>
      </c>
      <c r="R1383" s="47">
        <v>166474</v>
      </c>
      <c r="S1383" s="47">
        <v>0</v>
      </c>
      <c r="T1383" s="47">
        <v>0</v>
      </c>
      <c r="U1383" s="47">
        <v>0</v>
      </c>
      <c r="V1383" s="47">
        <v>0</v>
      </c>
      <c r="W1383" s="103">
        <v>1170048</v>
      </c>
      <c r="X1383" s="41"/>
      <c r="Y1383" s="41"/>
      <c r="Z1383" s="41"/>
      <c r="AA1383" s="41"/>
    </row>
    <row r="1384" spans="1:27" ht="20.25" customHeight="1" x14ac:dyDescent="0.25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621</v>
      </c>
      <c r="G1384" s="47">
        <v>0</v>
      </c>
      <c r="H1384" s="47">
        <v>1110</v>
      </c>
      <c r="I1384" s="47">
        <v>8645</v>
      </c>
      <c r="J1384" s="47">
        <v>131</v>
      </c>
      <c r="K1384" s="47">
        <v>21486</v>
      </c>
      <c r="L1384" s="47">
        <v>16920</v>
      </c>
      <c r="M1384" s="47">
        <v>478946</v>
      </c>
      <c r="N1384" s="153">
        <v>92601</v>
      </c>
      <c r="O1384" s="147">
        <v>19</v>
      </c>
      <c r="P1384" s="147">
        <v>0</v>
      </c>
      <c r="Q1384" s="47">
        <v>0</v>
      </c>
      <c r="R1384" s="47">
        <v>162281</v>
      </c>
      <c r="S1384" s="47">
        <v>0</v>
      </c>
      <c r="T1384" s="47">
        <v>503</v>
      </c>
      <c r="U1384" s="47">
        <v>0</v>
      </c>
      <c r="V1384" s="47">
        <v>0</v>
      </c>
      <c r="W1384" s="103">
        <v>783263</v>
      </c>
      <c r="X1384" s="41"/>
      <c r="Y1384" s="41"/>
      <c r="Z1384" s="41"/>
      <c r="AA1384" s="41"/>
    </row>
    <row r="1385" spans="1:27" ht="20.25" customHeight="1" x14ac:dyDescent="0.25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3219</v>
      </c>
      <c r="G1385" s="47">
        <v>7576</v>
      </c>
      <c r="H1385" s="47">
        <v>0</v>
      </c>
      <c r="I1385" s="47">
        <v>16710</v>
      </c>
      <c r="J1385" s="47">
        <v>203</v>
      </c>
      <c r="K1385" s="47">
        <v>48120</v>
      </c>
      <c r="L1385" s="47">
        <v>39624</v>
      </c>
      <c r="M1385" s="47">
        <v>1029526</v>
      </c>
      <c r="N1385" s="153">
        <v>185509</v>
      </c>
      <c r="O1385" s="147">
        <v>253</v>
      </c>
      <c r="P1385" s="147">
        <v>670</v>
      </c>
      <c r="Q1385" s="47">
        <v>0</v>
      </c>
      <c r="R1385" s="47">
        <v>0</v>
      </c>
      <c r="S1385" s="47">
        <v>0</v>
      </c>
      <c r="T1385" s="47">
        <v>0</v>
      </c>
      <c r="U1385" s="47">
        <v>928904</v>
      </c>
      <c r="V1385" s="47">
        <v>0</v>
      </c>
      <c r="W1385" s="103">
        <v>2260314</v>
      </c>
      <c r="X1385" s="41"/>
      <c r="Y1385" s="41"/>
      <c r="Z1385" s="41"/>
      <c r="AA1385" s="41"/>
    </row>
    <row r="1386" spans="1:27" ht="20.25" customHeight="1" x14ac:dyDescent="0.25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3913</v>
      </c>
      <c r="G1386" s="47">
        <v>17494</v>
      </c>
      <c r="H1386" s="47">
        <v>6721</v>
      </c>
      <c r="I1386" s="47">
        <v>44588</v>
      </c>
      <c r="J1386" s="47">
        <v>117</v>
      </c>
      <c r="K1386" s="47">
        <v>23019</v>
      </c>
      <c r="L1386" s="47">
        <v>24537</v>
      </c>
      <c r="M1386" s="47">
        <v>975062</v>
      </c>
      <c r="N1386" s="153">
        <v>113275</v>
      </c>
      <c r="O1386" s="147">
        <v>522</v>
      </c>
      <c r="P1386" s="147">
        <v>0</v>
      </c>
      <c r="Q1386" s="47">
        <v>0</v>
      </c>
      <c r="R1386" s="47">
        <v>0</v>
      </c>
      <c r="S1386" s="47">
        <v>0</v>
      </c>
      <c r="T1386" s="47">
        <v>0</v>
      </c>
      <c r="U1386" s="47">
        <v>1383817</v>
      </c>
      <c r="V1386" s="47">
        <v>0</v>
      </c>
      <c r="W1386" s="103">
        <v>2593065</v>
      </c>
      <c r="X1386" s="41"/>
      <c r="Y1386" s="41"/>
      <c r="Z1386" s="41"/>
      <c r="AA1386" s="41"/>
    </row>
    <row r="1387" spans="1:27" ht="20.25" customHeight="1" x14ac:dyDescent="0.25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4357</v>
      </c>
      <c r="G1387" s="47">
        <v>0</v>
      </c>
      <c r="H1387" s="47">
        <v>0</v>
      </c>
      <c r="I1387" s="47">
        <v>8423</v>
      </c>
      <c r="J1387" s="47">
        <v>64</v>
      </c>
      <c r="K1387" s="47">
        <v>26421</v>
      </c>
      <c r="L1387" s="47">
        <v>19718</v>
      </c>
      <c r="M1387" s="47">
        <v>634669</v>
      </c>
      <c r="N1387" s="153">
        <v>30726</v>
      </c>
      <c r="O1387" s="147">
        <v>0</v>
      </c>
      <c r="P1387" s="147">
        <v>0</v>
      </c>
      <c r="Q1387" s="47">
        <v>713427</v>
      </c>
      <c r="R1387" s="47">
        <v>0</v>
      </c>
      <c r="S1387" s="47">
        <v>0</v>
      </c>
      <c r="T1387" s="47">
        <v>0</v>
      </c>
      <c r="U1387" s="47">
        <v>773241</v>
      </c>
      <c r="V1387" s="47">
        <v>0</v>
      </c>
      <c r="W1387" s="103">
        <v>2211046</v>
      </c>
      <c r="X1387" s="41"/>
      <c r="Y1387" s="41"/>
      <c r="Z1387" s="41"/>
      <c r="AA1387" s="41"/>
    </row>
    <row r="1388" spans="1:27" ht="20.25" customHeight="1" x14ac:dyDescent="0.25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8437</v>
      </c>
      <c r="G1388" s="47">
        <v>441</v>
      </c>
      <c r="H1388" s="47">
        <v>0</v>
      </c>
      <c r="I1388" s="47">
        <v>5334</v>
      </c>
      <c r="J1388" s="47">
        <v>193</v>
      </c>
      <c r="K1388" s="47">
        <v>50079</v>
      </c>
      <c r="L1388" s="47">
        <v>33603</v>
      </c>
      <c r="M1388" s="47">
        <v>1324252</v>
      </c>
      <c r="N1388" s="153">
        <v>117528</v>
      </c>
      <c r="O1388" s="147">
        <v>16</v>
      </c>
      <c r="P1388" s="147">
        <v>667</v>
      </c>
      <c r="Q1388" s="47">
        <v>0</v>
      </c>
      <c r="R1388" s="47">
        <v>0</v>
      </c>
      <c r="S1388" s="47">
        <v>0</v>
      </c>
      <c r="T1388" s="47">
        <v>0</v>
      </c>
      <c r="U1388" s="47">
        <v>1465968</v>
      </c>
      <c r="V1388" s="47">
        <v>0</v>
      </c>
      <c r="W1388" s="103">
        <v>3006518</v>
      </c>
      <c r="X1388" s="41"/>
      <c r="Y1388" s="41"/>
      <c r="Z1388" s="41"/>
      <c r="AA1388" s="41"/>
    </row>
    <row r="1389" spans="1:27" ht="20.25" customHeight="1" x14ac:dyDescent="0.25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1396</v>
      </c>
      <c r="G1389" s="47">
        <v>169022</v>
      </c>
      <c r="H1389" s="47">
        <v>0</v>
      </c>
      <c r="I1389" s="47">
        <v>5991</v>
      </c>
      <c r="J1389" s="47">
        <v>2168</v>
      </c>
      <c r="K1389" s="47">
        <v>21052</v>
      </c>
      <c r="L1389" s="47">
        <v>7084</v>
      </c>
      <c r="M1389" s="47">
        <v>261250</v>
      </c>
      <c r="N1389" s="153">
        <v>43349</v>
      </c>
      <c r="O1389" s="147">
        <v>227</v>
      </c>
      <c r="P1389" s="147">
        <v>0</v>
      </c>
      <c r="Q1389" s="47">
        <v>238160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749699</v>
      </c>
      <c r="X1389" s="41"/>
      <c r="Y1389" s="41"/>
      <c r="Z1389" s="41"/>
      <c r="AA1389" s="41"/>
    </row>
    <row r="1390" spans="1:27" ht="20.25" customHeight="1" x14ac:dyDescent="0.25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7187</v>
      </c>
      <c r="G1390" s="47">
        <v>66727</v>
      </c>
      <c r="H1390" s="47">
        <v>0</v>
      </c>
      <c r="I1390" s="47">
        <v>2333</v>
      </c>
      <c r="J1390" s="47">
        <v>42</v>
      </c>
      <c r="K1390" s="47">
        <v>7104</v>
      </c>
      <c r="L1390" s="47">
        <v>7298</v>
      </c>
      <c r="M1390" s="47">
        <v>334351</v>
      </c>
      <c r="N1390" s="153">
        <v>56319</v>
      </c>
      <c r="O1390" s="147">
        <v>0</v>
      </c>
      <c r="P1390" s="147">
        <v>0</v>
      </c>
      <c r="Q1390" s="47">
        <v>179639</v>
      </c>
      <c r="R1390" s="47">
        <v>0</v>
      </c>
      <c r="S1390" s="47">
        <v>0</v>
      </c>
      <c r="T1390" s="47">
        <v>0</v>
      </c>
      <c r="U1390" s="47">
        <v>336447</v>
      </c>
      <c r="V1390" s="47">
        <v>0</v>
      </c>
      <c r="W1390" s="103">
        <v>997447</v>
      </c>
      <c r="X1390" s="41"/>
      <c r="Y1390" s="41"/>
      <c r="Z1390" s="41"/>
      <c r="AA1390" s="41"/>
    </row>
    <row r="1391" spans="1:27" ht="20.25" customHeight="1" x14ac:dyDescent="0.25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3721</v>
      </c>
      <c r="G1391" s="47">
        <v>631</v>
      </c>
      <c r="H1391" s="47">
        <v>0</v>
      </c>
      <c r="I1391" s="47">
        <v>10084</v>
      </c>
      <c r="J1391" s="47">
        <v>109</v>
      </c>
      <c r="K1391" s="47">
        <v>11176</v>
      </c>
      <c r="L1391" s="47">
        <v>13320</v>
      </c>
      <c r="M1391" s="47">
        <v>382302</v>
      </c>
      <c r="N1391" s="153">
        <v>6879</v>
      </c>
      <c r="O1391" s="147">
        <v>18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428240</v>
      </c>
      <c r="X1391" s="41"/>
      <c r="Y1391" s="41"/>
      <c r="Z1391" s="41"/>
      <c r="AA1391" s="41"/>
    </row>
    <row r="1392" spans="1:27" ht="20.25" customHeight="1" x14ac:dyDescent="0.25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206982</v>
      </c>
      <c r="H1392" s="47">
        <v>0</v>
      </c>
      <c r="I1392" s="47">
        <v>1389</v>
      </c>
      <c r="J1392" s="47">
        <v>10</v>
      </c>
      <c r="K1392" s="47">
        <v>6245</v>
      </c>
      <c r="L1392" s="47">
        <v>2308</v>
      </c>
      <c r="M1392" s="47">
        <v>109380</v>
      </c>
      <c r="N1392" s="153">
        <v>8265</v>
      </c>
      <c r="O1392" s="147">
        <v>0</v>
      </c>
      <c r="P1392" s="147">
        <v>0</v>
      </c>
      <c r="Q1392" s="47">
        <v>95352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429931</v>
      </c>
      <c r="X1392" s="41"/>
      <c r="Y1392" s="41"/>
      <c r="Z1392" s="41"/>
      <c r="AA1392" s="41"/>
    </row>
    <row r="1393" spans="1:27" ht="20.25" customHeight="1" x14ac:dyDescent="0.25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2307</v>
      </c>
      <c r="I1393" s="47">
        <v>6732</v>
      </c>
      <c r="J1393" s="47">
        <v>744</v>
      </c>
      <c r="K1393" s="47">
        <v>4393</v>
      </c>
      <c r="L1393" s="47">
        <v>10159</v>
      </c>
      <c r="M1393" s="47">
        <v>277296</v>
      </c>
      <c r="N1393" s="153">
        <v>14068</v>
      </c>
      <c r="O1393" s="147">
        <v>37</v>
      </c>
      <c r="P1393" s="147">
        <v>0</v>
      </c>
      <c r="Q1393" s="47">
        <v>0</v>
      </c>
      <c r="R1393" s="47">
        <v>60540</v>
      </c>
      <c r="S1393" s="47">
        <v>0</v>
      </c>
      <c r="T1393" s="47">
        <v>0</v>
      </c>
      <c r="U1393" s="47">
        <v>0</v>
      </c>
      <c r="V1393" s="47">
        <v>0</v>
      </c>
      <c r="W1393" s="103">
        <v>376276</v>
      </c>
      <c r="X1393" s="41"/>
      <c r="Y1393" s="41"/>
      <c r="Z1393" s="41"/>
      <c r="AA1393" s="41"/>
    </row>
    <row r="1394" spans="1:27" ht="20.25" customHeight="1" x14ac:dyDescent="0.25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2898</v>
      </c>
      <c r="G1394" s="47">
        <v>0</v>
      </c>
      <c r="H1394" s="47">
        <v>1196</v>
      </c>
      <c r="I1394" s="47">
        <v>0</v>
      </c>
      <c r="J1394" s="47">
        <v>93</v>
      </c>
      <c r="K1394" s="47">
        <v>5334</v>
      </c>
      <c r="L1394" s="47">
        <v>11986</v>
      </c>
      <c r="M1394" s="47">
        <v>452880</v>
      </c>
      <c r="N1394" s="153">
        <v>16239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118900</v>
      </c>
      <c r="V1394" s="47">
        <v>0</v>
      </c>
      <c r="W1394" s="103">
        <v>609526</v>
      </c>
      <c r="X1394" s="41"/>
      <c r="Y1394" s="41"/>
      <c r="Z1394" s="41"/>
      <c r="AA1394" s="41"/>
    </row>
    <row r="1395" spans="1:27" ht="20.25" customHeight="1" x14ac:dyDescent="0.25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620</v>
      </c>
      <c r="I1395" s="47">
        <v>13540</v>
      </c>
      <c r="J1395" s="47">
        <v>43</v>
      </c>
      <c r="K1395" s="47">
        <v>7545</v>
      </c>
      <c r="L1395" s="47">
        <v>5201</v>
      </c>
      <c r="M1395" s="47">
        <v>189296</v>
      </c>
      <c r="N1395" s="153">
        <v>5977</v>
      </c>
      <c r="O1395" s="147">
        <v>431</v>
      </c>
      <c r="P1395" s="147">
        <v>0</v>
      </c>
      <c r="Q1395" s="47">
        <v>50368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273318</v>
      </c>
      <c r="X1395" s="41"/>
      <c r="Y1395" s="41"/>
      <c r="Z1395" s="41"/>
      <c r="AA1395" s="41"/>
    </row>
    <row r="1396" spans="1:27" ht="20.25" customHeight="1" x14ac:dyDescent="0.25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719</v>
      </c>
      <c r="I1396" s="47">
        <v>11221</v>
      </c>
      <c r="J1396" s="47">
        <v>3911</v>
      </c>
      <c r="K1396" s="47">
        <v>24208</v>
      </c>
      <c r="L1396" s="47">
        <v>13419</v>
      </c>
      <c r="M1396" s="47">
        <v>368932</v>
      </c>
      <c r="N1396" s="153">
        <v>85246</v>
      </c>
      <c r="O1396" s="147">
        <v>359</v>
      </c>
      <c r="P1396" s="147">
        <v>0</v>
      </c>
      <c r="Q1396" s="47">
        <v>0</v>
      </c>
      <c r="R1396" s="47">
        <v>200090</v>
      </c>
      <c r="S1396" s="47">
        <v>0</v>
      </c>
      <c r="T1396" s="47">
        <v>0</v>
      </c>
      <c r="U1396" s="47">
        <v>0</v>
      </c>
      <c r="V1396" s="47">
        <v>0</v>
      </c>
      <c r="W1396" s="103">
        <v>708317</v>
      </c>
      <c r="X1396" s="41"/>
      <c r="Y1396" s="41"/>
      <c r="Z1396" s="41"/>
      <c r="AA1396" s="41"/>
    </row>
    <row r="1397" spans="1:27" ht="20.25" customHeight="1" x14ac:dyDescent="0.25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10200</v>
      </c>
      <c r="G1397" s="47">
        <v>5152</v>
      </c>
      <c r="H1397" s="47">
        <v>4115</v>
      </c>
      <c r="I1397" s="47">
        <v>44844</v>
      </c>
      <c r="J1397" s="47">
        <v>45</v>
      </c>
      <c r="K1397" s="47">
        <v>20503</v>
      </c>
      <c r="L1397" s="47">
        <v>7340</v>
      </c>
      <c r="M1397" s="47">
        <v>425916</v>
      </c>
      <c r="N1397" s="153">
        <v>136752</v>
      </c>
      <c r="O1397" s="147">
        <v>0</v>
      </c>
      <c r="P1397" s="147">
        <v>0</v>
      </c>
      <c r="Q1397" s="47">
        <v>92595</v>
      </c>
      <c r="R1397" s="47">
        <v>0</v>
      </c>
      <c r="S1397" s="47">
        <v>0</v>
      </c>
      <c r="T1397" s="47">
        <v>0</v>
      </c>
      <c r="U1397" s="47">
        <v>419489</v>
      </c>
      <c r="V1397" s="47">
        <v>0</v>
      </c>
      <c r="W1397" s="103">
        <v>1166951</v>
      </c>
      <c r="X1397" s="41"/>
      <c r="Y1397" s="41"/>
      <c r="Z1397" s="41"/>
      <c r="AA1397" s="41"/>
    </row>
    <row r="1398" spans="1:27" ht="20.25" customHeight="1" x14ac:dyDescent="0.25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9692</v>
      </c>
      <c r="G1398" s="47">
        <v>23782</v>
      </c>
      <c r="H1398" s="47">
        <v>0</v>
      </c>
      <c r="I1398" s="47">
        <v>64427</v>
      </c>
      <c r="J1398" s="47">
        <v>3123</v>
      </c>
      <c r="K1398" s="47">
        <v>399435</v>
      </c>
      <c r="L1398" s="47">
        <v>288337</v>
      </c>
      <c r="M1398" s="47">
        <v>6633962</v>
      </c>
      <c r="N1398" s="153">
        <v>399197</v>
      </c>
      <c r="O1398" s="147">
        <v>1280</v>
      </c>
      <c r="P1398" s="147">
        <v>0</v>
      </c>
      <c r="Q1398" s="47">
        <v>142981</v>
      </c>
      <c r="R1398" s="47">
        <v>0</v>
      </c>
      <c r="S1398" s="47">
        <v>0</v>
      </c>
      <c r="T1398" s="47">
        <v>0</v>
      </c>
      <c r="U1398" s="47">
        <v>813400</v>
      </c>
      <c r="V1398" s="47">
        <v>0</v>
      </c>
      <c r="W1398" s="103">
        <v>8779616</v>
      </c>
      <c r="X1398" s="41"/>
      <c r="Y1398" s="41"/>
      <c r="Z1398" s="41"/>
      <c r="AA1398" s="41"/>
    </row>
    <row r="1399" spans="1:27" ht="20.25" customHeight="1" x14ac:dyDescent="0.25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93260</v>
      </c>
      <c r="G1399" s="47">
        <v>48055</v>
      </c>
      <c r="H1399" s="47">
        <v>239</v>
      </c>
      <c r="I1399" s="47">
        <v>51512</v>
      </c>
      <c r="J1399" s="47">
        <v>1876</v>
      </c>
      <c r="K1399" s="47">
        <v>271365</v>
      </c>
      <c r="L1399" s="47">
        <v>88845</v>
      </c>
      <c r="M1399" s="47">
        <v>2967368</v>
      </c>
      <c r="N1399" s="153">
        <v>107827</v>
      </c>
      <c r="O1399" s="147">
        <v>938</v>
      </c>
      <c r="P1399" s="147">
        <v>0</v>
      </c>
      <c r="Q1399" s="47">
        <v>421331</v>
      </c>
      <c r="R1399" s="47">
        <v>0</v>
      </c>
      <c r="S1399" s="47">
        <v>0</v>
      </c>
      <c r="T1399" s="47">
        <v>0</v>
      </c>
      <c r="U1399" s="47">
        <v>3323350</v>
      </c>
      <c r="V1399" s="47">
        <v>0</v>
      </c>
      <c r="W1399" s="103">
        <v>7375966</v>
      </c>
      <c r="X1399" s="41"/>
      <c r="Y1399" s="41"/>
      <c r="Z1399" s="41"/>
      <c r="AA1399" s="41"/>
    </row>
    <row r="1400" spans="1:27" ht="20.25" customHeight="1" x14ac:dyDescent="0.25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93877</v>
      </c>
      <c r="G1400" s="47">
        <v>276129</v>
      </c>
      <c r="H1400" s="47">
        <v>13538</v>
      </c>
      <c r="I1400" s="47">
        <v>13929</v>
      </c>
      <c r="J1400" s="47">
        <v>266</v>
      </c>
      <c r="K1400" s="47">
        <v>108405</v>
      </c>
      <c r="L1400" s="47">
        <v>37988</v>
      </c>
      <c r="M1400" s="47">
        <v>1369656</v>
      </c>
      <c r="N1400" s="153">
        <v>157031</v>
      </c>
      <c r="O1400" s="147">
        <v>189</v>
      </c>
      <c r="P1400" s="147">
        <v>0</v>
      </c>
      <c r="Q1400" s="47">
        <v>1696699</v>
      </c>
      <c r="R1400" s="47">
        <v>0</v>
      </c>
      <c r="S1400" s="47">
        <v>0</v>
      </c>
      <c r="T1400" s="47">
        <v>0</v>
      </c>
      <c r="U1400" s="47">
        <v>805484</v>
      </c>
      <c r="V1400" s="47">
        <v>0</v>
      </c>
      <c r="W1400" s="103">
        <v>4573191</v>
      </c>
      <c r="X1400" s="41"/>
      <c r="Y1400" s="41"/>
      <c r="Z1400" s="41"/>
      <c r="AA1400" s="41"/>
    </row>
    <row r="1401" spans="1:27" ht="20.25" customHeight="1" x14ac:dyDescent="0.25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6885</v>
      </c>
      <c r="G1401" s="47">
        <v>46035</v>
      </c>
      <c r="H1401" s="47">
        <v>0</v>
      </c>
      <c r="I1401" s="47">
        <v>7723</v>
      </c>
      <c r="J1401" s="47">
        <v>100</v>
      </c>
      <c r="K1401" s="47">
        <v>70224</v>
      </c>
      <c r="L1401" s="47">
        <v>17344</v>
      </c>
      <c r="M1401" s="47">
        <v>607642</v>
      </c>
      <c r="N1401" s="153">
        <v>98623</v>
      </c>
      <c r="O1401" s="147">
        <v>0</v>
      </c>
      <c r="P1401" s="147">
        <v>0</v>
      </c>
      <c r="Q1401" s="47">
        <v>682331</v>
      </c>
      <c r="R1401" s="47">
        <v>0</v>
      </c>
      <c r="S1401" s="47">
        <v>0</v>
      </c>
      <c r="T1401" s="47">
        <v>0</v>
      </c>
      <c r="U1401" s="47">
        <v>387255</v>
      </c>
      <c r="V1401" s="47">
        <v>0</v>
      </c>
      <c r="W1401" s="103">
        <v>1924162</v>
      </c>
      <c r="X1401" s="41"/>
      <c r="Y1401" s="41"/>
      <c r="Z1401" s="41"/>
      <c r="AA1401" s="41"/>
    </row>
    <row r="1402" spans="1:27" ht="20.25" customHeight="1" x14ac:dyDescent="0.25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42548</v>
      </c>
      <c r="G1402" s="47">
        <v>0</v>
      </c>
      <c r="H1402" s="47">
        <v>6503</v>
      </c>
      <c r="I1402" s="47">
        <v>108563</v>
      </c>
      <c r="J1402" s="47">
        <v>49740</v>
      </c>
      <c r="K1402" s="47">
        <v>170216</v>
      </c>
      <c r="L1402" s="47">
        <v>64705</v>
      </c>
      <c r="M1402" s="47">
        <v>1816251</v>
      </c>
      <c r="N1402" s="153">
        <v>95005</v>
      </c>
      <c r="O1402" s="147">
        <v>265</v>
      </c>
      <c r="P1402" s="147">
        <v>0</v>
      </c>
      <c r="Q1402" s="47">
        <v>118201</v>
      </c>
      <c r="R1402" s="47">
        <v>0</v>
      </c>
      <c r="S1402" s="47">
        <v>0</v>
      </c>
      <c r="T1402" s="47">
        <v>0</v>
      </c>
      <c r="U1402" s="47">
        <v>336410</v>
      </c>
      <c r="V1402" s="47">
        <v>0</v>
      </c>
      <c r="W1402" s="103">
        <v>2808407</v>
      </c>
      <c r="X1402" s="41"/>
      <c r="Y1402" s="41"/>
      <c r="Z1402" s="41"/>
      <c r="AA1402" s="41"/>
    </row>
    <row r="1403" spans="1:27" ht="20.25" customHeight="1" x14ac:dyDescent="0.25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41249</v>
      </c>
      <c r="G1403" s="47">
        <v>3270</v>
      </c>
      <c r="H1403" s="47">
        <v>17072</v>
      </c>
      <c r="I1403" s="47">
        <v>49544</v>
      </c>
      <c r="J1403" s="47">
        <v>21894</v>
      </c>
      <c r="K1403" s="47">
        <v>107225</v>
      </c>
      <c r="L1403" s="47">
        <v>51435</v>
      </c>
      <c r="M1403" s="47">
        <v>1760524</v>
      </c>
      <c r="N1403" s="153">
        <v>2625</v>
      </c>
      <c r="O1403" s="147">
        <v>557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1421074</v>
      </c>
      <c r="V1403" s="47">
        <v>0</v>
      </c>
      <c r="W1403" s="103">
        <v>3476469</v>
      </c>
      <c r="X1403" s="41"/>
      <c r="Y1403" s="41"/>
      <c r="Z1403" s="41"/>
      <c r="AA1403" s="41"/>
    </row>
    <row r="1404" spans="1:27" ht="20.25" customHeight="1" x14ac:dyDescent="0.25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26698</v>
      </c>
      <c r="G1404" s="47">
        <v>204982</v>
      </c>
      <c r="H1404" s="47">
        <v>11121</v>
      </c>
      <c r="I1404" s="47">
        <v>36520</v>
      </c>
      <c r="J1404" s="47">
        <v>199</v>
      </c>
      <c r="K1404" s="47">
        <v>31198</v>
      </c>
      <c r="L1404" s="47">
        <v>20760</v>
      </c>
      <c r="M1404" s="47">
        <v>832406</v>
      </c>
      <c r="N1404" s="153">
        <v>85611</v>
      </c>
      <c r="O1404" s="147">
        <v>11</v>
      </c>
      <c r="P1404" s="147">
        <v>0</v>
      </c>
      <c r="Q1404" s="47">
        <v>585974</v>
      </c>
      <c r="R1404" s="47">
        <v>0</v>
      </c>
      <c r="S1404" s="47">
        <v>0</v>
      </c>
      <c r="T1404" s="47">
        <v>0</v>
      </c>
      <c r="U1404" s="47">
        <v>365938</v>
      </c>
      <c r="V1404" s="47">
        <v>0</v>
      </c>
      <c r="W1404" s="103">
        <v>2201418</v>
      </c>
      <c r="X1404" s="41"/>
      <c r="Y1404" s="41"/>
      <c r="Z1404" s="41"/>
      <c r="AA1404" s="41"/>
    </row>
    <row r="1405" spans="1:27" ht="20.25" customHeight="1" x14ac:dyDescent="0.25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7276</v>
      </c>
      <c r="G1405" s="47">
        <v>0</v>
      </c>
      <c r="H1405" s="47">
        <v>1823</v>
      </c>
      <c r="I1405" s="47">
        <v>29596</v>
      </c>
      <c r="J1405" s="47">
        <v>86</v>
      </c>
      <c r="K1405" s="47">
        <v>39330</v>
      </c>
      <c r="L1405" s="47">
        <v>14995</v>
      </c>
      <c r="M1405" s="47">
        <v>655371</v>
      </c>
      <c r="N1405" s="153">
        <v>130425</v>
      </c>
      <c r="O1405" s="147">
        <v>68</v>
      </c>
      <c r="P1405" s="147">
        <v>0</v>
      </c>
      <c r="Q1405" s="47">
        <v>257476</v>
      </c>
      <c r="R1405" s="47">
        <v>0</v>
      </c>
      <c r="S1405" s="47">
        <v>0</v>
      </c>
      <c r="T1405" s="47">
        <v>0</v>
      </c>
      <c r="U1405" s="47">
        <v>342287</v>
      </c>
      <c r="V1405" s="47">
        <v>0</v>
      </c>
      <c r="W1405" s="103">
        <v>1478733</v>
      </c>
      <c r="X1405" s="41"/>
      <c r="Y1405" s="41"/>
      <c r="Z1405" s="41"/>
      <c r="AA1405" s="41"/>
    </row>
    <row r="1406" spans="1:27" ht="20.25" customHeight="1" x14ac:dyDescent="0.25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27416</v>
      </c>
      <c r="G1406" s="47">
        <v>0</v>
      </c>
      <c r="H1406" s="47">
        <v>370</v>
      </c>
      <c r="I1406" s="47">
        <v>10432</v>
      </c>
      <c r="J1406" s="47">
        <v>37719</v>
      </c>
      <c r="K1406" s="47">
        <v>42570</v>
      </c>
      <c r="L1406" s="47">
        <v>64734</v>
      </c>
      <c r="M1406" s="47">
        <v>1492362</v>
      </c>
      <c r="N1406" s="153">
        <v>44058</v>
      </c>
      <c r="O1406" s="147">
        <v>188</v>
      </c>
      <c r="P1406" s="147">
        <v>0</v>
      </c>
      <c r="Q1406" s="47">
        <v>46953</v>
      </c>
      <c r="R1406" s="47">
        <v>0</v>
      </c>
      <c r="S1406" s="47">
        <v>0</v>
      </c>
      <c r="T1406" s="47">
        <v>0</v>
      </c>
      <c r="U1406" s="47">
        <v>1995227</v>
      </c>
      <c r="V1406" s="47">
        <v>0</v>
      </c>
      <c r="W1406" s="103">
        <v>3762029</v>
      </c>
      <c r="X1406" s="41"/>
      <c r="Y1406" s="41"/>
      <c r="Z1406" s="41"/>
      <c r="AA1406" s="41"/>
    </row>
    <row r="1407" spans="1:27" ht="20.25" customHeight="1" x14ac:dyDescent="0.25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45233</v>
      </c>
      <c r="G1407" s="47">
        <v>102513</v>
      </c>
      <c r="H1407" s="47">
        <v>0</v>
      </c>
      <c r="I1407" s="47">
        <v>14974</v>
      </c>
      <c r="J1407" s="47">
        <v>121</v>
      </c>
      <c r="K1407" s="47">
        <v>64219</v>
      </c>
      <c r="L1407" s="47">
        <v>13654</v>
      </c>
      <c r="M1407" s="47">
        <v>877662</v>
      </c>
      <c r="N1407" s="153">
        <v>60494</v>
      </c>
      <c r="O1407" s="147">
        <v>300</v>
      </c>
      <c r="P1407" s="147">
        <v>0</v>
      </c>
      <c r="Q1407" s="47">
        <v>1097002</v>
      </c>
      <c r="R1407" s="47">
        <v>0</v>
      </c>
      <c r="S1407" s="47">
        <v>0</v>
      </c>
      <c r="T1407" s="47">
        <v>0</v>
      </c>
      <c r="U1407" s="47">
        <v>879605</v>
      </c>
      <c r="V1407" s="47">
        <v>0</v>
      </c>
      <c r="W1407" s="103">
        <v>3155777</v>
      </c>
      <c r="X1407" s="41"/>
      <c r="Y1407" s="41"/>
      <c r="Z1407" s="41"/>
      <c r="AA1407" s="41"/>
    </row>
    <row r="1408" spans="1:27" ht="20.25" customHeight="1" x14ac:dyDescent="0.25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16386</v>
      </c>
      <c r="G1408" s="47">
        <v>3253</v>
      </c>
      <c r="H1408" s="47">
        <v>16</v>
      </c>
      <c r="I1408" s="47">
        <v>24885</v>
      </c>
      <c r="J1408" s="47">
        <v>80</v>
      </c>
      <c r="K1408" s="47">
        <v>31744</v>
      </c>
      <c r="L1408" s="47">
        <v>15951</v>
      </c>
      <c r="M1408" s="47">
        <v>556310</v>
      </c>
      <c r="N1408" s="153">
        <v>61018</v>
      </c>
      <c r="O1408" s="147">
        <v>112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401017</v>
      </c>
      <c r="V1408" s="47">
        <v>0</v>
      </c>
      <c r="W1408" s="103">
        <v>1110772</v>
      </c>
      <c r="X1408" s="41"/>
      <c r="Y1408" s="41"/>
      <c r="Z1408" s="41"/>
      <c r="AA1408" s="41"/>
    </row>
    <row r="1409" spans="1:27" ht="20.25" customHeight="1" x14ac:dyDescent="0.25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2350</v>
      </c>
      <c r="G1409" s="47">
        <v>331538</v>
      </c>
      <c r="H1409" s="47">
        <v>0</v>
      </c>
      <c r="I1409" s="47">
        <v>6694</v>
      </c>
      <c r="J1409" s="47">
        <v>11</v>
      </c>
      <c r="K1409" s="47">
        <v>46044</v>
      </c>
      <c r="L1409" s="47">
        <v>3019</v>
      </c>
      <c r="M1409" s="47">
        <v>244974</v>
      </c>
      <c r="N1409" s="153">
        <v>10263</v>
      </c>
      <c r="O1409" s="147">
        <v>119</v>
      </c>
      <c r="P1409" s="147">
        <v>0</v>
      </c>
      <c r="Q1409" s="47">
        <v>70505</v>
      </c>
      <c r="R1409" s="47">
        <v>0</v>
      </c>
      <c r="S1409" s="47">
        <v>0</v>
      </c>
      <c r="T1409" s="47">
        <v>0</v>
      </c>
      <c r="U1409" s="47">
        <v>131707</v>
      </c>
      <c r="V1409" s="47">
        <v>0</v>
      </c>
      <c r="W1409" s="103">
        <v>847224</v>
      </c>
      <c r="X1409" s="41"/>
      <c r="Y1409" s="41"/>
      <c r="Z1409" s="41"/>
      <c r="AA1409" s="41"/>
    </row>
    <row r="1410" spans="1:27" ht="20.25" customHeight="1" x14ac:dyDescent="0.25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14711</v>
      </c>
      <c r="G1410" s="47">
        <v>22293</v>
      </c>
      <c r="H1410" s="47">
        <v>2905</v>
      </c>
      <c r="I1410" s="47">
        <v>19121</v>
      </c>
      <c r="J1410" s="47">
        <v>866</v>
      </c>
      <c r="K1410" s="47">
        <v>48683</v>
      </c>
      <c r="L1410" s="47">
        <v>3798</v>
      </c>
      <c r="M1410" s="47">
        <v>370887</v>
      </c>
      <c r="N1410" s="153">
        <v>3619</v>
      </c>
      <c r="O1410" s="147">
        <v>0</v>
      </c>
      <c r="P1410" s="147">
        <v>0</v>
      </c>
      <c r="Q1410" s="47">
        <v>148061</v>
      </c>
      <c r="R1410" s="47">
        <v>0</v>
      </c>
      <c r="S1410" s="47">
        <v>0</v>
      </c>
      <c r="T1410" s="47">
        <v>0</v>
      </c>
      <c r="U1410" s="47">
        <v>68317</v>
      </c>
      <c r="V1410" s="47">
        <v>0</v>
      </c>
      <c r="W1410" s="103">
        <v>703261</v>
      </c>
      <c r="X1410" s="41"/>
      <c r="Y1410" s="41"/>
      <c r="Z1410" s="41"/>
      <c r="AA1410" s="41"/>
    </row>
    <row r="1411" spans="1:27" ht="20.25" customHeight="1" x14ac:dyDescent="0.25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8334</v>
      </c>
      <c r="J1411" s="47">
        <v>277</v>
      </c>
      <c r="K1411" s="47">
        <v>24556</v>
      </c>
      <c r="L1411" s="47">
        <v>13429</v>
      </c>
      <c r="M1411" s="47">
        <v>442967</v>
      </c>
      <c r="N1411" s="153">
        <v>93382</v>
      </c>
      <c r="O1411" s="147">
        <v>463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583408</v>
      </c>
      <c r="X1411" s="41"/>
      <c r="Y1411" s="41"/>
      <c r="Z1411" s="41"/>
      <c r="AA1411" s="41"/>
    </row>
    <row r="1412" spans="1:27" ht="20.25" customHeight="1" x14ac:dyDescent="0.25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6800</v>
      </c>
      <c r="G1412" s="47">
        <v>0</v>
      </c>
      <c r="H1412" s="47">
        <v>0</v>
      </c>
      <c r="I1412" s="47">
        <v>3547</v>
      </c>
      <c r="J1412" s="47">
        <v>55</v>
      </c>
      <c r="K1412" s="47">
        <v>5563</v>
      </c>
      <c r="L1412" s="47">
        <v>8605</v>
      </c>
      <c r="M1412" s="47">
        <v>345090</v>
      </c>
      <c r="N1412" s="153">
        <v>5898</v>
      </c>
      <c r="O1412" s="147">
        <v>0</v>
      </c>
      <c r="P1412" s="147">
        <v>0</v>
      </c>
      <c r="Q1412" s="47">
        <v>25304</v>
      </c>
      <c r="R1412" s="47">
        <v>0</v>
      </c>
      <c r="S1412" s="47">
        <v>0</v>
      </c>
      <c r="T1412" s="47">
        <v>0</v>
      </c>
      <c r="U1412" s="47">
        <v>115702</v>
      </c>
      <c r="V1412" s="47">
        <v>0</v>
      </c>
      <c r="W1412" s="103">
        <v>516564</v>
      </c>
      <c r="X1412" s="41"/>
      <c r="Y1412" s="41"/>
      <c r="Z1412" s="41"/>
      <c r="AA1412" s="41"/>
    </row>
    <row r="1413" spans="1:27" ht="20.25" customHeight="1" x14ac:dyDescent="0.25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5215</v>
      </c>
      <c r="G1413" s="47">
        <v>29487</v>
      </c>
      <c r="H1413" s="47">
        <v>171</v>
      </c>
      <c r="I1413" s="47">
        <v>5284</v>
      </c>
      <c r="J1413" s="47">
        <v>63</v>
      </c>
      <c r="K1413" s="47">
        <v>25512</v>
      </c>
      <c r="L1413" s="47">
        <v>6265</v>
      </c>
      <c r="M1413" s="47">
        <v>425684</v>
      </c>
      <c r="N1413" s="153">
        <v>12114</v>
      </c>
      <c r="O1413" s="147">
        <v>0</v>
      </c>
      <c r="P1413" s="147">
        <v>0</v>
      </c>
      <c r="Q1413" s="47">
        <v>168946</v>
      </c>
      <c r="R1413" s="47">
        <v>0</v>
      </c>
      <c r="S1413" s="47">
        <v>0</v>
      </c>
      <c r="T1413" s="47">
        <v>0</v>
      </c>
      <c r="U1413" s="47">
        <v>228156</v>
      </c>
      <c r="V1413" s="47">
        <v>0</v>
      </c>
      <c r="W1413" s="103">
        <v>906897</v>
      </c>
      <c r="X1413" s="41"/>
      <c r="Y1413" s="41"/>
      <c r="Z1413" s="41"/>
      <c r="AA1413" s="41"/>
    </row>
    <row r="1414" spans="1:27" ht="20.25" customHeight="1" x14ac:dyDescent="0.25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7346</v>
      </c>
      <c r="G1414" s="47">
        <v>0</v>
      </c>
      <c r="H1414" s="47">
        <v>3782</v>
      </c>
      <c r="I1414" s="47">
        <v>10000</v>
      </c>
      <c r="J1414" s="47">
        <v>21</v>
      </c>
      <c r="K1414" s="47">
        <v>74252</v>
      </c>
      <c r="L1414" s="47">
        <v>5570</v>
      </c>
      <c r="M1414" s="47">
        <v>358573</v>
      </c>
      <c r="N1414" s="153">
        <v>15883</v>
      </c>
      <c r="O1414" s="147">
        <v>0</v>
      </c>
      <c r="P1414" s="147">
        <v>0</v>
      </c>
      <c r="Q1414" s="47">
        <v>59441</v>
      </c>
      <c r="R1414" s="47">
        <v>0</v>
      </c>
      <c r="S1414" s="47">
        <v>0</v>
      </c>
      <c r="T1414" s="47">
        <v>0</v>
      </c>
      <c r="U1414" s="47">
        <v>211161</v>
      </c>
      <c r="V1414" s="47">
        <v>0</v>
      </c>
      <c r="W1414" s="103">
        <v>746029</v>
      </c>
      <c r="X1414" s="41"/>
      <c r="Y1414" s="41"/>
      <c r="Z1414" s="41"/>
      <c r="AA1414" s="41"/>
    </row>
    <row r="1415" spans="1:27" ht="20.25" customHeight="1" x14ac:dyDescent="0.25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3952</v>
      </c>
      <c r="G1415" s="47">
        <v>7549</v>
      </c>
      <c r="H1415" s="47">
        <v>0</v>
      </c>
      <c r="I1415" s="47">
        <v>685</v>
      </c>
      <c r="J1415" s="47">
        <v>14</v>
      </c>
      <c r="K1415" s="47">
        <v>130</v>
      </c>
      <c r="L1415" s="47">
        <v>1072</v>
      </c>
      <c r="M1415" s="47">
        <v>121180</v>
      </c>
      <c r="N1415" s="153">
        <v>1166</v>
      </c>
      <c r="O1415" s="147">
        <v>67</v>
      </c>
      <c r="P1415" s="147">
        <v>0</v>
      </c>
      <c r="Q1415" s="47">
        <v>241623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377438</v>
      </c>
      <c r="X1415" s="41"/>
      <c r="Y1415" s="41"/>
      <c r="Z1415" s="41"/>
      <c r="AA1415" s="41"/>
    </row>
    <row r="1416" spans="1:27" ht="20.25" customHeight="1" x14ac:dyDescent="0.25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9967</v>
      </c>
      <c r="G1416" s="47">
        <v>1959</v>
      </c>
      <c r="H1416" s="47">
        <v>0</v>
      </c>
      <c r="I1416" s="47">
        <v>1707</v>
      </c>
      <c r="J1416" s="47">
        <v>30</v>
      </c>
      <c r="K1416" s="47">
        <v>10331</v>
      </c>
      <c r="L1416" s="47">
        <v>4092</v>
      </c>
      <c r="M1416" s="47">
        <v>267870</v>
      </c>
      <c r="N1416" s="153">
        <v>2734</v>
      </c>
      <c r="O1416" s="147">
        <v>0</v>
      </c>
      <c r="P1416" s="147">
        <v>0</v>
      </c>
      <c r="Q1416" s="47">
        <v>316518</v>
      </c>
      <c r="R1416" s="47">
        <v>0</v>
      </c>
      <c r="S1416" s="47">
        <v>0</v>
      </c>
      <c r="T1416" s="47">
        <v>0</v>
      </c>
      <c r="U1416" s="47">
        <v>106744</v>
      </c>
      <c r="V1416" s="47">
        <v>0</v>
      </c>
      <c r="W1416" s="103">
        <v>721952</v>
      </c>
      <c r="X1416" s="41"/>
      <c r="Y1416" s="41"/>
      <c r="Z1416" s="41"/>
      <c r="AA1416" s="41"/>
    </row>
    <row r="1417" spans="1:27" ht="20.25" customHeight="1" x14ac:dyDescent="0.25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5597</v>
      </c>
      <c r="G1417" s="47">
        <v>12218</v>
      </c>
      <c r="H1417" s="47">
        <v>0</v>
      </c>
      <c r="I1417" s="47">
        <v>18746</v>
      </c>
      <c r="J1417" s="47">
        <v>40</v>
      </c>
      <c r="K1417" s="47">
        <v>99836</v>
      </c>
      <c r="L1417" s="47">
        <v>9106</v>
      </c>
      <c r="M1417" s="47">
        <v>598325</v>
      </c>
      <c r="N1417" s="153">
        <v>34086</v>
      </c>
      <c r="O1417" s="147">
        <v>216</v>
      </c>
      <c r="P1417" s="147">
        <v>0</v>
      </c>
      <c r="Q1417" s="47">
        <v>696777</v>
      </c>
      <c r="R1417" s="47">
        <v>0</v>
      </c>
      <c r="S1417" s="47">
        <v>0</v>
      </c>
      <c r="T1417" s="47">
        <v>0</v>
      </c>
      <c r="U1417" s="47">
        <v>280917</v>
      </c>
      <c r="V1417" s="47">
        <v>0</v>
      </c>
      <c r="W1417" s="103">
        <v>1755864</v>
      </c>
      <c r="X1417" s="41"/>
      <c r="Y1417" s="41"/>
      <c r="Z1417" s="41"/>
      <c r="AA1417" s="41"/>
    </row>
    <row r="1418" spans="1:27" ht="20.25" customHeight="1" x14ac:dyDescent="0.25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45082</v>
      </c>
      <c r="G1418" s="47">
        <v>0</v>
      </c>
      <c r="H1418" s="47">
        <v>10978</v>
      </c>
      <c r="I1418" s="47">
        <v>227938</v>
      </c>
      <c r="J1418" s="47">
        <v>82386</v>
      </c>
      <c r="K1418" s="47">
        <v>486515</v>
      </c>
      <c r="L1418" s="47">
        <v>211164</v>
      </c>
      <c r="M1418" s="47">
        <v>4745358</v>
      </c>
      <c r="N1418" s="153">
        <v>798376</v>
      </c>
      <c r="O1418" s="147">
        <v>5778</v>
      </c>
      <c r="P1418" s="147">
        <v>0</v>
      </c>
      <c r="Q1418" s="47">
        <v>256977</v>
      </c>
      <c r="R1418" s="47">
        <v>0</v>
      </c>
      <c r="S1418" s="47">
        <v>0</v>
      </c>
      <c r="T1418" s="47">
        <v>0</v>
      </c>
      <c r="U1418" s="47">
        <v>178714</v>
      </c>
      <c r="V1418" s="47">
        <v>0</v>
      </c>
      <c r="W1418" s="103">
        <v>7049266</v>
      </c>
      <c r="X1418" s="41"/>
      <c r="Y1418" s="41"/>
      <c r="Z1418" s="41"/>
      <c r="AA1418" s="41"/>
    </row>
    <row r="1419" spans="1:27" ht="20.25" customHeight="1" x14ac:dyDescent="0.25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15033</v>
      </c>
      <c r="G1419" s="47">
        <v>0</v>
      </c>
      <c r="H1419" s="47">
        <v>0</v>
      </c>
      <c r="I1419" s="47">
        <v>14150</v>
      </c>
      <c r="J1419" s="47">
        <v>31</v>
      </c>
      <c r="K1419" s="47">
        <v>22165</v>
      </c>
      <c r="L1419" s="47">
        <v>6147</v>
      </c>
      <c r="M1419" s="47">
        <v>277373</v>
      </c>
      <c r="N1419" s="153">
        <v>105054</v>
      </c>
      <c r="O1419" s="147">
        <v>71</v>
      </c>
      <c r="P1419" s="147">
        <v>0</v>
      </c>
      <c r="Q1419" s="47">
        <v>365100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805124</v>
      </c>
      <c r="X1419" s="41"/>
      <c r="Y1419" s="41"/>
      <c r="Z1419" s="41"/>
      <c r="AA1419" s="41"/>
    </row>
    <row r="1420" spans="1:27" ht="20.25" customHeight="1" x14ac:dyDescent="0.25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81696</v>
      </c>
      <c r="G1420" s="47">
        <v>62496</v>
      </c>
      <c r="H1420" s="47">
        <v>742</v>
      </c>
      <c r="I1420" s="47">
        <v>24251</v>
      </c>
      <c r="J1420" s="47">
        <v>63</v>
      </c>
      <c r="K1420" s="47">
        <v>41187</v>
      </c>
      <c r="L1420" s="47">
        <v>7077</v>
      </c>
      <c r="M1420" s="47">
        <v>327341</v>
      </c>
      <c r="N1420" s="153">
        <v>89274</v>
      </c>
      <c r="O1420" s="147">
        <v>337</v>
      </c>
      <c r="P1420" s="147">
        <v>34916</v>
      </c>
      <c r="Q1420" s="47">
        <v>386406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1055786</v>
      </c>
      <c r="X1420" s="41"/>
      <c r="Y1420" s="41"/>
      <c r="Z1420" s="41"/>
      <c r="AA1420" s="41"/>
    </row>
    <row r="1421" spans="1:27" ht="20.25" customHeight="1" x14ac:dyDescent="0.25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5062</v>
      </c>
      <c r="G1421" s="47">
        <v>1907</v>
      </c>
      <c r="H1421" s="47">
        <v>3356</v>
      </c>
      <c r="I1421" s="47">
        <v>71756</v>
      </c>
      <c r="J1421" s="47">
        <v>1116</v>
      </c>
      <c r="K1421" s="47">
        <v>55961</v>
      </c>
      <c r="L1421" s="47">
        <v>24149</v>
      </c>
      <c r="M1421" s="47">
        <v>676031</v>
      </c>
      <c r="N1421" s="153">
        <v>249605</v>
      </c>
      <c r="O1421" s="147">
        <v>515</v>
      </c>
      <c r="P1421" s="147">
        <v>14717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1104175</v>
      </c>
      <c r="X1421" s="41"/>
      <c r="Y1421" s="41"/>
      <c r="Z1421" s="41"/>
      <c r="AA1421" s="41"/>
    </row>
    <row r="1422" spans="1:27" ht="20.25" customHeight="1" x14ac:dyDescent="0.25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2241</v>
      </c>
      <c r="G1422" s="47">
        <v>31128</v>
      </c>
      <c r="H1422" s="47">
        <v>0</v>
      </c>
      <c r="I1422" s="47">
        <v>51435</v>
      </c>
      <c r="J1422" s="47">
        <v>73</v>
      </c>
      <c r="K1422" s="47">
        <v>75585</v>
      </c>
      <c r="L1422" s="47">
        <v>10647</v>
      </c>
      <c r="M1422" s="47">
        <v>388599</v>
      </c>
      <c r="N1422" s="153">
        <v>194496</v>
      </c>
      <c r="O1422" s="147">
        <v>388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754592</v>
      </c>
      <c r="X1422" s="41"/>
      <c r="Y1422" s="41"/>
      <c r="Z1422" s="41"/>
      <c r="AA1422" s="41"/>
    </row>
    <row r="1423" spans="1:27" ht="20.25" customHeight="1" x14ac:dyDescent="0.25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20753</v>
      </c>
      <c r="G1423" s="47">
        <v>18080</v>
      </c>
      <c r="H1423" s="47">
        <v>5</v>
      </c>
      <c r="I1423" s="47">
        <v>49127</v>
      </c>
      <c r="J1423" s="47">
        <v>3411</v>
      </c>
      <c r="K1423" s="47">
        <v>60827</v>
      </c>
      <c r="L1423" s="47">
        <v>9872</v>
      </c>
      <c r="M1423" s="47">
        <v>380546</v>
      </c>
      <c r="N1423" s="153">
        <v>200740</v>
      </c>
      <c r="O1423" s="147">
        <v>67</v>
      </c>
      <c r="P1423" s="147">
        <v>54894</v>
      </c>
      <c r="Q1423" s="47">
        <v>312888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1111210</v>
      </c>
      <c r="X1423" s="41"/>
      <c r="Y1423" s="41"/>
      <c r="Z1423" s="41"/>
      <c r="AA1423" s="41"/>
    </row>
    <row r="1424" spans="1:27" ht="20.25" customHeight="1" x14ac:dyDescent="0.25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23353</v>
      </c>
      <c r="G1424" s="47">
        <v>8049</v>
      </c>
      <c r="H1424" s="47">
        <v>0</v>
      </c>
      <c r="I1424" s="47">
        <v>31736</v>
      </c>
      <c r="J1424" s="47">
        <v>91</v>
      </c>
      <c r="K1424" s="47">
        <v>48655</v>
      </c>
      <c r="L1424" s="47">
        <v>8849</v>
      </c>
      <c r="M1424" s="47">
        <v>359573</v>
      </c>
      <c r="N1424" s="153">
        <v>170727</v>
      </c>
      <c r="O1424" s="147">
        <v>723</v>
      </c>
      <c r="P1424" s="1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651756</v>
      </c>
      <c r="X1424" s="41"/>
      <c r="Y1424" s="41"/>
      <c r="Z1424" s="41"/>
      <c r="AA1424" s="41"/>
    </row>
    <row r="1425" spans="1:27" ht="20.25" customHeight="1" x14ac:dyDescent="0.25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15252</v>
      </c>
      <c r="G1425" s="47">
        <v>0</v>
      </c>
      <c r="H1425" s="47">
        <v>0</v>
      </c>
      <c r="I1425" s="47">
        <v>18707</v>
      </c>
      <c r="J1425" s="47">
        <v>37</v>
      </c>
      <c r="K1425" s="47">
        <v>21076</v>
      </c>
      <c r="L1425" s="47">
        <v>7484</v>
      </c>
      <c r="M1425" s="47">
        <v>275403</v>
      </c>
      <c r="N1425" s="153">
        <v>145392</v>
      </c>
      <c r="O1425" s="147">
        <v>150</v>
      </c>
      <c r="P1425" s="147">
        <v>0</v>
      </c>
      <c r="Q1425" s="47">
        <v>400284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883785</v>
      </c>
      <c r="X1425" s="41"/>
      <c r="Y1425" s="41"/>
      <c r="Z1425" s="41"/>
      <c r="AA1425" s="41"/>
    </row>
    <row r="1426" spans="1:27" ht="20.25" customHeight="1" x14ac:dyDescent="0.25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48425</v>
      </c>
      <c r="G1426" s="47">
        <v>125686</v>
      </c>
      <c r="H1426" s="47">
        <v>2390</v>
      </c>
      <c r="I1426" s="47">
        <v>50944</v>
      </c>
      <c r="J1426" s="47">
        <v>114</v>
      </c>
      <c r="K1426" s="47">
        <v>70196</v>
      </c>
      <c r="L1426" s="47">
        <v>17246</v>
      </c>
      <c r="M1426" s="47">
        <v>630982</v>
      </c>
      <c r="N1426" s="153">
        <v>177734</v>
      </c>
      <c r="O1426" s="147">
        <v>1827</v>
      </c>
      <c r="P1426" s="147">
        <v>0</v>
      </c>
      <c r="Q1426" s="47">
        <v>208665</v>
      </c>
      <c r="R1426" s="47">
        <v>0</v>
      </c>
      <c r="S1426" s="47">
        <v>0</v>
      </c>
      <c r="T1426" s="47">
        <v>0</v>
      </c>
      <c r="U1426" s="47">
        <v>370138</v>
      </c>
      <c r="V1426" s="47">
        <v>0</v>
      </c>
      <c r="W1426" s="103">
        <v>1704347</v>
      </c>
      <c r="X1426" s="41"/>
      <c r="Y1426" s="41"/>
      <c r="Z1426" s="41"/>
      <c r="AA1426" s="41"/>
    </row>
    <row r="1427" spans="1:27" ht="20.25" customHeight="1" x14ac:dyDescent="0.25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20690</v>
      </c>
      <c r="G1427" s="47">
        <v>0</v>
      </c>
      <c r="H1427" s="47">
        <v>5528</v>
      </c>
      <c r="I1427" s="47">
        <v>12900</v>
      </c>
      <c r="J1427" s="47">
        <v>1537</v>
      </c>
      <c r="K1427" s="47">
        <v>32400</v>
      </c>
      <c r="L1427" s="47">
        <v>13382</v>
      </c>
      <c r="M1427" s="47">
        <v>666683</v>
      </c>
      <c r="N1427" s="153">
        <v>76345</v>
      </c>
      <c r="O1427" s="147">
        <v>170</v>
      </c>
      <c r="P1427" s="147">
        <v>40132</v>
      </c>
      <c r="Q1427" s="47">
        <v>219119</v>
      </c>
      <c r="R1427" s="47">
        <v>0</v>
      </c>
      <c r="S1427" s="47">
        <v>0</v>
      </c>
      <c r="T1427" s="47">
        <v>0</v>
      </c>
      <c r="U1427" s="47">
        <v>661939</v>
      </c>
      <c r="V1427" s="47">
        <v>0</v>
      </c>
      <c r="W1427" s="103">
        <v>1750825</v>
      </c>
      <c r="X1427" s="41"/>
      <c r="Y1427" s="41"/>
      <c r="Z1427" s="41"/>
      <c r="AA1427" s="41"/>
    </row>
    <row r="1428" spans="1:27" ht="20.25" customHeight="1" x14ac:dyDescent="0.25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66202</v>
      </c>
      <c r="G1428" s="47">
        <v>50818</v>
      </c>
      <c r="H1428" s="47">
        <v>3799</v>
      </c>
      <c r="I1428" s="47">
        <v>2964</v>
      </c>
      <c r="J1428" s="47">
        <v>76</v>
      </c>
      <c r="K1428" s="47">
        <v>23536</v>
      </c>
      <c r="L1428" s="47">
        <v>11544</v>
      </c>
      <c r="M1428" s="47">
        <v>567519</v>
      </c>
      <c r="N1428" s="153">
        <v>57200</v>
      </c>
      <c r="O1428" s="147">
        <v>48</v>
      </c>
      <c r="P1428" s="147">
        <v>0</v>
      </c>
      <c r="Q1428" s="47">
        <v>358124</v>
      </c>
      <c r="R1428" s="47">
        <v>0</v>
      </c>
      <c r="S1428" s="47">
        <v>0</v>
      </c>
      <c r="T1428" s="47">
        <v>0</v>
      </c>
      <c r="U1428" s="47">
        <v>459201</v>
      </c>
      <c r="V1428" s="47">
        <v>0</v>
      </c>
      <c r="W1428" s="103">
        <v>1601031</v>
      </c>
      <c r="X1428" s="41"/>
      <c r="Y1428" s="41"/>
      <c r="Z1428" s="41"/>
      <c r="AA1428" s="41"/>
    </row>
    <row r="1429" spans="1:27" ht="20.25" customHeight="1" x14ac:dyDescent="0.25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1197</v>
      </c>
      <c r="G1429" s="47">
        <v>0</v>
      </c>
      <c r="H1429" s="47">
        <v>0</v>
      </c>
      <c r="I1429" s="47">
        <v>6475</v>
      </c>
      <c r="J1429" s="47">
        <v>162</v>
      </c>
      <c r="K1429" s="47">
        <v>12271</v>
      </c>
      <c r="L1429" s="47">
        <v>778</v>
      </c>
      <c r="M1429" s="47">
        <v>95921</v>
      </c>
      <c r="N1429" s="153">
        <v>45071</v>
      </c>
      <c r="O1429" s="147">
        <v>68</v>
      </c>
      <c r="P1429" s="147">
        <v>0</v>
      </c>
      <c r="Q1429" s="47">
        <v>146869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308812</v>
      </c>
      <c r="X1429" s="41"/>
      <c r="Y1429" s="41"/>
      <c r="Z1429" s="41"/>
      <c r="AA1429" s="41"/>
    </row>
    <row r="1430" spans="1:27" ht="20.25" customHeight="1" x14ac:dyDescent="0.25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3588</v>
      </c>
      <c r="G1430" s="47">
        <v>0</v>
      </c>
      <c r="H1430" s="47">
        <v>0</v>
      </c>
      <c r="I1430" s="47">
        <v>4727</v>
      </c>
      <c r="J1430" s="47">
        <v>6</v>
      </c>
      <c r="K1430" s="47">
        <v>15505</v>
      </c>
      <c r="L1430" s="47">
        <v>1234</v>
      </c>
      <c r="M1430" s="47">
        <v>96766</v>
      </c>
      <c r="N1430" s="153">
        <v>88400</v>
      </c>
      <c r="O1430" s="147">
        <v>0</v>
      </c>
      <c r="P1430" s="147">
        <v>0</v>
      </c>
      <c r="Q1430" s="47">
        <v>98948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309174</v>
      </c>
      <c r="X1430" s="41"/>
      <c r="Y1430" s="41"/>
      <c r="Z1430" s="41"/>
      <c r="AA1430" s="41"/>
    </row>
    <row r="1431" spans="1:27" ht="20.25" customHeight="1" x14ac:dyDescent="0.25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2135</v>
      </c>
      <c r="G1431" s="47">
        <v>0</v>
      </c>
      <c r="H1431" s="47">
        <v>0</v>
      </c>
      <c r="I1431" s="47">
        <v>1705</v>
      </c>
      <c r="J1431" s="47">
        <v>6</v>
      </c>
      <c r="K1431" s="47">
        <v>5111</v>
      </c>
      <c r="L1431" s="47">
        <v>1021</v>
      </c>
      <c r="M1431" s="47">
        <v>83503</v>
      </c>
      <c r="N1431" s="153">
        <v>45643</v>
      </c>
      <c r="O1431" s="147">
        <v>0</v>
      </c>
      <c r="P1431" s="147">
        <v>0</v>
      </c>
      <c r="Q1431" s="47">
        <v>126818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265942</v>
      </c>
      <c r="X1431" s="41"/>
      <c r="Y1431" s="41"/>
      <c r="Z1431" s="41"/>
      <c r="AA1431" s="41"/>
    </row>
    <row r="1432" spans="1:27" ht="20.25" customHeight="1" x14ac:dyDescent="0.25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7344</v>
      </c>
      <c r="G1432" s="47">
        <v>0</v>
      </c>
      <c r="H1432" s="47">
        <v>0</v>
      </c>
      <c r="I1432" s="47">
        <v>4885</v>
      </c>
      <c r="J1432" s="47">
        <v>17</v>
      </c>
      <c r="K1432" s="47">
        <v>7531</v>
      </c>
      <c r="L1432" s="47">
        <v>912</v>
      </c>
      <c r="M1432" s="47">
        <v>92344</v>
      </c>
      <c r="N1432" s="153">
        <v>25973</v>
      </c>
      <c r="O1432" s="147">
        <v>14</v>
      </c>
      <c r="P1432" s="147">
        <v>0</v>
      </c>
      <c r="Q1432" s="47">
        <v>111791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250811</v>
      </c>
      <c r="X1432" s="41"/>
      <c r="Y1432" s="41"/>
      <c r="Z1432" s="41"/>
      <c r="AA1432" s="41"/>
    </row>
    <row r="1433" spans="1:27" ht="20.25" customHeight="1" x14ac:dyDescent="0.25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15027</v>
      </c>
      <c r="G1433" s="47">
        <v>0</v>
      </c>
      <c r="H1433" s="47">
        <v>0</v>
      </c>
      <c r="I1433" s="47">
        <v>1791</v>
      </c>
      <c r="J1433" s="47">
        <v>2</v>
      </c>
      <c r="K1433" s="47">
        <v>1664</v>
      </c>
      <c r="L1433" s="47">
        <v>569</v>
      </c>
      <c r="M1433" s="47">
        <v>76988</v>
      </c>
      <c r="N1433" s="153">
        <v>3918</v>
      </c>
      <c r="O1433" s="147">
        <v>0</v>
      </c>
      <c r="P1433" s="147">
        <v>0</v>
      </c>
      <c r="Q1433" s="47">
        <v>104572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204531</v>
      </c>
      <c r="X1433" s="41"/>
      <c r="Y1433" s="41"/>
      <c r="Z1433" s="41"/>
      <c r="AA1433" s="41"/>
    </row>
    <row r="1434" spans="1:27" ht="20.25" customHeight="1" x14ac:dyDescent="0.25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11609</v>
      </c>
      <c r="G1434" s="47">
        <v>0</v>
      </c>
      <c r="H1434" s="47">
        <v>0</v>
      </c>
      <c r="I1434" s="47">
        <v>4883</v>
      </c>
      <c r="J1434" s="47">
        <v>10</v>
      </c>
      <c r="K1434" s="47">
        <v>2045</v>
      </c>
      <c r="L1434" s="47">
        <v>569</v>
      </c>
      <c r="M1434" s="47">
        <v>66867</v>
      </c>
      <c r="N1434" s="153">
        <v>581</v>
      </c>
      <c r="O1434" s="147">
        <v>0</v>
      </c>
      <c r="P1434" s="147">
        <v>0</v>
      </c>
      <c r="Q1434" s="47">
        <v>110041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196605</v>
      </c>
      <c r="X1434" s="41"/>
      <c r="Y1434" s="41"/>
      <c r="Z1434" s="41"/>
      <c r="AA1434" s="41"/>
    </row>
    <row r="1435" spans="1:27" ht="20.25" customHeight="1" x14ac:dyDescent="0.25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1685</v>
      </c>
      <c r="G1435" s="47">
        <v>0</v>
      </c>
      <c r="H1435" s="47">
        <v>0</v>
      </c>
      <c r="I1435" s="47">
        <v>4872</v>
      </c>
      <c r="J1435" s="47">
        <v>36</v>
      </c>
      <c r="K1435" s="47">
        <v>12383</v>
      </c>
      <c r="L1435" s="47">
        <v>1209</v>
      </c>
      <c r="M1435" s="47">
        <v>109074</v>
      </c>
      <c r="N1435" s="153">
        <v>32914</v>
      </c>
      <c r="O1435" s="147">
        <v>135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162308</v>
      </c>
      <c r="X1435" s="41"/>
      <c r="Y1435" s="41"/>
      <c r="Z1435" s="41"/>
      <c r="AA1435" s="41"/>
    </row>
    <row r="1436" spans="1:27" ht="20.25" customHeight="1" x14ac:dyDescent="0.25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7855</v>
      </c>
      <c r="G1436" s="47">
        <v>0</v>
      </c>
      <c r="H1436" s="47">
        <v>0</v>
      </c>
      <c r="I1436" s="47">
        <v>3271</v>
      </c>
      <c r="J1436" s="47">
        <v>0</v>
      </c>
      <c r="K1436" s="47">
        <v>1194</v>
      </c>
      <c r="L1436" s="47">
        <v>1530</v>
      </c>
      <c r="M1436" s="47">
        <v>125051</v>
      </c>
      <c r="N1436" s="153">
        <v>7207</v>
      </c>
      <c r="O1436" s="147">
        <v>61</v>
      </c>
      <c r="P1436" s="147">
        <v>0</v>
      </c>
      <c r="Q1436" s="47">
        <v>224484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370653</v>
      </c>
      <c r="X1436" s="41"/>
      <c r="Y1436" s="41"/>
      <c r="Z1436" s="41"/>
      <c r="AA1436" s="41"/>
    </row>
    <row r="1437" spans="1:27" ht="20.25" customHeight="1" x14ac:dyDescent="0.25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17107</v>
      </c>
      <c r="G1437" s="47">
        <v>3346</v>
      </c>
      <c r="H1437" s="47">
        <v>1836</v>
      </c>
      <c r="I1437" s="47">
        <v>1975</v>
      </c>
      <c r="J1437" s="47">
        <v>14</v>
      </c>
      <c r="K1437" s="47">
        <v>2754</v>
      </c>
      <c r="L1437" s="47">
        <v>1466</v>
      </c>
      <c r="M1437" s="47">
        <v>162884</v>
      </c>
      <c r="N1437" s="153">
        <v>3252</v>
      </c>
      <c r="O1437" s="147">
        <v>493</v>
      </c>
      <c r="P1437" s="147">
        <v>0</v>
      </c>
      <c r="Q1437" s="47">
        <v>177633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372760</v>
      </c>
      <c r="X1437" s="41"/>
      <c r="Y1437" s="41"/>
      <c r="Z1437" s="41"/>
      <c r="AA1437" s="41"/>
    </row>
    <row r="1438" spans="1:27" ht="20.25" customHeight="1" x14ac:dyDescent="0.25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9451</v>
      </c>
      <c r="G1438" s="47">
        <v>0</v>
      </c>
      <c r="H1438" s="47">
        <v>1554</v>
      </c>
      <c r="I1438" s="47">
        <v>7229</v>
      </c>
      <c r="J1438" s="47">
        <v>10</v>
      </c>
      <c r="K1438" s="47">
        <v>2616</v>
      </c>
      <c r="L1438" s="47">
        <v>1450</v>
      </c>
      <c r="M1438" s="47">
        <v>140491</v>
      </c>
      <c r="N1438" s="153">
        <v>3605</v>
      </c>
      <c r="O1438" s="147">
        <v>34</v>
      </c>
      <c r="P1438" s="147">
        <v>0</v>
      </c>
      <c r="Q1438" s="47">
        <v>146125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312565</v>
      </c>
      <c r="X1438" s="41"/>
      <c r="Y1438" s="41"/>
      <c r="Z1438" s="41"/>
      <c r="AA1438" s="41"/>
    </row>
    <row r="1439" spans="1:27" ht="20.25" customHeight="1" x14ac:dyDescent="0.25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1231</v>
      </c>
      <c r="G1439" s="47">
        <v>0</v>
      </c>
      <c r="H1439" s="47">
        <v>2110</v>
      </c>
      <c r="I1439" s="47">
        <v>1691</v>
      </c>
      <c r="J1439" s="47">
        <v>2</v>
      </c>
      <c r="K1439" s="47">
        <v>642</v>
      </c>
      <c r="L1439" s="47">
        <v>230</v>
      </c>
      <c r="M1439" s="47">
        <v>46156</v>
      </c>
      <c r="N1439" s="153">
        <v>857</v>
      </c>
      <c r="O1439" s="147">
        <v>0</v>
      </c>
      <c r="P1439" s="147">
        <v>0</v>
      </c>
      <c r="Q1439" s="47">
        <v>133004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185923</v>
      </c>
      <c r="X1439" s="41"/>
      <c r="Y1439" s="41"/>
      <c r="Z1439" s="41"/>
      <c r="AA1439" s="41"/>
    </row>
    <row r="1440" spans="1:27" ht="20.25" customHeight="1" x14ac:dyDescent="0.25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31555</v>
      </c>
      <c r="G1440" s="47">
        <v>31303</v>
      </c>
      <c r="H1440" s="47">
        <v>2037</v>
      </c>
      <c r="I1440" s="47">
        <v>15918</v>
      </c>
      <c r="J1440" s="47">
        <v>46</v>
      </c>
      <c r="K1440" s="47">
        <v>22096</v>
      </c>
      <c r="L1440" s="47">
        <v>12937</v>
      </c>
      <c r="M1440" s="47">
        <v>507225</v>
      </c>
      <c r="N1440" s="153">
        <v>74305</v>
      </c>
      <c r="O1440" s="147">
        <v>63</v>
      </c>
      <c r="P1440" s="147">
        <v>0</v>
      </c>
      <c r="Q1440" s="47">
        <v>210051</v>
      </c>
      <c r="R1440" s="47">
        <v>0</v>
      </c>
      <c r="S1440" s="47">
        <v>0</v>
      </c>
      <c r="T1440" s="47">
        <v>0</v>
      </c>
      <c r="U1440" s="47">
        <v>376357</v>
      </c>
      <c r="V1440" s="47">
        <v>0</v>
      </c>
      <c r="W1440" s="103">
        <v>1283893</v>
      </c>
      <c r="X1440" s="41"/>
      <c r="Y1440" s="41"/>
      <c r="Z1440" s="41"/>
      <c r="AA1440" s="41"/>
    </row>
    <row r="1441" spans="1:27" ht="20.25" customHeight="1" x14ac:dyDescent="0.25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20080</v>
      </c>
      <c r="G1441" s="47">
        <v>0</v>
      </c>
      <c r="H1441" s="47">
        <v>4436</v>
      </c>
      <c r="I1441" s="47">
        <v>1788</v>
      </c>
      <c r="J1441" s="47">
        <v>14</v>
      </c>
      <c r="K1441" s="47">
        <v>10744</v>
      </c>
      <c r="L1441" s="47">
        <v>2086</v>
      </c>
      <c r="M1441" s="47">
        <v>257868</v>
      </c>
      <c r="N1441" s="153">
        <v>16185</v>
      </c>
      <c r="O1441" s="147">
        <v>0</v>
      </c>
      <c r="P1441" s="147">
        <v>0</v>
      </c>
      <c r="Q1441" s="47">
        <v>250159</v>
      </c>
      <c r="R1441" s="47">
        <v>0</v>
      </c>
      <c r="S1441" s="47">
        <v>0</v>
      </c>
      <c r="T1441" s="47">
        <v>0</v>
      </c>
      <c r="U1441" s="47">
        <v>418400</v>
      </c>
      <c r="V1441" s="47">
        <v>0</v>
      </c>
      <c r="W1441" s="103">
        <v>981760</v>
      </c>
      <c r="X1441" s="41"/>
      <c r="Y1441" s="41"/>
      <c r="Z1441" s="41"/>
      <c r="AA1441" s="41"/>
    </row>
    <row r="1442" spans="1:27" ht="20.25" customHeight="1" x14ac:dyDescent="0.25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10242</v>
      </c>
      <c r="G1442" s="47">
        <v>25453</v>
      </c>
      <c r="H1442" s="47">
        <v>475</v>
      </c>
      <c r="I1442" s="47">
        <v>5425</v>
      </c>
      <c r="J1442" s="47">
        <v>12</v>
      </c>
      <c r="K1442" s="47">
        <v>16304</v>
      </c>
      <c r="L1442" s="47">
        <v>2285</v>
      </c>
      <c r="M1442" s="47">
        <v>214053</v>
      </c>
      <c r="N1442" s="153">
        <v>134397</v>
      </c>
      <c r="O1442" s="147">
        <v>0</v>
      </c>
      <c r="P1442" s="147">
        <v>0</v>
      </c>
      <c r="Q1442" s="47">
        <v>321267</v>
      </c>
      <c r="R1442" s="47">
        <v>0</v>
      </c>
      <c r="S1442" s="47">
        <v>0</v>
      </c>
      <c r="T1442" s="47">
        <v>0</v>
      </c>
      <c r="U1442" s="47">
        <v>38588</v>
      </c>
      <c r="V1442" s="47">
        <v>0</v>
      </c>
      <c r="W1442" s="103">
        <v>768501</v>
      </c>
      <c r="X1442" s="41"/>
      <c r="Y1442" s="41"/>
      <c r="Z1442" s="41"/>
      <c r="AA1442" s="41"/>
    </row>
    <row r="1443" spans="1:27" ht="20.25" customHeight="1" x14ac:dyDescent="0.25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18498</v>
      </c>
      <c r="G1443" s="47">
        <v>60770</v>
      </c>
      <c r="H1443" s="47">
        <v>405</v>
      </c>
      <c r="I1443" s="47">
        <v>3937</v>
      </c>
      <c r="J1443" s="47">
        <v>29</v>
      </c>
      <c r="K1443" s="47">
        <v>6676</v>
      </c>
      <c r="L1443" s="47">
        <v>5124</v>
      </c>
      <c r="M1443" s="47">
        <v>227091</v>
      </c>
      <c r="N1443" s="153">
        <v>43446</v>
      </c>
      <c r="O1443" s="147">
        <v>86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366062</v>
      </c>
      <c r="X1443" s="41"/>
      <c r="Y1443" s="41"/>
      <c r="Z1443" s="41"/>
      <c r="AA1443" s="41"/>
    </row>
    <row r="1444" spans="1:27" ht="20.25" customHeight="1" x14ac:dyDescent="0.25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25415</v>
      </c>
      <c r="G1444" s="47">
        <v>41095</v>
      </c>
      <c r="H1444" s="47">
        <v>0</v>
      </c>
      <c r="I1444" s="47">
        <v>20610</v>
      </c>
      <c r="J1444" s="47">
        <v>16</v>
      </c>
      <c r="K1444" s="47">
        <v>9391</v>
      </c>
      <c r="L1444" s="47">
        <v>1984</v>
      </c>
      <c r="M1444" s="47">
        <v>155708</v>
      </c>
      <c r="N1444" s="153">
        <v>61370</v>
      </c>
      <c r="O1444" s="147">
        <v>73</v>
      </c>
      <c r="P1444" s="147">
        <v>0</v>
      </c>
      <c r="Q1444" s="47">
        <v>213807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529469</v>
      </c>
      <c r="X1444" s="41"/>
      <c r="Y1444" s="41"/>
      <c r="Z1444" s="41"/>
      <c r="AA1444" s="41"/>
    </row>
    <row r="1445" spans="1:27" ht="20.25" customHeight="1" x14ac:dyDescent="0.25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16408</v>
      </c>
      <c r="G1445" s="47">
        <v>144779</v>
      </c>
      <c r="H1445" s="47">
        <v>216</v>
      </c>
      <c r="I1445" s="47">
        <v>13050</v>
      </c>
      <c r="J1445" s="47">
        <v>9</v>
      </c>
      <c r="K1445" s="47">
        <v>6111</v>
      </c>
      <c r="L1445" s="47">
        <v>1318</v>
      </c>
      <c r="M1445" s="47">
        <v>147982</v>
      </c>
      <c r="N1445" s="153">
        <v>11718</v>
      </c>
      <c r="O1445" s="147">
        <v>26</v>
      </c>
      <c r="P1445" s="147">
        <v>0</v>
      </c>
      <c r="Q1445" s="47">
        <v>367800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709417</v>
      </c>
      <c r="X1445" s="41"/>
      <c r="Y1445" s="41"/>
      <c r="Z1445" s="41"/>
      <c r="AA1445" s="41"/>
    </row>
    <row r="1446" spans="1:27" ht="20.25" customHeight="1" x14ac:dyDescent="0.25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6722</v>
      </c>
      <c r="G1446" s="47">
        <v>48094</v>
      </c>
      <c r="H1446" s="47">
        <v>6314</v>
      </c>
      <c r="I1446" s="47">
        <v>13671</v>
      </c>
      <c r="J1446" s="47">
        <v>1092</v>
      </c>
      <c r="K1446" s="47">
        <v>3875</v>
      </c>
      <c r="L1446" s="47">
        <v>1895</v>
      </c>
      <c r="M1446" s="47">
        <v>127917</v>
      </c>
      <c r="N1446" s="153">
        <v>21545</v>
      </c>
      <c r="O1446" s="147">
        <v>680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231805</v>
      </c>
      <c r="X1446" s="41"/>
      <c r="Y1446" s="41"/>
      <c r="Z1446" s="41"/>
      <c r="AA1446" s="41"/>
    </row>
    <row r="1447" spans="1:27" ht="20.25" customHeight="1" x14ac:dyDescent="0.25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21779</v>
      </c>
      <c r="G1447" s="47">
        <v>6850</v>
      </c>
      <c r="H1447" s="47">
        <v>0</v>
      </c>
      <c r="I1447" s="47">
        <v>559</v>
      </c>
      <c r="J1447" s="47">
        <v>1073</v>
      </c>
      <c r="K1447" s="47">
        <v>7498</v>
      </c>
      <c r="L1447" s="47">
        <v>1755</v>
      </c>
      <c r="M1447" s="47">
        <v>205860</v>
      </c>
      <c r="N1447" s="153">
        <v>11191</v>
      </c>
      <c r="O1447" s="147">
        <v>26</v>
      </c>
      <c r="P1447" s="147">
        <v>0</v>
      </c>
      <c r="Q1447" s="47">
        <v>503670</v>
      </c>
      <c r="R1447" s="47">
        <v>0</v>
      </c>
      <c r="S1447" s="47">
        <v>0</v>
      </c>
      <c r="T1447" s="47">
        <v>0</v>
      </c>
      <c r="U1447" s="47">
        <v>188284</v>
      </c>
      <c r="V1447" s="47">
        <v>0</v>
      </c>
      <c r="W1447" s="103">
        <v>948545</v>
      </c>
      <c r="X1447" s="41"/>
      <c r="Y1447" s="41"/>
      <c r="Z1447" s="41"/>
      <c r="AA1447" s="41"/>
    </row>
    <row r="1448" spans="1:27" ht="20.25" customHeight="1" x14ac:dyDescent="0.25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68006</v>
      </c>
      <c r="G1448" s="47">
        <v>0</v>
      </c>
      <c r="H1448" s="47">
        <v>7778</v>
      </c>
      <c r="I1448" s="47">
        <v>74845</v>
      </c>
      <c r="J1448" s="47">
        <v>54</v>
      </c>
      <c r="K1448" s="47">
        <v>16090</v>
      </c>
      <c r="L1448" s="47">
        <v>6468</v>
      </c>
      <c r="M1448" s="47">
        <v>476745</v>
      </c>
      <c r="N1448" s="153">
        <v>21004</v>
      </c>
      <c r="O1448" s="147">
        <v>188</v>
      </c>
      <c r="P1448" s="147">
        <v>0</v>
      </c>
      <c r="Q1448" s="47">
        <v>632266</v>
      </c>
      <c r="R1448" s="47">
        <v>0</v>
      </c>
      <c r="S1448" s="47">
        <v>0</v>
      </c>
      <c r="T1448" s="47">
        <v>0</v>
      </c>
      <c r="U1448" s="47">
        <v>395385</v>
      </c>
      <c r="V1448" s="47">
        <v>0</v>
      </c>
      <c r="W1448" s="103">
        <v>1698829</v>
      </c>
      <c r="X1448" s="41"/>
      <c r="Y1448" s="41"/>
      <c r="Z1448" s="41"/>
      <c r="AA1448" s="41"/>
    </row>
    <row r="1449" spans="1:27" ht="20.25" customHeight="1" x14ac:dyDescent="0.25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6649</v>
      </c>
      <c r="G1449" s="47">
        <v>25400</v>
      </c>
      <c r="H1449" s="47">
        <v>16650</v>
      </c>
      <c r="I1449" s="47">
        <v>2056</v>
      </c>
      <c r="J1449" s="47">
        <v>15</v>
      </c>
      <c r="K1449" s="47">
        <v>7449</v>
      </c>
      <c r="L1449" s="47">
        <v>1547</v>
      </c>
      <c r="M1449" s="47">
        <v>147897</v>
      </c>
      <c r="N1449" s="153">
        <v>30913</v>
      </c>
      <c r="O1449" s="147">
        <v>557</v>
      </c>
      <c r="P1449" s="147">
        <v>0</v>
      </c>
      <c r="Q1449" s="47">
        <v>217183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456316</v>
      </c>
      <c r="X1449" s="41"/>
      <c r="Y1449" s="41"/>
      <c r="Z1449" s="41"/>
      <c r="AA1449" s="41"/>
    </row>
    <row r="1450" spans="1:27" ht="20.25" customHeight="1" x14ac:dyDescent="0.25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10916</v>
      </c>
      <c r="G1450" s="47">
        <v>0</v>
      </c>
      <c r="H1450" s="47">
        <v>0</v>
      </c>
      <c r="I1450" s="47">
        <v>2306</v>
      </c>
      <c r="J1450" s="47">
        <v>3</v>
      </c>
      <c r="K1450" s="47">
        <v>702</v>
      </c>
      <c r="L1450" s="47">
        <v>378</v>
      </c>
      <c r="M1450" s="47">
        <v>67277</v>
      </c>
      <c r="N1450" s="153">
        <v>11831</v>
      </c>
      <c r="O1450" s="147">
        <v>9</v>
      </c>
      <c r="P1450" s="147">
        <v>0</v>
      </c>
      <c r="Q1450" s="47">
        <v>121010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214432</v>
      </c>
      <c r="X1450" s="41"/>
      <c r="Y1450" s="41"/>
      <c r="Z1450" s="41"/>
      <c r="AA1450" s="41"/>
    </row>
    <row r="1451" spans="1:27" ht="20.25" customHeight="1" x14ac:dyDescent="0.25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16205</v>
      </c>
      <c r="G1451" s="47">
        <v>16587</v>
      </c>
      <c r="H1451" s="47">
        <v>0</v>
      </c>
      <c r="I1451" s="47">
        <v>12537</v>
      </c>
      <c r="J1451" s="47">
        <v>17</v>
      </c>
      <c r="K1451" s="47">
        <v>30343</v>
      </c>
      <c r="L1451" s="47">
        <v>3959</v>
      </c>
      <c r="M1451" s="47">
        <v>290929</v>
      </c>
      <c r="N1451" s="153">
        <v>303697</v>
      </c>
      <c r="O1451" s="147">
        <v>78</v>
      </c>
      <c r="P1451" s="147">
        <v>0</v>
      </c>
      <c r="Q1451" s="47">
        <v>317333</v>
      </c>
      <c r="R1451" s="47">
        <v>0</v>
      </c>
      <c r="S1451" s="47">
        <v>0</v>
      </c>
      <c r="T1451" s="47">
        <v>0</v>
      </c>
      <c r="U1451" s="47">
        <v>243524</v>
      </c>
      <c r="V1451" s="47">
        <v>0</v>
      </c>
      <c r="W1451" s="103">
        <v>1235209</v>
      </c>
      <c r="X1451" s="41"/>
      <c r="Y1451" s="41"/>
      <c r="Z1451" s="41"/>
      <c r="AA1451" s="41"/>
    </row>
    <row r="1452" spans="1:27" ht="20.25" customHeight="1" x14ac:dyDescent="0.25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29810</v>
      </c>
      <c r="G1452" s="47">
        <v>0</v>
      </c>
      <c r="H1452" s="47">
        <v>559454</v>
      </c>
      <c r="I1452" s="47">
        <v>1602793</v>
      </c>
      <c r="J1452" s="47">
        <v>156159</v>
      </c>
      <c r="K1452" s="47">
        <v>3804852</v>
      </c>
      <c r="L1452" s="47">
        <v>2101297</v>
      </c>
      <c r="M1452" s="47">
        <v>17716659</v>
      </c>
      <c r="N1452" s="153">
        <v>643921</v>
      </c>
      <c r="O1452" s="147">
        <v>4539</v>
      </c>
      <c r="P1452" s="147">
        <v>0</v>
      </c>
      <c r="Q1452" s="47">
        <v>0</v>
      </c>
      <c r="R1452" s="47">
        <v>5071423</v>
      </c>
      <c r="S1452" s="47">
        <v>0</v>
      </c>
      <c r="T1452" s="47">
        <v>0</v>
      </c>
      <c r="U1452" s="47">
        <v>0</v>
      </c>
      <c r="V1452" s="47">
        <v>0</v>
      </c>
      <c r="W1452" s="103">
        <v>31690907</v>
      </c>
      <c r="X1452" s="41"/>
      <c r="Y1452" s="41"/>
      <c r="Z1452" s="41"/>
      <c r="AA1452" s="41"/>
    </row>
    <row r="1453" spans="1:27" ht="20.25" customHeight="1" x14ac:dyDescent="0.25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25536</v>
      </c>
      <c r="G1453" s="47">
        <v>0</v>
      </c>
      <c r="H1453" s="47">
        <v>513950</v>
      </c>
      <c r="I1453" s="47">
        <v>1316540</v>
      </c>
      <c r="J1453" s="47">
        <v>403692</v>
      </c>
      <c r="K1453" s="47">
        <v>3842583</v>
      </c>
      <c r="L1453" s="47">
        <v>3505323</v>
      </c>
      <c r="M1453" s="47">
        <v>22832529</v>
      </c>
      <c r="N1453" s="153">
        <v>531859</v>
      </c>
      <c r="O1453" s="147">
        <v>3448</v>
      </c>
      <c r="P1453" s="147">
        <v>17892</v>
      </c>
      <c r="Q1453" s="47">
        <v>0</v>
      </c>
      <c r="R1453" s="47">
        <v>4406842</v>
      </c>
      <c r="S1453" s="47">
        <v>0</v>
      </c>
      <c r="T1453" s="47">
        <v>0</v>
      </c>
      <c r="U1453" s="47">
        <v>0</v>
      </c>
      <c r="V1453" s="47">
        <v>0</v>
      </c>
      <c r="W1453" s="103">
        <v>37400194</v>
      </c>
      <c r="X1453" s="41"/>
      <c r="Y1453" s="41"/>
      <c r="Z1453" s="41"/>
      <c r="AA1453" s="41"/>
    </row>
    <row r="1454" spans="1:27" ht="20.25" customHeight="1" x14ac:dyDescent="0.25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17493</v>
      </c>
      <c r="G1454" s="47">
        <v>0</v>
      </c>
      <c r="H1454" s="47">
        <v>10686</v>
      </c>
      <c r="I1454" s="47">
        <v>115844</v>
      </c>
      <c r="J1454" s="47">
        <v>333</v>
      </c>
      <c r="K1454" s="47">
        <v>38571</v>
      </c>
      <c r="L1454" s="47">
        <v>57964</v>
      </c>
      <c r="M1454" s="47">
        <v>1646267</v>
      </c>
      <c r="N1454" s="153">
        <v>110848</v>
      </c>
      <c r="O1454" s="147">
        <v>779</v>
      </c>
      <c r="P1454" s="147">
        <v>0</v>
      </c>
      <c r="Q1454" s="47">
        <v>904823</v>
      </c>
      <c r="R1454" s="47">
        <v>728106</v>
      </c>
      <c r="S1454" s="47">
        <v>0</v>
      </c>
      <c r="T1454" s="47">
        <v>0</v>
      </c>
      <c r="U1454" s="47">
        <v>0</v>
      </c>
      <c r="V1454" s="47">
        <v>0</v>
      </c>
      <c r="W1454" s="103">
        <v>3631714</v>
      </c>
      <c r="X1454" s="41"/>
      <c r="Y1454" s="41"/>
      <c r="Z1454" s="41"/>
      <c r="AA1454" s="41"/>
    </row>
    <row r="1455" spans="1:27" ht="20.25" customHeight="1" x14ac:dyDescent="0.25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55175</v>
      </c>
      <c r="G1455" s="47">
        <v>0</v>
      </c>
      <c r="H1455" s="47">
        <v>0</v>
      </c>
      <c r="I1455" s="47">
        <v>490335</v>
      </c>
      <c r="J1455" s="47">
        <v>906</v>
      </c>
      <c r="K1455" s="47">
        <v>257316</v>
      </c>
      <c r="L1455" s="47">
        <v>174634</v>
      </c>
      <c r="M1455" s="47">
        <v>4178869</v>
      </c>
      <c r="N1455" s="153">
        <v>335421</v>
      </c>
      <c r="O1455" s="147">
        <v>1037</v>
      </c>
      <c r="P1455" s="147">
        <v>2140</v>
      </c>
      <c r="Q1455" s="47">
        <v>0</v>
      </c>
      <c r="R1455" s="47">
        <v>0</v>
      </c>
      <c r="S1455" s="47">
        <v>0</v>
      </c>
      <c r="T1455" s="47">
        <v>0</v>
      </c>
      <c r="U1455" s="47">
        <v>2356974</v>
      </c>
      <c r="V1455" s="47">
        <v>0</v>
      </c>
      <c r="W1455" s="103">
        <v>7852807</v>
      </c>
      <c r="X1455" s="41"/>
      <c r="Y1455" s="41"/>
      <c r="Z1455" s="41"/>
      <c r="AA1455" s="41"/>
    </row>
    <row r="1456" spans="1:27" ht="20.25" customHeight="1" x14ac:dyDescent="0.25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5067</v>
      </c>
      <c r="G1456" s="47">
        <v>0</v>
      </c>
      <c r="H1456" s="47">
        <v>0</v>
      </c>
      <c r="I1456" s="47">
        <v>28903</v>
      </c>
      <c r="J1456" s="47">
        <v>225</v>
      </c>
      <c r="K1456" s="47">
        <v>69175</v>
      </c>
      <c r="L1456" s="47">
        <v>27213</v>
      </c>
      <c r="M1456" s="47">
        <v>780494</v>
      </c>
      <c r="N1456" s="153">
        <v>65865</v>
      </c>
      <c r="O1456" s="147">
        <v>1920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978862</v>
      </c>
      <c r="X1456" s="41"/>
      <c r="Y1456" s="41"/>
      <c r="Z1456" s="41"/>
      <c r="AA1456" s="41"/>
    </row>
    <row r="1457" spans="1:27" ht="20.25" customHeight="1" x14ac:dyDescent="0.25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14640</v>
      </c>
      <c r="G1457" s="47">
        <v>18198</v>
      </c>
      <c r="H1457" s="47">
        <v>0</v>
      </c>
      <c r="I1457" s="47">
        <v>92487</v>
      </c>
      <c r="J1457" s="47">
        <v>514</v>
      </c>
      <c r="K1457" s="47">
        <v>124504</v>
      </c>
      <c r="L1457" s="47">
        <v>62127</v>
      </c>
      <c r="M1457" s="47">
        <v>1958833</v>
      </c>
      <c r="N1457" s="153">
        <v>247565</v>
      </c>
      <c r="O1457" s="147">
        <v>341</v>
      </c>
      <c r="P1457" s="147">
        <v>0</v>
      </c>
      <c r="Q1457" s="47">
        <v>61423</v>
      </c>
      <c r="R1457" s="47">
        <v>0</v>
      </c>
      <c r="S1457" s="47">
        <v>0</v>
      </c>
      <c r="T1457" s="47">
        <v>0</v>
      </c>
      <c r="U1457" s="47">
        <v>1895758</v>
      </c>
      <c r="V1457" s="47">
        <v>0</v>
      </c>
      <c r="W1457" s="103">
        <v>4476390</v>
      </c>
      <c r="X1457" s="41"/>
      <c r="Y1457" s="41"/>
      <c r="Z1457" s="41"/>
      <c r="AA1457" s="41"/>
    </row>
    <row r="1458" spans="1:27" ht="20.25" customHeight="1" x14ac:dyDescent="0.25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12936</v>
      </c>
      <c r="G1458" s="47">
        <v>0</v>
      </c>
      <c r="H1458" s="47">
        <v>0</v>
      </c>
      <c r="I1458" s="47">
        <v>20835</v>
      </c>
      <c r="J1458" s="47">
        <v>159</v>
      </c>
      <c r="K1458" s="47">
        <v>97235</v>
      </c>
      <c r="L1458" s="47">
        <v>21810</v>
      </c>
      <c r="M1458" s="47">
        <v>666053</v>
      </c>
      <c r="N1458" s="153">
        <v>56292</v>
      </c>
      <c r="O1458" s="147">
        <v>189</v>
      </c>
      <c r="P1458" s="147">
        <v>0</v>
      </c>
      <c r="Q1458" s="47">
        <v>352314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1227823</v>
      </c>
      <c r="X1458" s="41"/>
      <c r="Y1458" s="41"/>
      <c r="Z1458" s="41"/>
      <c r="AA1458" s="41"/>
    </row>
    <row r="1459" spans="1:27" ht="20.25" customHeight="1" x14ac:dyDescent="0.25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9487</v>
      </c>
      <c r="G1459" s="47">
        <v>0</v>
      </c>
      <c r="H1459" s="47">
        <v>10740</v>
      </c>
      <c r="I1459" s="47">
        <v>9623</v>
      </c>
      <c r="J1459" s="47">
        <v>160</v>
      </c>
      <c r="K1459" s="47">
        <v>83742</v>
      </c>
      <c r="L1459" s="47">
        <v>27362</v>
      </c>
      <c r="M1459" s="47">
        <v>1003565</v>
      </c>
      <c r="N1459" s="153">
        <v>65779</v>
      </c>
      <c r="O1459" s="147">
        <v>1303</v>
      </c>
      <c r="P1459" s="147">
        <v>0</v>
      </c>
      <c r="Q1459" s="47">
        <v>0</v>
      </c>
      <c r="R1459" s="47">
        <v>0</v>
      </c>
      <c r="S1459" s="47">
        <v>0</v>
      </c>
      <c r="T1459" s="47">
        <v>0</v>
      </c>
      <c r="U1459" s="47">
        <v>1006832</v>
      </c>
      <c r="V1459" s="47">
        <v>0</v>
      </c>
      <c r="W1459" s="103">
        <v>2218593</v>
      </c>
      <c r="X1459" s="41"/>
      <c r="Y1459" s="41"/>
      <c r="Z1459" s="41"/>
      <c r="AA1459" s="41"/>
    </row>
    <row r="1460" spans="1:27" ht="20.25" customHeight="1" x14ac:dyDescent="0.25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123250</v>
      </c>
      <c r="G1460" s="47">
        <v>67813</v>
      </c>
      <c r="H1460" s="47">
        <v>3247</v>
      </c>
      <c r="I1460" s="47">
        <v>39001</v>
      </c>
      <c r="J1460" s="47">
        <v>192</v>
      </c>
      <c r="K1460" s="47">
        <v>19756</v>
      </c>
      <c r="L1460" s="47">
        <v>26014</v>
      </c>
      <c r="M1460" s="47">
        <v>1215720</v>
      </c>
      <c r="N1460" s="153">
        <v>87921</v>
      </c>
      <c r="O1460" s="147">
        <v>568</v>
      </c>
      <c r="P1460" s="147">
        <v>15841</v>
      </c>
      <c r="Q1460" s="47">
        <v>744024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2343347</v>
      </c>
      <c r="X1460" s="41"/>
      <c r="Y1460" s="41"/>
      <c r="Z1460" s="41"/>
      <c r="AA1460" s="41"/>
    </row>
    <row r="1461" spans="1:27" ht="20.25" customHeight="1" x14ac:dyDescent="0.25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1100</v>
      </c>
      <c r="G1461" s="47">
        <v>0</v>
      </c>
      <c r="H1461" s="47">
        <v>431</v>
      </c>
      <c r="I1461" s="47">
        <v>16382</v>
      </c>
      <c r="J1461" s="47">
        <v>140</v>
      </c>
      <c r="K1461" s="47">
        <v>33199</v>
      </c>
      <c r="L1461" s="47">
        <v>23201</v>
      </c>
      <c r="M1461" s="47">
        <v>636557</v>
      </c>
      <c r="N1461" s="153">
        <v>13658</v>
      </c>
      <c r="O1461" s="147">
        <v>238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724906</v>
      </c>
      <c r="X1461" s="41"/>
      <c r="Y1461" s="41"/>
      <c r="Z1461" s="41"/>
      <c r="AA1461" s="41"/>
    </row>
    <row r="1462" spans="1:27" ht="20.25" customHeight="1" x14ac:dyDescent="0.25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15970</v>
      </c>
      <c r="G1462" s="47">
        <v>0</v>
      </c>
      <c r="H1462" s="47">
        <v>7571</v>
      </c>
      <c r="I1462" s="47">
        <v>20337</v>
      </c>
      <c r="J1462" s="47">
        <v>157</v>
      </c>
      <c r="K1462" s="47">
        <v>39863</v>
      </c>
      <c r="L1462" s="47">
        <v>16060</v>
      </c>
      <c r="M1462" s="47">
        <v>508060</v>
      </c>
      <c r="N1462" s="153">
        <v>17759</v>
      </c>
      <c r="O1462" s="147">
        <v>718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626495</v>
      </c>
      <c r="X1462" s="41"/>
      <c r="Y1462" s="41"/>
      <c r="Z1462" s="41"/>
      <c r="AA1462" s="41"/>
    </row>
    <row r="1463" spans="1:27" ht="20.25" customHeight="1" x14ac:dyDescent="0.25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3616</v>
      </c>
      <c r="G1463" s="47">
        <v>0</v>
      </c>
      <c r="H1463" s="47">
        <v>0</v>
      </c>
      <c r="I1463" s="47">
        <v>18068</v>
      </c>
      <c r="J1463" s="47">
        <v>147</v>
      </c>
      <c r="K1463" s="47">
        <v>83963</v>
      </c>
      <c r="L1463" s="47">
        <v>31465</v>
      </c>
      <c r="M1463" s="47">
        <v>885769</v>
      </c>
      <c r="N1463" s="153">
        <v>34654</v>
      </c>
      <c r="O1463" s="147">
        <v>127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1057809</v>
      </c>
      <c r="X1463" s="41"/>
      <c r="Y1463" s="41"/>
      <c r="Z1463" s="41"/>
      <c r="AA1463" s="41"/>
    </row>
    <row r="1464" spans="1:27" ht="20.25" customHeight="1" x14ac:dyDescent="0.25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3692</v>
      </c>
      <c r="G1464" s="47">
        <v>30225</v>
      </c>
      <c r="H1464" s="47">
        <v>0</v>
      </c>
      <c r="I1464" s="47">
        <v>17492</v>
      </c>
      <c r="J1464" s="47">
        <v>87</v>
      </c>
      <c r="K1464" s="47">
        <v>51808</v>
      </c>
      <c r="L1464" s="47">
        <v>13129</v>
      </c>
      <c r="M1464" s="47">
        <v>402805</v>
      </c>
      <c r="N1464" s="153">
        <v>53592</v>
      </c>
      <c r="O1464" s="147">
        <v>101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572931</v>
      </c>
      <c r="X1464" s="41"/>
      <c r="Y1464" s="41"/>
      <c r="Z1464" s="41"/>
      <c r="AA1464" s="41"/>
    </row>
    <row r="1465" spans="1:27" ht="20.25" customHeight="1" x14ac:dyDescent="0.25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740</v>
      </c>
      <c r="G1465" s="47">
        <v>0</v>
      </c>
      <c r="H1465" s="47">
        <v>2210</v>
      </c>
      <c r="I1465" s="47">
        <v>27599</v>
      </c>
      <c r="J1465" s="47">
        <v>85</v>
      </c>
      <c r="K1465" s="47">
        <v>43371</v>
      </c>
      <c r="L1465" s="47">
        <v>17643</v>
      </c>
      <c r="M1465" s="47">
        <v>583241</v>
      </c>
      <c r="N1465" s="153">
        <v>43632</v>
      </c>
      <c r="O1465" s="147">
        <v>55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718576</v>
      </c>
      <c r="X1465" s="41"/>
      <c r="Y1465" s="41"/>
      <c r="Z1465" s="41"/>
      <c r="AA1465" s="41"/>
    </row>
    <row r="1466" spans="1:27" ht="20.25" customHeight="1" x14ac:dyDescent="0.25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276</v>
      </c>
      <c r="G1466" s="47">
        <v>0</v>
      </c>
      <c r="H1466" s="47">
        <v>27789</v>
      </c>
      <c r="I1466" s="47">
        <v>29283</v>
      </c>
      <c r="J1466" s="47">
        <v>300</v>
      </c>
      <c r="K1466" s="47">
        <v>49063</v>
      </c>
      <c r="L1466" s="47">
        <v>28850</v>
      </c>
      <c r="M1466" s="47">
        <v>748756</v>
      </c>
      <c r="N1466" s="153">
        <v>35241</v>
      </c>
      <c r="O1466" s="147">
        <v>379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919937</v>
      </c>
      <c r="X1466" s="41"/>
      <c r="Y1466" s="41"/>
      <c r="Z1466" s="41"/>
      <c r="AA1466" s="41"/>
    </row>
    <row r="1467" spans="1:27" ht="20.25" customHeight="1" x14ac:dyDescent="0.25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21084</v>
      </c>
      <c r="G1467" s="47">
        <v>4675</v>
      </c>
      <c r="H1467" s="47">
        <v>3874</v>
      </c>
      <c r="I1467" s="47">
        <v>30769</v>
      </c>
      <c r="J1467" s="47">
        <v>0</v>
      </c>
      <c r="K1467" s="47">
        <v>63865</v>
      </c>
      <c r="L1467" s="47">
        <v>53488</v>
      </c>
      <c r="M1467" s="47">
        <v>1262140</v>
      </c>
      <c r="N1467" s="153">
        <v>91398</v>
      </c>
      <c r="O1467" s="147">
        <v>53</v>
      </c>
      <c r="P1467" s="147">
        <v>14355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1545701</v>
      </c>
      <c r="X1467" s="41"/>
      <c r="Y1467" s="41"/>
      <c r="Z1467" s="41"/>
      <c r="AA1467" s="41"/>
    </row>
    <row r="1468" spans="1:27" ht="20.25" customHeight="1" x14ac:dyDescent="0.25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2429</v>
      </c>
      <c r="I1468" s="47">
        <v>114539</v>
      </c>
      <c r="J1468" s="47">
        <v>154</v>
      </c>
      <c r="K1468" s="47">
        <v>33202</v>
      </c>
      <c r="L1468" s="47">
        <v>58658</v>
      </c>
      <c r="M1468" s="47">
        <v>1324018</v>
      </c>
      <c r="N1468" s="153">
        <v>35543</v>
      </c>
      <c r="O1468" s="147">
        <v>519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1569627</v>
      </c>
      <c r="X1468" s="41"/>
      <c r="Y1468" s="41"/>
      <c r="Z1468" s="41"/>
      <c r="AA1468" s="41"/>
    </row>
    <row r="1469" spans="1:27" ht="20.25" customHeight="1" x14ac:dyDescent="0.25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6470</v>
      </c>
      <c r="G1469" s="47">
        <v>0</v>
      </c>
      <c r="H1469" s="47">
        <v>5075</v>
      </c>
      <c r="I1469" s="47">
        <v>159729</v>
      </c>
      <c r="J1469" s="47">
        <v>600</v>
      </c>
      <c r="K1469" s="47">
        <v>165157</v>
      </c>
      <c r="L1469" s="47">
        <v>54938</v>
      </c>
      <c r="M1469" s="47">
        <v>1232852</v>
      </c>
      <c r="N1469" s="153">
        <v>41548</v>
      </c>
      <c r="O1469" s="147">
        <v>1968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1668337</v>
      </c>
      <c r="X1469" s="41"/>
      <c r="Y1469" s="41"/>
      <c r="Z1469" s="41"/>
      <c r="AA1469" s="41"/>
    </row>
    <row r="1470" spans="1:27" ht="20.25" customHeight="1" x14ac:dyDescent="0.25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4258</v>
      </c>
      <c r="G1470" s="47">
        <v>51854</v>
      </c>
      <c r="H1470" s="47">
        <v>1299</v>
      </c>
      <c r="I1470" s="47">
        <v>73965</v>
      </c>
      <c r="J1470" s="47">
        <v>162</v>
      </c>
      <c r="K1470" s="47">
        <v>53119</v>
      </c>
      <c r="L1470" s="47">
        <v>46626</v>
      </c>
      <c r="M1470" s="47">
        <v>1277218</v>
      </c>
      <c r="N1470" s="153">
        <v>87413</v>
      </c>
      <c r="O1470" s="147">
        <v>416</v>
      </c>
      <c r="P1470" s="147">
        <v>0</v>
      </c>
      <c r="Q1470" s="47">
        <v>87028</v>
      </c>
      <c r="R1470" s="47">
        <v>0</v>
      </c>
      <c r="S1470" s="47">
        <v>0</v>
      </c>
      <c r="T1470" s="47">
        <v>0</v>
      </c>
      <c r="U1470" s="47">
        <v>960841</v>
      </c>
      <c r="V1470" s="47">
        <v>0</v>
      </c>
      <c r="W1470" s="103">
        <v>2644199</v>
      </c>
      <c r="X1470" s="41"/>
      <c r="Y1470" s="41"/>
      <c r="Z1470" s="41"/>
      <c r="AA1470" s="41"/>
    </row>
    <row r="1471" spans="1:27" ht="20.25" customHeight="1" x14ac:dyDescent="0.25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11676</v>
      </c>
      <c r="G1471" s="47">
        <v>0</v>
      </c>
      <c r="H1471" s="47">
        <v>1784</v>
      </c>
      <c r="I1471" s="47">
        <v>98961</v>
      </c>
      <c r="J1471" s="47">
        <v>127</v>
      </c>
      <c r="K1471" s="47">
        <v>47084</v>
      </c>
      <c r="L1471" s="47">
        <v>37594</v>
      </c>
      <c r="M1471" s="47">
        <v>893443</v>
      </c>
      <c r="N1471" s="153">
        <v>44947</v>
      </c>
      <c r="O1471" s="147">
        <v>205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1135821</v>
      </c>
      <c r="X1471" s="41"/>
      <c r="Y1471" s="41"/>
      <c r="Z1471" s="41"/>
      <c r="AA1471" s="41"/>
    </row>
    <row r="1472" spans="1:27" ht="20.25" customHeight="1" x14ac:dyDescent="0.25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317</v>
      </c>
      <c r="G1472" s="47">
        <v>0</v>
      </c>
      <c r="H1472" s="47">
        <v>0</v>
      </c>
      <c r="I1472" s="47">
        <v>28599</v>
      </c>
      <c r="J1472" s="47">
        <v>168</v>
      </c>
      <c r="K1472" s="47">
        <v>43693</v>
      </c>
      <c r="L1472" s="47">
        <v>29491</v>
      </c>
      <c r="M1472" s="47">
        <v>762693</v>
      </c>
      <c r="N1472" s="153">
        <v>52757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917718</v>
      </c>
      <c r="X1472" s="41"/>
      <c r="Y1472" s="41"/>
      <c r="Z1472" s="41"/>
      <c r="AA1472" s="41"/>
    </row>
    <row r="1473" spans="1:27" ht="20.25" customHeight="1" x14ac:dyDescent="0.25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941</v>
      </c>
      <c r="G1473" s="47">
        <v>0</v>
      </c>
      <c r="H1473" s="47">
        <v>66</v>
      </c>
      <c r="I1473" s="47">
        <v>42007</v>
      </c>
      <c r="J1473" s="47">
        <v>104</v>
      </c>
      <c r="K1473" s="47">
        <v>20294</v>
      </c>
      <c r="L1473" s="47">
        <v>27456</v>
      </c>
      <c r="M1473" s="47">
        <v>786279</v>
      </c>
      <c r="N1473" s="153">
        <v>15247</v>
      </c>
      <c r="O1473" s="147">
        <v>22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551739</v>
      </c>
      <c r="V1473" s="47">
        <v>0</v>
      </c>
      <c r="W1473" s="103">
        <v>1444155</v>
      </c>
      <c r="X1473" s="41"/>
      <c r="Y1473" s="41"/>
      <c r="Z1473" s="41"/>
      <c r="AA1473" s="41"/>
    </row>
    <row r="1474" spans="1:27" ht="20.25" customHeight="1" x14ac:dyDescent="0.25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77515</v>
      </c>
      <c r="G1474" s="47">
        <v>24819</v>
      </c>
      <c r="H1474" s="47">
        <v>0</v>
      </c>
      <c r="I1474" s="47">
        <v>13792</v>
      </c>
      <c r="J1474" s="47">
        <v>67</v>
      </c>
      <c r="K1474" s="47">
        <v>16497</v>
      </c>
      <c r="L1474" s="47">
        <v>10711</v>
      </c>
      <c r="M1474" s="47">
        <v>506743</v>
      </c>
      <c r="N1474" s="153">
        <v>44901</v>
      </c>
      <c r="O1474" s="147">
        <v>89</v>
      </c>
      <c r="P1474" s="147">
        <v>0</v>
      </c>
      <c r="Q1474" s="47">
        <v>0</v>
      </c>
      <c r="R1474" s="47">
        <v>0</v>
      </c>
      <c r="S1474" s="47">
        <v>0</v>
      </c>
      <c r="T1474" s="47">
        <v>0</v>
      </c>
      <c r="U1474" s="47">
        <v>303234</v>
      </c>
      <c r="V1474" s="47">
        <v>0</v>
      </c>
      <c r="W1474" s="103">
        <v>998368</v>
      </c>
      <c r="X1474" s="41"/>
      <c r="Y1474" s="41"/>
      <c r="Z1474" s="41"/>
      <c r="AA1474" s="41"/>
    </row>
    <row r="1475" spans="1:27" ht="20.25" customHeight="1" x14ac:dyDescent="0.25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5337</v>
      </c>
      <c r="G1475" s="47">
        <v>23343</v>
      </c>
      <c r="H1475" s="47">
        <v>73</v>
      </c>
      <c r="I1475" s="47">
        <v>22236</v>
      </c>
      <c r="J1475" s="47">
        <v>0</v>
      </c>
      <c r="K1475" s="47">
        <v>59710</v>
      </c>
      <c r="L1475" s="47">
        <v>23563</v>
      </c>
      <c r="M1475" s="47">
        <v>583914</v>
      </c>
      <c r="N1475" s="153">
        <v>32623</v>
      </c>
      <c r="O1475" s="147">
        <v>343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321110</v>
      </c>
      <c r="V1475" s="47">
        <v>0</v>
      </c>
      <c r="W1475" s="103">
        <v>1072252</v>
      </c>
      <c r="X1475" s="41"/>
      <c r="Y1475" s="41"/>
      <c r="Z1475" s="41"/>
      <c r="AA1475" s="41"/>
    </row>
    <row r="1476" spans="1:27" ht="20.25" customHeight="1" x14ac:dyDescent="0.25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19488</v>
      </c>
      <c r="G1476" s="47">
        <v>12680</v>
      </c>
      <c r="H1476" s="47">
        <v>339</v>
      </c>
      <c r="I1476" s="47">
        <v>12343</v>
      </c>
      <c r="J1476" s="47">
        <v>99</v>
      </c>
      <c r="K1476" s="47">
        <v>34994</v>
      </c>
      <c r="L1476" s="47">
        <v>11994</v>
      </c>
      <c r="M1476" s="47">
        <v>759432</v>
      </c>
      <c r="N1476" s="153">
        <v>7189</v>
      </c>
      <c r="O1476" s="147">
        <v>328</v>
      </c>
      <c r="P1476" s="147">
        <v>0</v>
      </c>
      <c r="Q1476" s="47">
        <v>290218</v>
      </c>
      <c r="R1476" s="47">
        <v>0</v>
      </c>
      <c r="S1476" s="47">
        <v>0</v>
      </c>
      <c r="T1476" s="47">
        <v>0</v>
      </c>
      <c r="U1476" s="47">
        <v>885956</v>
      </c>
      <c r="V1476" s="47">
        <v>0</v>
      </c>
      <c r="W1476" s="103">
        <v>2035060</v>
      </c>
      <c r="X1476" s="41"/>
      <c r="Y1476" s="41"/>
      <c r="Z1476" s="41"/>
      <c r="AA1476" s="41"/>
    </row>
    <row r="1477" spans="1:27" ht="20.25" customHeight="1" x14ac:dyDescent="0.25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487550</v>
      </c>
      <c r="G1477" s="47">
        <v>19926</v>
      </c>
      <c r="H1477" s="47">
        <v>1730</v>
      </c>
      <c r="I1477" s="47">
        <v>33472</v>
      </c>
      <c r="J1477" s="47">
        <v>230</v>
      </c>
      <c r="K1477" s="47">
        <v>36735</v>
      </c>
      <c r="L1477" s="47">
        <v>27797</v>
      </c>
      <c r="M1477" s="47">
        <v>958439</v>
      </c>
      <c r="N1477" s="153">
        <v>104416</v>
      </c>
      <c r="O1477" s="147">
        <v>1288</v>
      </c>
      <c r="P1477" s="147">
        <v>19999</v>
      </c>
      <c r="Q1477" s="47">
        <v>214080</v>
      </c>
      <c r="R1477" s="47">
        <v>0</v>
      </c>
      <c r="S1477" s="47">
        <v>0</v>
      </c>
      <c r="T1477" s="47">
        <v>0</v>
      </c>
      <c r="U1477" s="47">
        <v>535319</v>
      </c>
      <c r="V1477" s="47">
        <v>0</v>
      </c>
      <c r="W1477" s="103">
        <v>2440981</v>
      </c>
      <c r="X1477" s="41"/>
      <c r="Y1477" s="41"/>
      <c r="Z1477" s="41"/>
      <c r="AA1477" s="41"/>
    </row>
    <row r="1478" spans="1:27" ht="20.25" customHeight="1" x14ac:dyDescent="0.25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4813</v>
      </c>
      <c r="G1478" s="47">
        <v>0</v>
      </c>
      <c r="H1478" s="47">
        <v>277</v>
      </c>
      <c r="I1478" s="47">
        <v>2927</v>
      </c>
      <c r="J1478" s="47">
        <v>89</v>
      </c>
      <c r="K1478" s="47">
        <v>16810</v>
      </c>
      <c r="L1478" s="47">
        <v>14173</v>
      </c>
      <c r="M1478" s="47">
        <v>660194</v>
      </c>
      <c r="N1478" s="153">
        <v>19917</v>
      </c>
      <c r="O1478" s="147">
        <v>269</v>
      </c>
      <c r="P1478" s="147">
        <v>0</v>
      </c>
      <c r="Q1478" s="47">
        <v>314868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1034337</v>
      </c>
      <c r="X1478" s="41"/>
      <c r="Y1478" s="41"/>
      <c r="Z1478" s="41"/>
      <c r="AA1478" s="41"/>
    </row>
    <row r="1479" spans="1:27" ht="20.25" customHeight="1" x14ac:dyDescent="0.25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4550</v>
      </c>
      <c r="G1479" s="47">
        <v>19544</v>
      </c>
      <c r="H1479" s="47">
        <v>5253</v>
      </c>
      <c r="I1479" s="47">
        <v>57652</v>
      </c>
      <c r="J1479" s="47">
        <v>187</v>
      </c>
      <c r="K1479" s="47">
        <v>83164</v>
      </c>
      <c r="L1479" s="47">
        <v>38040</v>
      </c>
      <c r="M1479" s="47">
        <v>1301520</v>
      </c>
      <c r="N1479" s="153">
        <v>82136</v>
      </c>
      <c r="O1479" s="147">
        <v>367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1592413</v>
      </c>
      <c r="X1479" s="41"/>
      <c r="Y1479" s="41"/>
      <c r="Z1479" s="41"/>
      <c r="AA1479" s="41"/>
    </row>
    <row r="1480" spans="1:27" ht="20.25" customHeight="1" x14ac:dyDescent="0.25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6813</v>
      </c>
      <c r="G1480" s="47">
        <v>0</v>
      </c>
      <c r="H1480" s="47">
        <v>4378</v>
      </c>
      <c r="I1480" s="47">
        <v>84268</v>
      </c>
      <c r="J1480" s="47">
        <v>133</v>
      </c>
      <c r="K1480" s="47">
        <v>6273</v>
      </c>
      <c r="L1480" s="47">
        <v>23580</v>
      </c>
      <c r="M1480" s="47">
        <v>621619</v>
      </c>
      <c r="N1480" s="153">
        <v>37850</v>
      </c>
      <c r="O1480" s="147">
        <v>573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785487</v>
      </c>
      <c r="X1480" s="41"/>
      <c r="Y1480" s="41"/>
      <c r="Z1480" s="41"/>
      <c r="AA1480" s="41"/>
    </row>
    <row r="1481" spans="1:27" ht="20.25" customHeight="1" x14ac:dyDescent="0.25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95</v>
      </c>
      <c r="G1481" s="47">
        <v>0</v>
      </c>
      <c r="H1481" s="47">
        <v>10324</v>
      </c>
      <c r="I1481" s="47">
        <v>4320</v>
      </c>
      <c r="J1481" s="47">
        <v>80</v>
      </c>
      <c r="K1481" s="47">
        <v>10959</v>
      </c>
      <c r="L1481" s="47">
        <v>15080</v>
      </c>
      <c r="M1481" s="47">
        <v>484133</v>
      </c>
      <c r="N1481" s="153">
        <v>35159</v>
      </c>
      <c r="O1481" s="147">
        <v>156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560306</v>
      </c>
      <c r="X1481" s="41"/>
      <c r="Y1481" s="41"/>
      <c r="Z1481" s="41"/>
      <c r="AA1481" s="41"/>
    </row>
    <row r="1482" spans="1:27" ht="20.25" customHeight="1" x14ac:dyDescent="0.25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3597</v>
      </c>
      <c r="G1482" s="47">
        <v>0</v>
      </c>
      <c r="H1482" s="47">
        <v>1767</v>
      </c>
      <c r="I1482" s="47">
        <v>14265</v>
      </c>
      <c r="J1482" s="47">
        <v>33</v>
      </c>
      <c r="K1482" s="47">
        <v>3599</v>
      </c>
      <c r="L1482" s="47">
        <v>12857</v>
      </c>
      <c r="M1482" s="47">
        <v>402675</v>
      </c>
      <c r="N1482" s="153">
        <v>32301</v>
      </c>
      <c r="O1482" s="147">
        <v>3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471097</v>
      </c>
      <c r="X1482" s="41"/>
      <c r="Y1482" s="41"/>
      <c r="Z1482" s="41"/>
      <c r="AA1482" s="41"/>
    </row>
    <row r="1483" spans="1:27" ht="20.25" customHeight="1" x14ac:dyDescent="0.25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2482</v>
      </c>
      <c r="I1483" s="47">
        <v>42750</v>
      </c>
      <c r="J1483" s="47">
        <v>77</v>
      </c>
      <c r="K1483" s="47">
        <v>3665</v>
      </c>
      <c r="L1483" s="47">
        <v>19650</v>
      </c>
      <c r="M1483" s="47">
        <v>569957</v>
      </c>
      <c r="N1483" s="153">
        <v>252613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891194</v>
      </c>
      <c r="X1483" s="41"/>
      <c r="Y1483" s="41"/>
      <c r="Z1483" s="41"/>
      <c r="AA1483" s="41"/>
    </row>
    <row r="1484" spans="1:27" ht="20.25" customHeight="1" x14ac:dyDescent="0.25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0</v>
      </c>
      <c r="G1484" s="47">
        <v>0</v>
      </c>
      <c r="H1484" s="47">
        <v>1734</v>
      </c>
      <c r="I1484" s="47">
        <v>19819</v>
      </c>
      <c r="J1484" s="47">
        <v>51</v>
      </c>
      <c r="K1484" s="47">
        <v>3330</v>
      </c>
      <c r="L1484" s="47">
        <v>11142</v>
      </c>
      <c r="M1484" s="47">
        <v>357753</v>
      </c>
      <c r="N1484" s="153">
        <v>12893</v>
      </c>
      <c r="O1484" s="147">
        <v>0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406722</v>
      </c>
      <c r="X1484" s="41"/>
      <c r="Y1484" s="41"/>
      <c r="Z1484" s="41"/>
      <c r="AA1484" s="41"/>
    </row>
    <row r="1485" spans="1:27" ht="20.25" customHeight="1" x14ac:dyDescent="0.25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4531</v>
      </c>
      <c r="G1485" s="47">
        <v>30596</v>
      </c>
      <c r="H1485" s="47">
        <v>0</v>
      </c>
      <c r="I1485" s="47">
        <v>46181</v>
      </c>
      <c r="J1485" s="47">
        <v>615</v>
      </c>
      <c r="K1485" s="47">
        <v>43619</v>
      </c>
      <c r="L1485" s="47">
        <v>15784</v>
      </c>
      <c r="M1485" s="47">
        <v>380886</v>
      </c>
      <c r="N1485" s="153">
        <v>54094</v>
      </c>
      <c r="O1485" s="147">
        <v>36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576342</v>
      </c>
      <c r="X1485" s="41"/>
      <c r="Y1485" s="41"/>
      <c r="Z1485" s="41"/>
      <c r="AA1485" s="41"/>
    </row>
    <row r="1486" spans="1:27" ht="20.25" customHeight="1" x14ac:dyDescent="0.25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767</v>
      </c>
      <c r="G1486" s="47">
        <v>0</v>
      </c>
      <c r="H1486" s="47">
        <v>1354</v>
      </c>
      <c r="I1486" s="47">
        <v>11417</v>
      </c>
      <c r="J1486" s="47">
        <v>92</v>
      </c>
      <c r="K1486" s="47">
        <v>5686</v>
      </c>
      <c r="L1486" s="47">
        <v>4867</v>
      </c>
      <c r="M1486" s="47">
        <v>196465</v>
      </c>
      <c r="N1486" s="153">
        <v>5881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226529</v>
      </c>
      <c r="X1486" s="41"/>
      <c r="Y1486" s="41"/>
      <c r="Z1486" s="41"/>
      <c r="AA1486" s="41"/>
    </row>
    <row r="1487" spans="1:27" ht="20.25" customHeight="1" x14ac:dyDescent="0.25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2648</v>
      </c>
      <c r="I1487" s="47">
        <v>56818</v>
      </c>
      <c r="J1487" s="47">
        <v>138</v>
      </c>
      <c r="K1487" s="47">
        <v>5124</v>
      </c>
      <c r="L1487" s="47">
        <v>21077</v>
      </c>
      <c r="M1487" s="47">
        <v>540483</v>
      </c>
      <c r="N1487" s="153">
        <v>18240</v>
      </c>
      <c r="O1487" s="147">
        <v>0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644528</v>
      </c>
      <c r="X1487" s="41"/>
      <c r="Y1487" s="41"/>
      <c r="Z1487" s="41"/>
      <c r="AA1487" s="41"/>
    </row>
    <row r="1488" spans="1:27" ht="20.25" customHeight="1" x14ac:dyDescent="0.25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0</v>
      </c>
      <c r="G1488" s="47">
        <v>0</v>
      </c>
      <c r="H1488" s="47">
        <v>0</v>
      </c>
      <c r="I1488" s="47">
        <v>5133</v>
      </c>
      <c r="J1488" s="47">
        <v>32</v>
      </c>
      <c r="K1488" s="47">
        <v>1591</v>
      </c>
      <c r="L1488" s="47">
        <v>5968</v>
      </c>
      <c r="M1488" s="47">
        <v>238760</v>
      </c>
      <c r="N1488" s="153">
        <v>17739</v>
      </c>
      <c r="O1488" s="147">
        <v>36</v>
      </c>
      <c r="P1488" s="147">
        <v>0</v>
      </c>
      <c r="Q1488" s="47">
        <v>433915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703174</v>
      </c>
      <c r="X1488" s="41"/>
      <c r="Y1488" s="41"/>
      <c r="Z1488" s="41"/>
      <c r="AA1488" s="41"/>
    </row>
    <row r="1489" spans="1:27" ht="20.25" customHeight="1" x14ac:dyDescent="0.25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0</v>
      </c>
      <c r="G1489" s="47">
        <v>0</v>
      </c>
      <c r="H1489" s="47">
        <v>1202</v>
      </c>
      <c r="I1489" s="47">
        <v>16737</v>
      </c>
      <c r="J1489" s="47">
        <v>54</v>
      </c>
      <c r="K1489" s="47">
        <v>12261</v>
      </c>
      <c r="L1489" s="47">
        <v>12099</v>
      </c>
      <c r="M1489" s="47">
        <v>393396</v>
      </c>
      <c r="N1489" s="153">
        <v>26730</v>
      </c>
      <c r="O1489" s="147">
        <v>161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462640</v>
      </c>
      <c r="X1489" s="41"/>
      <c r="Y1489" s="41"/>
      <c r="Z1489" s="41"/>
      <c r="AA1489" s="41"/>
    </row>
    <row r="1490" spans="1:27" ht="20.25" customHeight="1" x14ac:dyDescent="0.25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7739</v>
      </c>
      <c r="G1490" s="47">
        <v>0</v>
      </c>
      <c r="H1490" s="47">
        <v>0</v>
      </c>
      <c r="I1490" s="47">
        <v>21573</v>
      </c>
      <c r="J1490" s="47">
        <v>52</v>
      </c>
      <c r="K1490" s="47">
        <v>20060</v>
      </c>
      <c r="L1490" s="47">
        <v>13731</v>
      </c>
      <c r="M1490" s="47">
        <v>411534</v>
      </c>
      <c r="N1490" s="153">
        <v>23874</v>
      </c>
      <c r="O1490" s="147">
        <v>0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498563</v>
      </c>
      <c r="X1490" s="41"/>
      <c r="Y1490" s="41"/>
      <c r="Z1490" s="41"/>
      <c r="AA1490" s="41"/>
    </row>
    <row r="1491" spans="1:27" ht="20.25" customHeight="1" x14ac:dyDescent="0.25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713</v>
      </c>
      <c r="G1491" s="47">
        <v>0</v>
      </c>
      <c r="H1491" s="47">
        <v>781</v>
      </c>
      <c r="I1491" s="47">
        <v>38002</v>
      </c>
      <c r="J1491" s="47">
        <v>57</v>
      </c>
      <c r="K1491" s="47">
        <v>12791</v>
      </c>
      <c r="L1491" s="47">
        <v>8992</v>
      </c>
      <c r="M1491" s="47">
        <v>293959</v>
      </c>
      <c r="N1491" s="153">
        <v>11173</v>
      </c>
      <c r="O1491" s="147">
        <v>147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366615</v>
      </c>
      <c r="X1491" s="41"/>
      <c r="Y1491" s="41"/>
      <c r="Z1491" s="41"/>
      <c r="AA1491" s="41"/>
    </row>
    <row r="1492" spans="1:27" ht="20.25" customHeight="1" x14ac:dyDescent="0.25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416</v>
      </c>
      <c r="G1492" s="47">
        <v>0</v>
      </c>
      <c r="H1492" s="47">
        <v>0</v>
      </c>
      <c r="I1492" s="47">
        <v>6470</v>
      </c>
      <c r="J1492" s="47">
        <v>20</v>
      </c>
      <c r="K1492" s="47">
        <v>12528</v>
      </c>
      <c r="L1492" s="47">
        <v>2973</v>
      </c>
      <c r="M1492" s="47">
        <v>169725</v>
      </c>
      <c r="N1492" s="153">
        <v>17954</v>
      </c>
      <c r="O1492" s="147">
        <v>227</v>
      </c>
      <c r="P1492" s="147">
        <v>0</v>
      </c>
      <c r="Q1492" s="47">
        <v>141224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351537</v>
      </c>
      <c r="X1492" s="41"/>
      <c r="Y1492" s="41"/>
      <c r="Z1492" s="41"/>
      <c r="AA1492" s="41"/>
    </row>
    <row r="1493" spans="1:27" ht="20.25" customHeight="1" x14ac:dyDescent="0.25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2501</v>
      </c>
      <c r="J1493" s="47">
        <v>49</v>
      </c>
      <c r="K1493" s="47">
        <v>16551</v>
      </c>
      <c r="L1493" s="47">
        <v>7748</v>
      </c>
      <c r="M1493" s="47">
        <v>275113</v>
      </c>
      <c r="N1493" s="153">
        <v>15985</v>
      </c>
      <c r="O1493" s="147">
        <v>0</v>
      </c>
      <c r="P1493" s="147">
        <v>0</v>
      </c>
      <c r="Q1493" s="47">
        <v>351880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671044</v>
      </c>
      <c r="X1493" s="41"/>
      <c r="Y1493" s="41"/>
      <c r="Z1493" s="41"/>
      <c r="AA1493" s="41"/>
    </row>
    <row r="1494" spans="1:27" ht="20.25" customHeight="1" x14ac:dyDescent="0.25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4741</v>
      </c>
      <c r="G1494" s="47">
        <v>0</v>
      </c>
      <c r="H1494" s="47">
        <v>0</v>
      </c>
      <c r="I1494" s="47">
        <v>7213</v>
      </c>
      <c r="J1494" s="47">
        <v>20</v>
      </c>
      <c r="K1494" s="47">
        <v>20595</v>
      </c>
      <c r="L1494" s="47">
        <v>5224</v>
      </c>
      <c r="M1494" s="47">
        <v>217564</v>
      </c>
      <c r="N1494" s="153">
        <v>13363</v>
      </c>
      <c r="O1494" s="147">
        <v>30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268750</v>
      </c>
      <c r="X1494" s="41"/>
      <c r="Y1494" s="41"/>
      <c r="Z1494" s="41"/>
      <c r="AA1494" s="41"/>
    </row>
    <row r="1495" spans="1:27" ht="20.25" customHeight="1" x14ac:dyDescent="0.25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5368</v>
      </c>
      <c r="G1495" s="47">
        <v>0</v>
      </c>
      <c r="H1495" s="47">
        <v>1107</v>
      </c>
      <c r="I1495" s="47">
        <v>13672</v>
      </c>
      <c r="J1495" s="47">
        <v>103</v>
      </c>
      <c r="K1495" s="47">
        <v>6399</v>
      </c>
      <c r="L1495" s="47">
        <v>10923</v>
      </c>
      <c r="M1495" s="47">
        <v>483060</v>
      </c>
      <c r="N1495" s="153">
        <v>10989</v>
      </c>
      <c r="O1495" s="147">
        <v>137</v>
      </c>
      <c r="P1495" s="147">
        <v>12922</v>
      </c>
      <c r="Q1495" s="47">
        <v>0</v>
      </c>
      <c r="R1495" s="47">
        <v>0</v>
      </c>
      <c r="S1495" s="47">
        <v>0</v>
      </c>
      <c r="T1495" s="47">
        <v>0</v>
      </c>
      <c r="U1495" s="47">
        <v>384370</v>
      </c>
      <c r="V1495" s="47">
        <v>0</v>
      </c>
      <c r="W1495" s="103">
        <v>929050</v>
      </c>
      <c r="X1495" s="41"/>
      <c r="Y1495" s="41"/>
      <c r="Z1495" s="41"/>
      <c r="AA1495" s="41"/>
    </row>
    <row r="1496" spans="1:27" ht="20.25" customHeight="1" x14ac:dyDescent="0.25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26078</v>
      </c>
      <c r="G1496" s="47">
        <v>0</v>
      </c>
      <c r="H1496" s="47">
        <v>132</v>
      </c>
      <c r="I1496" s="47">
        <v>1642</v>
      </c>
      <c r="J1496" s="47">
        <v>4</v>
      </c>
      <c r="K1496" s="47">
        <v>1844</v>
      </c>
      <c r="L1496" s="47">
        <v>554</v>
      </c>
      <c r="M1496" s="47">
        <v>94501</v>
      </c>
      <c r="N1496" s="153">
        <v>3252</v>
      </c>
      <c r="O1496" s="147">
        <v>702</v>
      </c>
      <c r="P1496" s="147">
        <v>0</v>
      </c>
      <c r="Q1496" s="47">
        <v>49663</v>
      </c>
      <c r="R1496" s="47">
        <v>0</v>
      </c>
      <c r="S1496" s="47">
        <v>0</v>
      </c>
      <c r="T1496" s="47">
        <v>0</v>
      </c>
      <c r="U1496" s="47">
        <v>29119</v>
      </c>
      <c r="V1496" s="47">
        <v>0</v>
      </c>
      <c r="W1496" s="103">
        <v>207491</v>
      </c>
      <c r="X1496" s="41"/>
      <c r="Y1496" s="41"/>
      <c r="Z1496" s="41"/>
      <c r="AA1496" s="41"/>
    </row>
    <row r="1497" spans="1:27" ht="20.25" customHeight="1" x14ac:dyDescent="0.25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1239</v>
      </c>
      <c r="G1497" s="47">
        <v>0</v>
      </c>
      <c r="H1497" s="47">
        <v>771</v>
      </c>
      <c r="I1497" s="47">
        <v>20896</v>
      </c>
      <c r="J1497" s="47">
        <v>32</v>
      </c>
      <c r="K1497" s="47">
        <v>11227</v>
      </c>
      <c r="L1497" s="47">
        <v>5609</v>
      </c>
      <c r="M1497" s="47">
        <v>235712</v>
      </c>
      <c r="N1497" s="153">
        <v>7847</v>
      </c>
      <c r="O1497" s="147">
        <v>151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283484</v>
      </c>
      <c r="X1497" s="41"/>
      <c r="Y1497" s="41"/>
      <c r="Z1497" s="41"/>
      <c r="AA1497" s="41"/>
    </row>
    <row r="1498" spans="1:27" ht="20.25" customHeight="1" x14ac:dyDescent="0.25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2</v>
      </c>
      <c r="G1498" s="47">
        <v>0</v>
      </c>
      <c r="H1498" s="47">
        <v>0</v>
      </c>
      <c r="I1498" s="47">
        <v>13342</v>
      </c>
      <c r="J1498" s="47">
        <v>29</v>
      </c>
      <c r="K1498" s="47">
        <v>23694</v>
      </c>
      <c r="L1498" s="47">
        <v>5102</v>
      </c>
      <c r="M1498" s="47">
        <v>224376</v>
      </c>
      <c r="N1498" s="153">
        <v>14757</v>
      </c>
      <c r="O1498" s="147">
        <v>77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281379</v>
      </c>
      <c r="X1498" s="41"/>
      <c r="Y1498" s="41"/>
      <c r="Z1498" s="41"/>
      <c r="AA1498" s="41"/>
    </row>
    <row r="1499" spans="1:27" ht="20.25" customHeight="1" x14ac:dyDescent="0.25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10092</v>
      </c>
      <c r="G1499" s="47">
        <v>0</v>
      </c>
      <c r="H1499" s="47">
        <v>153</v>
      </c>
      <c r="I1499" s="47">
        <v>25502</v>
      </c>
      <c r="J1499" s="47">
        <v>160</v>
      </c>
      <c r="K1499" s="47">
        <v>25771</v>
      </c>
      <c r="L1499" s="47">
        <v>8001</v>
      </c>
      <c r="M1499" s="47">
        <v>295289</v>
      </c>
      <c r="N1499" s="153">
        <v>20942</v>
      </c>
      <c r="O1499" s="147">
        <v>59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385969</v>
      </c>
      <c r="X1499" s="41"/>
      <c r="Y1499" s="41"/>
      <c r="Z1499" s="41"/>
      <c r="AA1499" s="41"/>
    </row>
    <row r="1500" spans="1:27" ht="20.25" customHeight="1" x14ac:dyDescent="0.25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1291</v>
      </c>
      <c r="G1500" s="47">
        <v>0</v>
      </c>
      <c r="H1500" s="47">
        <v>0</v>
      </c>
      <c r="I1500" s="47">
        <v>2580</v>
      </c>
      <c r="J1500" s="47">
        <v>20</v>
      </c>
      <c r="K1500" s="47">
        <v>8808</v>
      </c>
      <c r="L1500" s="47">
        <v>4238</v>
      </c>
      <c r="M1500" s="47">
        <v>199653</v>
      </c>
      <c r="N1500" s="153">
        <v>8422</v>
      </c>
      <c r="O1500" s="147">
        <v>0</v>
      </c>
      <c r="P1500" s="147">
        <v>0</v>
      </c>
      <c r="Q1500" s="47">
        <v>42554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267566</v>
      </c>
      <c r="X1500" s="41"/>
      <c r="Y1500" s="41"/>
      <c r="Z1500" s="41"/>
      <c r="AA1500" s="41"/>
    </row>
    <row r="1501" spans="1:27" ht="20.25" customHeight="1" x14ac:dyDescent="0.25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33182</v>
      </c>
      <c r="G1501" s="47">
        <v>20802</v>
      </c>
      <c r="H1501" s="47">
        <v>0</v>
      </c>
      <c r="I1501" s="47">
        <v>192</v>
      </c>
      <c r="J1501" s="47">
        <v>15</v>
      </c>
      <c r="K1501" s="47">
        <v>12351</v>
      </c>
      <c r="L1501" s="47">
        <v>3258</v>
      </c>
      <c r="M1501" s="47">
        <v>204005</v>
      </c>
      <c r="N1501" s="153">
        <v>6771</v>
      </c>
      <c r="O1501" s="147">
        <v>240</v>
      </c>
      <c r="P1501" s="147">
        <v>0</v>
      </c>
      <c r="Q1501" s="47">
        <v>255952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536768</v>
      </c>
      <c r="X1501" s="41"/>
      <c r="Y1501" s="41"/>
      <c r="Z1501" s="41"/>
      <c r="AA1501" s="41"/>
    </row>
    <row r="1502" spans="1:27" ht="20.25" customHeight="1" x14ac:dyDescent="0.25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2537</v>
      </c>
      <c r="G1502" s="47">
        <v>0</v>
      </c>
      <c r="H1502" s="47">
        <v>0</v>
      </c>
      <c r="I1502" s="47">
        <v>8080</v>
      </c>
      <c r="J1502" s="47">
        <v>12</v>
      </c>
      <c r="K1502" s="47">
        <v>24199</v>
      </c>
      <c r="L1502" s="47">
        <v>2657</v>
      </c>
      <c r="M1502" s="47">
        <v>168577</v>
      </c>
      <c r="N1502" s="153">
        <v>6929</v>
      </c>
      <c r="O1502" s="147">
        <v>1</v>
      </c>
      <c r="P1502" s="147">
        <v>0</v>
      </c>
      <c r="Q1502" s="47">
        <v>0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212992</v>
      </c>
      <c r="X1502" s="41"/>
      <c r="Y1502" s="41"/>
      <c r="Z1502" s="41"/>
      <c r="AA1502" s="41"/>
    </row>
    <row r="1503" spans="1:27" ht="20.25" customHeight="1" x14ac:dyDescent="0.25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11786</v>
      </c>
      <c r="G1503" s="47">
        <v>50437</v>
      </c>
      <c r="H1503" s="47">
        <v>0</v>
      </c>
      <c r="I1503" s="47">
        <v>2864</v>
      </c>
      <c r="J1503" s="47">
        <v>90</v>
      </c>
      <c r="K1503" s="47">
        <v>55996</v>
      </c>
      <c r="L1503" s="47">
        <v>4526</v>
      </c>
      <c r="M1503" s="47">
        <v>262805</v>
      </c>
      <c r="N1503" s="153">
        <v>14598</v>
      </c>
      <c r="O1503" s="147">
        <v>32</v>
      </c>
      <c r="P1503" s="147">
        <v>1583</v>
      </c>
      <c r="Q1503" s="47">
        <v>373856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778573</v>
      </c>
      <c r="X1503" s="41"/>
      <c r="Y1503" s="41"/>
      <c r="Z1503" s="41"/>
      <c r="AA1503" s="41"/>
    </row>
    <row r="1504" spans="1:27" ht="20.25" customHeight="1" x14ac:dyDescent="0.25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2151</v>
      </c>
      <c r="G1504" s="47">
        <v>0</v>
      </c>
      <c r="H1504" s="47">
        <v>0</v>
      </c>
      <c r="I1504" s="47">
        <v>517</v>
      </c>
      <c r="J1504" s="47">
        <v>8</v>
      </c>
      <c r="K1504" s="47">
        <v>10494</v>
      </c>
      <c r="L1504" s="47">
        <v>1524</v>
      </c>
      <c r="M1504" s="47">
        <v>128382</v>
      </c>
      <c r="N1504" s="153">
        <v>4639</v>
      </c>
      <c r="O1504" s="147">
        <v>168</v>
      </c>
      <c r="P1504" s="147">
        <v>0</v>
      </c>
      <c r="Q1504" s="47">
        <v>617946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765829</v>
      </c>
      <c r="X1504" s="41"/>
      <c r="Y1504" s="41"/>
      <c r="Z1504" s="41"/>
      <c r="AA1504" s="41"/>
    </row>
    <row r="1505" spans="1:27" ht="20.25" customHeight="1" x14ac:dyDescent="0.25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7987</v>
      </c>
      <c r="G1505" s="47">
        <v>51506</v>
      </c>
      <c r="H1505" s="47">
        <v>44</v>
      </c>
      <c r="I1505" s="47">
        <v>2347</v>
      </c>
      <c r="J1505" s="47">
        <v>1</v>
      </c>
      <c r="K1505" s="47">
        <v>9971</v>
      </c>
      <c r="L1505" s="47">
        <v>803</v>
      </c>
      <c r="M1505" s="47">
        <v>88385</v>
      </c>
      <c r="N1505" s="153">
        <v>8390</v>
      </c>
      <c r="O1505" s="147">
        <v>0</v>
      </c>
      <c r="P1505" s="147">
        <v>0</v>
      </c>
      <c r="Q1505" s="47">
        <v>16515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185949</v>
      </c>
      <c r="X1505" s="41"/>
      <c r="Y1505" s="41"/>
      <c r="Z1505" s="41"/>
      <c r="AA1505" s="41"/>
    </row>
    <row r="1506" spans="1:27" ht="20.25" customHeight="1" x14ac:dyDescent="0.25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3692</v>
      </c>
      <c r="G1506" s="47">
        <v>0</v>
      </c>
      <c r="H1506" s="47">
        <v>0</v>
      </c>
      <c r="I1506" s="47">
        <v>3212</v>
      </c>
      <c r="J1506" s="47">
        <v>54</v>
      </c>
      <c r="K1506" s="47">
        <v>86776</v>
      </c>
      <c r="L1506" s="47">
        <v>7511</v>
      </c>
      <c r="M1506" s="47">
        <v>471275</v>
      </c>
      <c r="N1506" s="153">
        <v>16285</v>
      </c>
      <c r="O1506" s="147">
        <v>14</v>
      </c>
      <c r="P1506" s="147">
        <v>533</v>
      </c>
      <c r="Q1506" s="47">
        <v>316213</v>
      </c>
      <c r="R1506" s="47">
        <v>0</v>
      </c>
      <c r="S1506" s="47">
        <v>0</v>
      </c>
      <c r="T1506" s="47">
        <v>0</v>
      </c>
      <c r="U1506" s="47">
        <v>524082</v>
      </c>
      <c r="V1506" s="47">
        <v>0</v>
      </c>
      <c r="W1506" s="103">
        <v>1429647</v>
      </c>
      <c r="X1506" s="41"/>
      <c r="Y1506" s="41"/>
      <c r="Z1506" s="41"/>
      <c r="AA1506" s="41"/>
    </row>
    <row r="1507" spans="1:27" ht="20.25" customHeight="1" x14ac:dyDescent="0.25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1081</v>
      </c>
      <c r="G1507" s="47">
        <v>0</v>
      </c>
      <c r="H1507" s="47">
        <v>0</v>
      </c>
      <c r="I1507" s="47">
        <v>14722</v>
      </c>
      <c r="J1507" s="47">
        <v>0</v>
      </c>
      <c r="K1507" s="47">
        <v>71860</v>
      </c>
      <c r="L1507" s="47">
        <v>23648</v>
      </c>
      <c r="M1507" s="47">
        <v>246813</v>
      </c>
      <c r="N1507" s="153">
        <v>7059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365183</v>
      </c>
      <c r="X1507" s="41"/>
      <c r="Y1507" s="41"/>
      <c r="Z1507" s="41"/>
      <c r="AA1507" s="41"/>
    </row>
    <row r="1508" spans="1:27" ht="20.25" customHeight="1" x14ac:dyDescent="0.25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7010</v>
      </c>
      <c r="G1508" s="47">
        <v>0</v>
      </c>
      <c r="H1508" s="47">
        <v>0</v>
      </c>
      <c r="I1508" s="47">
        <v>2021</v>
      </c>
      <c r="J1508" s="47">
        <v>55</v>
      </c>
      <c r="K1508" s="47">
        <v>8517</v>
      </c>
      <c r="L1508" s="47">
        <v>8332</v>
      </c>
      <c r="M1508" s="47">
        <v>470459</v>
      </c>
      <c r="N1508" s="153">
        <v>16934</v>
      </c>
      <c r="O1508" s="147">
        <v>67</v>
      </c>
      <c r="P1508" s="147">
        <v>0</v>
      </c>
      <c r="Q1508" s="47">
        <v>143928</v>
      </c>
      <c r="R1508" s="47">
        <v>0</v>
      </c>
      <c r="S1508" s="47">
        <v>0</v>
      </c>
      <c r="T1508" s="47">
        <v>0</v>
      </c>
      <c r="U1508" s="47">
        <v>192451</v>
      </c>
      <c r="V1508" s="47">
        <v>0</v>
      </c>
      <c r="W1508" s="103">
        <v>849774</v>
      </c>
      <c r="X1508" s="41"/>
      <c r="Y1508" s="41"/>
      <c r="Z1508" s="41"/>
      <c r="AA1508" s="41"/>
    </row>
    <row r="1509" spans="1:27" ht="20.25" customHeight="1" x14ac:dyDescent="0.25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2605</v>
      </c>
      <c r="G1509" s="47">
        <v>0</v>
      </c>
      <c r="H1509" s="47">
        <v>0</v>
      </c>
      <c r="I1509" s="47">
        <v>5717</v>
      </c>
      <c r="J1509" s="47">
        <v>13</v>
      </c>
      <c r="K1509" s="47">
        <v>6138</v>
      </c>
      <c r="L1509" s="47">
        <v>4775</v>
      </c>
      <c r="M1509" s="47">
        <v>145669</v>
      </c>
      <c r="N1509" s="153">
        <v>22666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187583</v>
      </c>
      <c r="X1509" s="41"/>
      <c r="Y1509" s="41"/>
      <c r="Z1509" s="41"/>
      <c r="AA1509" s="41"/>
    </row>
    <row r="1510" spans="1:27" ht="20.25" customHeight="1" x14ac:dyDescent="0.25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94</v>
      </c>
      <c r="J1510" s="47">
        <v>12</v>
      </c>
      <c r="K1510" s="47">
        <v>10093</v>
      </c>
      <c r="L1510" s="47">
        <v>2975</v>
      </c>
      <c r="M1510" s="47">
        <v>210164</v>
      </c>
      <c r="N1510" s="153">
        <v>2408</v>
      </c>
      <c r="O1510" s="147">
        <v>0</v>
      </c>
      <c r="P1510" s="147">
        <v>0</v>
      </c>
      <c r="Q1510" s="47">
        <v>0</v>
      </c>
      <c r="R1510" s="47">
        <v>0</v>
      </c>
      <c r="S1510" s="47">
        <v>0</v>
      </c>
      <c r="T1510" s="47">
        <v>0</v>
      </c>
      <c r="U1510" s="47">
        <v>123577</v>
      </c>
      <c r="V1510" s="47">
        <v>0</v>
      </c>
      <c r="W1510" s="103">
        <v>349377</v>
      </c>
      <c r="X1510" s="41"/>
      <c r="Y1510" s="41"/>
      <c r="Z1510" s="41"/>
      <c r="AA1510" s="41"/>
    </row>
    <row r="1511" spans="1:27" ht="20.25" customHeight="1" x14ac:dyDescent="0.25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4134</v>
      </c>
      <c r="G1511" s="47">
        <v>19426</v>
      </c>
      <c r="H1511" s="47">
        <v>0</v>
      </c>
      <c r="I1511" s="47">
        <v>6626</v>
      </c>
      <c r="J1511" s="47">
        <v>0</v>
      </c>
      <c r="K1511" s="47">
        <v>22229</v>
      </c>
      <c r="L1511" s="47">
        <v>7224</v>
      </c>
      <c r="M1511" s="47">
        <v>368908</v>
      </c>
      <c r="N1511" s="153">
        <v>7640</v>
      </c>
      <c r="O1511" s="147">
        <v>68</v>
      </c>
      <c r="P1511" s="147">
        <v>0</v>
      </c>
      <c r="Q1511" s="47">
        <v>218324</v>
      </c>
      <c r="R1511" s="47">
        <v>0</v>
      </c>
      <c r="S1511" s="47">
        <v>0</v>
      </c>
      <c r="T1511" s="47">
        <v>0</v>
      </c>
      <c r="U1511" s="47">
        <v>71253</v>
      </c>
      <c r="V1511" s="47">
        <v>0</v>
      </c>
      <c r="W1511" s="103">
        <v>725832</v>
      </c>
      <c r="X1511" s="41"/>
      <c r="Y1511" s="41"/>
      <c r="Z1511" s="41"/>
      <c r="AA1511" s="41"/>
    </row>
    <row r="1512" spans="1:27" ht="20.25" customHeight="1" x14ac:dyDescent="0.25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60290</v>
      </c>
      <c r="G1512" s="47">
        <v>0</v>
      </c>
      <c r="H1512" s="47">
        <v>20901</v>
      </c>
      <c r="I1512" s="47">
        <v>314108</v>
      </c>
      <c r="J1512" s="47">
        <v>711</v>
      </c>
      <c r="K1512" s="47">
        <v>138207</v>
      </c>
      <c r="L1512" s="47">
        <v>133215</v>
      </c>
      <c r="M1512" s="47">
        <v>3559935</v>
      </c>
      <c r="N1512" s="153">
        <v>372370</v>
      </c>
      <c r="O1512" s="147">
        <v>420</v>
      </c>
      <c r="P1512" s="147">
        <v>0</v>
      </c>
      <c r="Q1512" s="47">
        <v>452237</v>
      </c>
      <c r="R1512" s="47">
        <v>0</v>
      </c>
      <c r="S1512" s="47">
        <v>0</v>
      </c>
      <c r="T1512" s="47">
        <v>0</v>
      </c>
      <c r="U1512" s="47">
        <v>1874158</v>
      </c>
      <c r="V1512" s="47">
        <v>0</v>
      </c>
      <c r="W1512" s="103">
        <v>6926552</v>
      </c>
      <c r="X1512" s="41"/>
      <c r="Y1512" s="41"/>
      <c r="Z1512" s="41"/>
      <c r="AA1512" s="41"/>
    </row>
    <row r="1513" spans="1:27" ht="20.25" customHeight="1" x14ac:dyDescent="0.25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35453</v>
      </c>
      <c r="G1513" s="47">
        <v>69919</v>
      </c>
      <c r="H1513" s="47">
        <v>86</v>
      </c>
      <c r="I1513" s="47">
        <v>63457</v>
      </c>
      <c r="J1513" s="47">
        <v>371</v>
      </c>
      <c r="K1513" s="47">
        <v>86488</v>
      </c>
      <c r="L1513" s="47">
        <v>48965</v>
      </c>
      <c r="M1513" s="47">
        <v>2124592</v>
      </c>
      <c r="N1513" s="153">
        <v>400957</v>
      </c>
      <c r="O1513" s="147">
        <v>216</v>
      </c>
      <c r="P1513" s="147">
        <v>0</v>
      </c>
      <c r="Q1513" s="47">
        <v>807153</v>
      </c>
      <c r="R1513" s="47">
        <v>0</v>
      </c>
      <c r="S1513" s="47">
        <v>0</v>
      </c>
      <c r="T1513" s="47">
        <v>0</v>
      </c>
      <c r="U1513" s="47">
        <v>1707710</v>
      </c>
      <c r="V1513" s="47">
        <v>0</v>
      </c>
      <c r="W1513" s="103">
        <v>5345367</v>
      </c>
      <c r="X1513" s="41"/>
      <c r="Y1513" s="41"/>
      <c r="Z1513" s="41"/>
      <c r="AA1513" s="41"/>
    </row>
    <row r="1514" spans="1:27" ht="20.25" customHeight="1" x14ac:dyDescent="0.25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688</v>
      </c>
      <c r="G1514" s="47">
        <v>0</v>
      </c>
      <c r="H1514" s="47">
        <v>1780</v>
      </c>
      <c r="I1514" s="47">
        <v>45213</v>
      </c>
      <c r="J1514" s="47">
        <v>27008</v>
      </c>
      <c r="K1514" s="47">
        <v>37938</v>
      </c>
      <c r="L1514" s="47">
        <v>42522</v>
      </c>
      <c r="M1514" s="47">
        <v>800128</v>
      </c>
      <c r="N1514" s="153">
        <v>37802</v>
      </c>
      <c r="O1514" s="147">
        <v>232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993311</v>
      </c>
      <c r="X1514" s="41"/>
      <c r="Y1514" s="41"/>
      <c r="Z1514" s="41"/>
      <c r="AA1514" s="41"/>
    </row>
    <row r="1515" spans="1:27" ht="20.25" customHeight="1" x14ac:dyDescent="0.25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4299</v>
      </c>
      <c r="G1515" s="47">
        <v>0</v>
      </c>
      <c r="H1515" s="47">
        <v>90</v>
      </c>
      <c r="I1515" s="47">
        <v>14586</v>
      </c>
      <c r="J1515" s="47">
        <v>51</v>
      </c>
      <c r="K1515" s="47">
        <v>13458</v>
      </c>
      <c r="L1515" s="47">
        <v>7610</v>
      </c>
      <c r="M1515" s="47">
        <v>322239</v>
      </c>
      <c r="N1515" s="153">
        <v>17496</v>
      </c>
      <c r="O1515" s="147">
        <v>7</v>
      </c>
      <c r="P1515" s="147">
        <v>0</v>
      </c>
      <c r="Q1515" s="47">
        <v>446494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826330</v>
      </c>
      <c r="X1515" s="41"/>
      <c r="Y1515" s="41"/>
      <c r="Z1515" s="41"/>
      <c r="AA1515" s="41"/>
    </row>
    <row r="1516" spans="1:27" ht="20.25" customHeight="1" x14ac:dyDescent="0.25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15930</v>
      </c>
      <c r="G1516" s="47">
        <v>17895</v>
      </c>
      <c r="H1516" s="47">
        <v>214</v>
      </c>
      <c r="I1516" s="47">
        <v>36098</v>
      </c>
      <c r="J1516" s="47">
        <v>90491</v>
      </c>
      <c r="K1516" s="47">
        <v>106011</v>
      </c>
      <c r="L1516" s="47">
        <v>22145</v>
      </c>
      <c r="M1516" s="47">
        <v>842361</v>
      </c>
      <c r="N1516" s="153">
        <v>93553</v>
      </c>
      <c r="O1516" s="147">
        <v>657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1225355</v>
      </c>
      <c r="X1516" s="41"/>
      <c r="Y1516" s="41"/>
      <c r="Z1516" s="41"/>
      <c r="AA1516" s="41"/>
    </row>
    <row r="1517" spans="1:27" ht="20.25" customHeight="1" x14ac:dyDescent="0.25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26116</v>
      </c>
      <c r="G1517" s="47">
        <v>0</v>
      </c>
      <c r="H1517" s="47">
        <v>0</v>
      </c>
      <c r="I1517" s="47">
        <v>25599</v>
      </c>
      <c r="J1517" s="47">
        <v>171</v>
      </c>
      <c r="K1517" s="47">
        <v>26731</v>
      </c>
      <c r="L1517" s="47">
        <v>20907</v>
      </c>
      <c r="M1517" s="47">
        <v>798017</v>
      </c>
      <c r="N1517" s="153">
        <v>82431</v>
      </c>
      <c r="O1517" s="147">
        <v>51</v>
      </c>
      <c r="P1517" s="147">
        <v>0</v>
      </c>
      <c r="Q1517" s="47">
        <v>114230</v>
      </c>
      <c r="R1517" s="47">
        <v>0</v>
      </c>
      <c r="S1517" s="47">
        <v>0</v>
      </c>
      <c r="T1517" s="47">
        <v>0</v>
      </c>
      <c r="U1517" s="47">
        <v>863664</v>
      </c>
      <c r="V1517" s="47">
        <v>0</v>
      </c>
      <c r="W1517" s="103">
        <v>1957917</v>
      </c>
      <c r="X1517" s="41"/>
      <c r="Y1517" s="41"/>
      <c r="Z1517" s="41"/>
      <c r="AA1517" s="41"/>
    </row>
    <row r="1518" spans="1:27" ht="20.25" customHeight="1" x14ac:dyDescent="0.25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1236</v>
      </c>
      <c r="G1518" s="47">
        <v>48450</v>
      </c>
      <c r="H1518" s="47">
        <v>562</v>
      </c>
      <c r="I1518" s="47">
        <v>23256</v>
      </c>
      <c r="J1518" s="47">
        <v>91</v>
      </c>
      <c r="K1518" s="47">
        <v>44785</v>
      </c>
      <c r="L1518" s="47">
        <v>12482</v>
      </c>
      <c r="M1518" s="47">
        <v>413919</v>
      </c>
      <c r="N1518" s="153">
        <v>69365</v>
      </c>
      <c r="O1518" s="147">
        <v>25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614171</v>
      </c>
      <c r="X1518" s="41"/>
      <c r="Y1518" s="41"/>
      <c r="Z1518" s="41"/>
      <c r="AA1518" s="41"/>
    </row>
    <row r="1519" spans="1:27" ht="20.25" customHeight="1" x14ac:dyDescent="0.25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70456</v>
      </c>
      <c r="G1519" s="47">
        <v>0</v>
      </c>
      <c r="H1519" s="47">
        <v>8583</v>
      </c>
      <c r="I1519" s="47">
        <v>17156</v>
      </c>
      <c r="J1519" s="47">
        <v>99</v>
      </c>
      <c r="K1519" s="47">
        <v>23838</v>
      </c>
      <c r="L1519" s="47">
        <v>18003</v>
      </c>
      <c r="M1519" s="47">
        <v>773909</v>
      </c>
      <c r="N1519" s="153">
        <v>27513</v>
      </c>
      <c r="O1519" s="147">
        <v>43</v>
      </c>
      <c r="P1519" s="147">
        <v>0</v>
      </c>
      <c r="Q1519" s="47">
        <v>0</v>
      </c>
      <c r="R1519" s="47">
        <v>0</v>
      </c>
      <c r="S1519" s="47">
        <v>0</v>
      </c>
      <c r="T1519" s="47">
        <v>0</v>
      </c>
      <c r="U1519" s="47">
        <v>862254</v>
      </c>
      <c r="V1519" s="47">
        <v>0</v>
      </c>
      <c r="W1519" s="103">
        <v>1801854</v>
      </c>
      <c r="X1519" s="41"/>
      <c r="Y1519" s="41"/>
      <c r="Z1519" s="41"/>
      <c r="AA1519" s="41"/>
    </row>
    <row r="1520" spans="1:27" ht="20.25" customHeight="1" x14ac:dyDescent="0.25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3880</v>
      </c>
      <c r="G1520" s="47">
        <v>0</v>
      </c>
      <c r="H1520" s="47">
        <v>161</v>
      </c>
      <c r="I1520" s="47">
        <v>15293</v>
      </c>
      <c r="J1520" s="47">
        <v>52</v>
      </c>
      <c r="K1520" s="47">
        <v>16983</v>
      </c>
      <c r="L1520" s="47">
        <v>9770</v>
      </c>
      <c r="M1520" s="47">
        <v>465504</v>
      </c>
      <c r="N1520" s="153">
        <v>8960</v>
      </c>
      <c r="O1520" s="147">
        <v>1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465294</v>
      </c>
      <c r="V1520" s="47">
        <v>0</v>
      </c>
      <c r="W1520" s="103">
        <v>985898</v>
      </c>
      <c r="X1520" s="41"/>
      <c r="Y1520" s="41"/>
      <c r="Z1520" s="41"/>
      <c r="AA1520" s="41"/>
    </row>
    <row r="1521" spans="1:27" ht="20.25" customHeight="1" x14ac:dyDescent="0.25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8891</v>
      </c>
      <c r="G1521" s="47">
        <v>0</v>
      </c>
      <c r="H1521" s="47">
        <v>0</v>
      </c>
      <c r="I1521" s="47">
        <v>28987</v>
      </c>
      <c r="J1521" s="47">
        <v>70</v>
      </c>
      <c r="K1521" s="47">
        <v>20707</v>
      </c>
      <c r="L1521" s="47">
        <v>14017</v>
      </c>
      <c r="M1521" s="47">
        <v>557092</v>
      </c>
      <c r="N1521" s="153">
        <v>36358</v>
      </c>
      <c r="O1521" s="147">
        <v>61</v>
      </c>
      <c r="P1521" s="147">
        <v>0</v>
      </c>
      <c r="Q1521" s="47">
        <v>77216</v>
      </c>
      <c r="R1521" s="47">
        <v>0</v>
      </c>
      <c r="S1521" s="47">
        <v>0</v>
      </c>
      <c r="T1521" s="47">
        <v>0</v>
      </c>
      <c r="U1521" s="47">
        <v>664556</v>
      </c>
      <c r="V1521" s="47">
        <v>0</v>
      </c>
      <c r="W1521" s="103">
        <v>1407955</v>
      </c>
      <c r="X1521" s="41"/>
      <c r="Y1521" s="41"/>
      <c r="Z1521" s="41"/>
      <c r="AA1521" s="41"/>
    </row>
    <row r="1522" spans="1:27" ht="20.25" customHeight="1" x14ac:dyDescent="0.25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1172</v>
      </c>
      <c r="G1522" s="47">
        <v>0</v>
      </c>
      <c r="H1522" s="47">
        <v>0</v>
      </c>
      <c r="I1522" s="47">
        <v>1964</v>
      </c>
      <c r="J1522" s="47">
        <v>35</v>
      </c>
      <c r="K1522" s="47">
        <v>7612</v>
      </c>
      <c r="L1522" s="47">
        <v>9979</v>
      </c>
      <c r="M1522" s="47">
        <v>340214</v>
      </c>
      <c r="N1522" s="153">
        <v>14574</v>
      </c>
      <c r="O1522" s="147">
        <v>0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233143</v>
      </c>
      <c r="V1522" s="47">
        <v>0</v>
      </c>
      <c r="W1522" s="103">
        <v>608693</v>
      </c>
      <c r="X1522" s="41"/>
      <c r="Y1522" s="41"/>
      <c r="Z1522" s="41"/>
      <c r="AA1522" s="41"/>
    </row>
    <row r="1523" spans="1:27" ht="20.25" customHeight="1" x14ac:dyDescent="0.25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16219</v>
      </c>
      <c r="G1523" s="47">
        <v>0</v>
      </c>
      <c r="H1523" s="47">
        <v>0</v>
      </c>
      <c r="I1523" s="47">
        <v>14670</v>
      </c>
      <c r="J1523" s="47">
        <v>52</v>
      </c>
      <c r="K1523" s="47">
        <v>17653</v>
      </c>
      <c r="L1523" s="47">
        <v>10439</v>
      </c>
      <c r="M1523" s="47">
        <v>293655</v>
      </c>
      <c r="N1523" s="153">
        <v>10205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362893</v>
      </c>
      <c r="X1523" s="41"/>
      <c r="Y1523" s="41"/>
      <c r="Z1523" s="41"/>
      <c r="AA1523" s="41"/>
    </row>
    <row r="1524" spans="1:27" ht="20.25" customHeight="1" x14ac:dyDescent="0.25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3222</v>
      </c>
      <c r="J1524" s="47">
        <v>5599</v>
      </c>
      <c r="K1524" s="47">
        <v>2271</v>
      </c>
      <c r="L1524" s="47">
        <v>4780</v>
      </c>
      <c r="M1524" s="47">
        <v>190170</v>
      </c>
      <c r="N1524" s="153">
        <v>3795</v>
      </c>
      <c r="O1524" s="147">
        <v>0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209837</v>
      </c>
      <c r="X1524" s="41"/>
      <c r="Y1524" s="41"/>
      <c r="Z1524" s="41"/>
      <c r="AA1524" s="41"/>
    </row>
    <row r="1525" spans="1:27" ht="20.25" customHeight="1" x14ac:dyDescent="0.25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251</v>
      </c>
      <c r="G1525" s="47">
        <v>0</v>
      </c>
      <c r="H1525" s="47">
        <v>853</v>
      </c>
      <c r="I1525" s="47">
        <v>10498</v>
      </c>
      <c r="J1525" s="47">
        <v>47</v>
      </c>
      <c r="K1525" s="47">
        <v>10175</v>
      </c>
      <c r="L1525" s="47">
        <v>11404</v>
      </c>
      <c r="M1525" s="47">
        <v>511333</v>
      </c>
      <c r="N1525" s="153">
        <v>42513</v>
      </c>
      <c r="O1525" s="147">
        <v>0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586890</v>
      </c>
      <c r="V1525" s="47">
        <v>0</v>
      </c>
      <c r="W1525" s="103">
        <v>1173964</v>
      </c>
      <c r="X1525" s="41"/>
      <c r="Y1525" s="41"/>
      <c r="Z1525" s="41"/>
      <c r="AA1525" s="41"/>
    </row>
    <row r="1526" spans="1:27" ht="20.25" customHeight="1" x14ac:dyDescent="0.25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5038</v>
      </c>
      <c r="M1526" s="47">
        <v>96114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101152</v>
      </c>
      <c r="X1526" s="41"/>
      <c r="Y1526" s="41"/>
      <c r="Z1526" s="41"/>
      <c r="AA1526" s="41"/>
    </row>
    <row r="1527" spans="1:27" ht="20.25" customHeight="1" x14ac:dyDescent="0.25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802</v>
      </c>
      <c r="G1527" s="47">
        <v>0</v>
      </c>
      <c r="H1527" s="47">
        <v>0</v>
      </c>
      <c r="I1527" s="47">
        <v>12124</v>
      </c>
      <c r="J1527" s="47">
        <v>77</v>
      </c>
      <c r="K1527" s="47">
        <v>7058</v>
      </c>
      <c r="L1527" s="47">
        <v>7712</v>
      </c>
      <c r="M1527" s="47">
        <v>374999</v>
      </c>
      <c r="N1527" s="153">
        <v>7680</v>
      </c>
      <c r="O1527" s="147">
        <v>190</v>
      </c>
      <c r="P1527" s="1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256332</v>
      </c>
      <c r="V1527" s="47">
        <v>0</v>
      </c>
      <c r="W1527" s="103">
        <v>666974</v>
      </c>
      <c r="X1527" s="41"/>
      <c r="Y1527" s="41"/>
      <c r="Z1527" s="41"/>
      <c r="AA1527" s="41"/>
    </row>
    <row r="1528" spans="1:27" ht="20.25" customHeight="1" x14ac:dyDescent="0.25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7</v>
      </c>
      <c r="G1528" s="47">
        <v>0</v>
      </c>
      <c r="H1528" s="47">
        <v>0</v>
      </c>
      <c r="I1528" s="47">
        <v>8815</v>
      </c>
      <c r="J1528" s="47">
        <v>10207</v>
      </c>
      <c r="K1528" s="47">
        <v>1427</v>
      </c>
      <c r="L1528" s="47">
        <v>4013</v>
      </c>
      <c r="M1528" s="47">
        <v>160874</v>
      </c>
      <c r="N1528" s="153">
        <v>59919</v>
      </c>
      <c r="O1528" s="147">
        <v>0</v>
      </c>
      <c r="P1528" s="147">
        <v>0</v>
      </c>
      <c r="Q1528" s="47">
        <v>254252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499514</v>
      </c>
      <c r="X1528" s="41"/>
      <c r="Y1528" s="41"/>
      <c r="Z1528" s="41"/>
      <c r="AA1528" s="41"/>
    </row>
    <row r="1529" spans="1:27" ht="20.25" customHeight="1" x14ac:dyDescent="0.25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9184</v>
      </c>
      <c r="J1529" s="47">
        <v>22</v>
      </c>
      <c r="K1529" s="47">
        <v>1744</v>
      </c>
      <c r="L1529" s="47">
        <v>3106</v>
      </c>
      <c r="M1529" s="47">
        <v>184523</v>
      </c>
      <c r="N1529" s="153">
        <v>2071</v>
      </c>
      <c r="O1529" s="147">
        <v>55</v>
      </c>
      <c r="P1529" s="147">
        <v>0</v>
      </c>
      <c r="Q1529" s="47">
        <v>87615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288320</v>
      </c>
      <c r="X1529" s="41"/>
      <c r="Y1529" s="41"/>
      <c r="Z1529" s="41"/>
      <c r="AA1529" s="41"/>
    </row>
    <row r="1530" spans="1:27" ht="20.25" customHeight="1" x14ac:dyDescent="0.25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6293</v>
      </c>
      <c r="G1530" s="47">
        <v>0</v>
      </c>
      <c r="H1530" s="47">
        <v>16601</v>
      </c>
      <c r="I1530" s="47">
        <v>24044</v>
      </c>
      <c r="J1530" s="47">
        <v>47</v>
      </c>
      <c r="K1530" s="47">
        <v>31566</v>
      </c>
      <c r="L1530" s="47">
        <v>8669</v>
      </c>
      <c r="M1530" s="47">
        <v>492179</v>
      </c>
      <c r="N1530" s="153">
        <v>7742</v>
      </c>
      <c r="O1530" s="147">
        <v>207</v>
      </c>
      <c r="P1530" s="147">
        <v>0</v>
      </c>
      <c r="Q1530" s="47">
        <v>368990</v>
      </c>
      <c r="R1530" s="47">
        <v>0</v>
      </c>
      <c r="S1530" s="47">
        <v>0</v>
      </c>
      <c r="T1530" s="47">
        <v>0</v>
      </c>
      <c r="U1530" s="47">
        <v>188546</v>
      </c>
      <c r="V1530" s="47">
        <v>0</v>
      </c>
      <c r="W1530" s="103">
        <v>1144884</v>
      </c>
      <c r="X1530" s="41"/>
      <c r="Y1530" s="41"/>
      <c r="Z1530" s="41"/>
      <c r="AA1530" s="41"/>
    </row>
    <row r="1531" spans="1:27" ht="20.25" customHeight="1" x14ac:dyDescent="0.25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4635</v>
      </c>
      <c r="G1531" s="47">
        <v>32681</v>
      </c>
      <c r="H1531" s="47">
        <v>27</v>
      </c>
      <c r="I1531" s="47">
        <v>5388</v>
      </c>
      <c r="J1531" s="47">
        <v>15</v>
      </c>
      <c r="K1531" s="47">
        <v>46598</v>
      </c>
      <c r="L1531" s="47">
        <v>2314</v>
      </c>
      <c r="M1531" s="47">
        <v>183369</v>
      </c>
      <c r="N1531" s="153">
        <v>31626</v>
      </c>
      <c r="O1531" s="147">
        <v>0</v>
      </c>
      <c r="P1531" s="147">
        <v>0</v>
      </c>
      <c r="Q1531" s="47">
        <v>114780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421433</v>
      </c>
      <c r="X1531" s="41"/>
      <c r="Y1531" s="41"/>
      <c r="Z1531" s="41"/>
      <c r="AA1531" s="41"/>
    </row>
    <row r="1532" spans="1:27" ht="20.25" customHeight="1" x14ac:dyDescent="0.25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33717</v>
      </c>
      <c r="G1532" s="47">
        <v>50151</v>
      </c>
      <c r="H1532" s="47">
        <v>3357</v>
      </c>
      <c r="I1532" s="47">
        <v>210543</v>
      </c>
      <c r="J1532" s="47">
        <v>3296</v>
      </c>
      <c r="K1532" s="47">
        <v>550157</v>
      </c>
      <c r="L1532" s="47">
        <v>239615</v>
      </c>
      <c r="M1532" s="47">
        <v>6095349</v>
      </c>
      <c r="N1532" s="153">
        <v>344310</v>
      </c>
      <c r="O1532" s="147">
        <v>849</v>
      </c>
      <c r="P1532" s="147">
        <v>0</v>
      </c>
      <c r="Q1532" s="47">
        <v>556378</v>
      </c>
      <c r="R1532" s="47">
        <v>0</v>
      </c>
      <c r="S1532" s="47">
        <v>0</v>
      </c>
      <c r="T1532" s="47">
        <v>0</v>
      </c>
      <c r="U1532" s="47">
        <v>2224039</v>
      </c>
      <c r="V1532" s="47">
        <v>0</v>
      </c>
      <c r="W1532" s="103">
        <v>10311761</v>
      </c>
      <c r="X1532" s="41"/>
      <c r="Y1532" s="41"/>
      <c r="Z1532" s="41"/>
      <c r="AA1532" s="41"/>
    </row>
    <row r="1533" spans="1:27" ht="20.25" customHeight="1" x14ac:dyDescent="0.25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13500</v>
      </c>
      <c r="G1533" s="47">
        <v>28478</v>
      </c>
      <c r="H1533" s="47">
        <v>5894</v>
      </c>
      <c r="I1533" s="47">
        <v>186860</v>
      </c>
      <c r="J1533" s="47">
        <v>1376</v>
      </c>
      <c r="K1533" s="47">
        <v>357689</v>
      </c>
      <c r="L1533" s="47">
        <v>125728</v>
      </c>
      <c r="M1533" s="47">
        <v>3695619</v>
      </c>
      <c r="N1533" s="153">
        <v>214127</v>
      </c>
      <c r="O1533" s="147">
        <v>771</v>
      </c>
      <c r="P1533" s="147">
        <v>0</v>
      </c>
      <c r="Q1533" s="47">
        <v>617882</v>
      </c>
      <c r="R1533" s="47">
        <v>0</v>
      </c>
      <c r="S1533" s="47">
        <v>0</v>
      </c>
      <c r="T1533" s="47">
        <v>0</v>
      </c>
      <c r="U1533" s="47">
        <v>1256533</v>
      </c>
      <c r="V1533" s="47">
        <v>0</v>
      </c>
      <c r="W1533" s="103">
        <v>6504457</v>
      </c>
      <c r="X1533" s="41"/>
      <c r="Y1533" s="41"/>
      <c r="Z1533" s="41"/>
      <c r="AA1533" s="41"/>
    </row>
    <row r="1534" spans="1:27" ht="20.25" customHeight="1" x14ac:dyDescent="0.25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115347</v>
      </c>
      <c r="G1534" s="47">
        <v>2056</v>
      </c>
      <c r="H1534" s="47">
        <v>0</v>
      </c>
      <c r="I1534" s="47">
        <v>7790</v>
      </c>
      <c r="J1534" s="47">
        <v>179</v>
      </c>
      <c r="K1534" s="47">
        <v>21199</v>
      </c>
      <c r="L1534" s="47">
        <v>18048</v>
      </c>
      <c r="M1534" s="47">
        <v>690283</v>
      </c>
      <c r="N1534" s="153">
        <v>100537</v>
      </c>
      <c r="O1534" s="147">
        <v>49</v>
      </c>
      <c r="P1534" s="147">
        <v>0</v>
      </c>
      <c r="Q1534" s="47">
        <v>98410</v>
      </c>
      <c r="R1534" s="47">
        <v>0</v>
      </c>
      <c r="S1534" s="47">
        <v>0</v>
      </c>
      <c r="T1534" s="47">
        <v>0</v>
      </c>
      <c r="U1534" s="47">
        <v>395969</v>
      </c>
      <c r="V1534" s="47">
        <v>0</v>
      </c>
      <c r="W1534" s="103">
        <v>1449867</v>
      </c>
      <c r="X1534" s="41"/>
      <c r="Y1534" s="41"/>
      <c r="Z1534" s="41"/>
      <c r="AA1534" s="41"/>
    </row>
    <row r="1535" spans="1:27" ht="20.25" customHeight="1" x14ac:dyDescent="0.25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23716</v>
      </c>
      <c r="G1535" s="47">
        <v>0</v>
      </c>
      <c r="H1535" s="47">
        <v>4436</v>
      </c>
      <c r="I1535" s="47">
        <v>94738</v>
      </c>
      <c r="J1535" s="47">
        <v>421</v>
      </c>
      <c r="K1535" s="47">
        <v>209487</v>
      </c>
      <c r="L1535" s="47">
        <v>71949</v>
      </c>
      <c r="M1535" s="47">
        <v>2185278</v>
      </c>
      <c r="N1535" s="153">
        <v>421204</v>
      </c>
      <c r="O1535" s="147">
        <v>549</v>
      </c>
      <c r="P1535" s="147">
        <v>0</v>
      </c>
      <c r="Q1535" s="47">
        <v>0</v>
      </c>
      <c r="R1535" s="47">
        <v>0</v>
      </c>
      <c r="S1535" s="47">
        <v>0</v>
      </c>
      <c r="T1535" s="47">
        <v>0</v>
      </c>
      <c r="U1535" s="47">
        <v>1282618</v>
      </c>
      <c r="V1535" s="47">
        <v>0</v>
      </c>
      <c r="W1535" s="103">
        <v>4294396</v>
      </c>
      <c r="X1535" s="41"/>
      <c r="Y1535" s="41"/>
      <c r="Z1535" s="41"/>
      <c r="AA1535" s="41"/>
    </row>
    <row r="1536" spans="1:27" ht="20.25" customHeight="1" x14ac:dyDescent="0.25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6725</v>
      </c>
      <c r="G1536" s="47">
        <v>0</v>
      </c>
      <c r="H1536" s="47">
        <v>418</v>
      </c>
      <c r="I1536" s="47">
        <v>39708</v>
      </c>
      <c r="J1536" s="47">
        <v>365</v>
      </c>
      <c r="K1536" s="47">
        <v>123994</v>
      </c>
      <c r="L1536" s="47">
        <v>39100</v>
      </c>
      <c r="M1536" s="47">
        <v>1149899</v>
      </c>
      <c r="N1536" s="153">
        <v>100077</v>
      </c>
      <c r="O1536" s="147">
        <v>149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1460435</v>
      </c>
      <c r="X1536" s="41"/>
      <c r="Y1536" s="41"/>
      <c r="Z1536" s="41"/>
      <c r="AA1536" s="41"/>
    </row>
    <row r="1537" spans="1:27" ht="20.25" customHeight="1" x14ac:dyDescent="0.25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74408</v>
      </c>
      <c r="G1537" s="47">
        <v>163808</v>
      </c>
      <c r="H1537" s="47">
        <v>914</v>
      </c>
      <c r="I1537" s="47">
        <v>16121</v>
      </c>
      <c r="J1537" s="47">
        <v>97</v>
      </c>
      <c r="K1537" s="47">
        <v>120996</v>
      </c>
      <c r="L1537" s="47">
        <v>11504</v>
      </c>
      <c r="M1537" s="47">
        <v>686669</v>
      </c>
      <c r="N1537" s="153">
        <v>46878</v>
      </c>
      <c r="O1537" s="147">
        <v>529</v>
      </c>
      <c r="P1537" s="147">
        <v>0</v>
      </c>
      <c r="Q1537" s="47">
        <v>476017</v>
      </c>
      <c r="R1537" s="47">
        <v>0</v>
      </c>
      <c r="S1537" s="47">
        <v>0</v>
      </c>
      <c r="T1537" s="47">
        <v>0</v>
      </c>
      <c r="U1537" s="47">
        <v>1167417</v>
      </c>
      <c r="V1537" s="47">
        <v>0</v>
      </c>
      <c r="W1537" s="103">
        <v>2765358</v>
      </c>
      <c r="X1537" s="41"/>
      <c r="Y1537" s="41"/>
      <c r="Z1537" s="41"/>
      <c r="AA1537" s="41"/>
    </row>
    <row r="1538" spans="1:27" ht="20.25" customHeight="1" x14ac:dyDescent="0.25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18025</v>
      </c>
      <c r="G1538" s="47">
        <v>0</v>
      </c>
      <c r="H1538" s="47">
        <v>816</v>
      </c>
      <c r="I1538" s="47">
        <v>9518</v>
      </c>
      <c r="J1538" s="47">
        <v>82</v>
      </c>
      <c r="K1538" s="47">
        <v>91837</v>
      </c>
      <c r="L1538" s="47">
        <v>9609</v>
      </c>
      <c r="M1538" s="47">
        <v>543337</v>
      </c>
      <c r="N1538" s="153">
        <v>98276</v>
      </c>
      <c r="O1538" s="147">
        <v>54</v>
      </c>
      <c r="P1538" s="147">
        <v>0</v>
      </c>
      <c r="Q1538" s="47">
        <v>199574</v>
      </c>
      <c r="R1538" s="47">
        <v>0</v>
      </c>
      <c r="S1538" s="47">
        <v>0</v>
      </c>
      <c r="T1538" s="47">
        <v>0</v>
      </c>
      <c r="U1538" s="47">
        <v>390198</v>
      </c>
      <c r="V1538" s="47">
        <v>0</v>
      </c>
      <c r="W1538" s="103">
        <v>1361326</v>
      </c>
      <c r="X1538" s="41"/>
      <c r="Y1538" s="41"/>
      <c r="Z1538" s="41"/>
      <c r="AA1538" s="41"/>
    </row>
    <row r="1539" spans="1:27" ht="20.25" customHeight="1" x14ac:dyDescent="0.25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24425</v>
      </c>
      <c r="G1539" s="47">
        <v>224025</v>
      </c>
      <c r="H1539" s="47">
        <v>751</v>
      </c>
      <c r="I1539" s="47">
        <v>28264</v>
      </c>
      <c r="J1539" s="47">
        <v>136</v>
      </c>
      <c r="K1539" s="47">
        <v>209912</v>
      </c>
      <c r="L1539" s="47">
        <v>16021</v>
      </c>
      <c r="M1539" s="47">
        <v>914854</v>
      </c>
      <c r="N1539" s="153">
        <v>69253</v>
      </c>
      <c r="O1539" s="147">
        <v>231</v>
      </c>
      <c r="P1539" s="147">
        <v>0</v>
      </c>
      <c r="Q1539" s="47">
        <v>966348</v>
      </c>
      <c r="R1539" s="47">
        <v>0</v>
      </c>
      <c r="S1539" s="47">
        <v>0</v>
      </c>
      <c r="T1539" s="47">
        <v>0</v>
      </c>
      <c r="U1539" s="47">
        <v>948595</v>
      </c>
      <c r="V1539" s="47">
        <v>0</v>
      </c>
      <c r="W1539" s="103">
        <v>3402815</v>
      </c>
      <c r="X1539" s="41"/>
      <c r="Y1539" s="41"/>
      <c r="Z1539" s="41"/>
      <c r="AA1539" s="41"/>
    </row>
    <row r="1540" spans="1:27" ht="20.25" customHeight="1" x14ac:dyDescent="0.25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41223</v>
      </c>
      <c r="G1540" s="47">
        <v>201899</v>
      </c>
      <c r="H1540" s="47">
        <v>446</v>
      </c>
      <c r="I1540" s="47">
        <v>8012</v>
      </c>
      <c r="J1540" s="47">
        <v>91</v>
      </c>
      <c r="K1540" s="47">
        <v>51679</v>
      </c>
      <c r="L1540" s="47">
        <v>9979</v>
      </c>
      <c r="M1540" s="47">
        <v>658985</v>
      </c>
      <c r="N1540" s="153">
        <v>32971</v>
      </c>
      <c r="O1540" s="147">
        <v>60</v>
      </c>
      <c r="P1540" s="147">
        <v>0</v>
      </c>
      <c r="Q1540" s="47">
        <v>543142</v>
      </c>
      <c r="R1540" s="47">
        <v>0</v>
      </c>
      <c r="S1540" s="47">
        <v>0</v>
      </c>
      <c r="T1540" s="47">
        <v>0</v>
      </c>
      <c r="U1540" s="47">
        <v>721174</v>
      </c>
      <c r="V1540" s="47">
        <v>0</v>
      </c>
      <c r="W1540" s="103">
        <v>2269661</v>
      </c>
      <c r="X1540" s="41"/>
      <c r="Y1540" s="41"/>
      <c r="Z1540" s="41"/>
      <c r="AA1540" s="41"/>
    </row>
    <row r="1541" spans="1:27" ht="20.25" customHeight="1" x14ac:dyDescent="0.25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14808</v>
      </c>
      <c r="G1541" s="47">
        <v>370694</v>
      </c>
      <c r="H1541" s="47">
        <v>3139</v>
      </c>
      <c r="I1541" s="47">
        <v>17194</v>
      </c>
      <c r="J1541" s="47">
        <v>143</v>
      </c>
      <c r="K1541" s="47">
        <v>136128</v>
      </c>
      <c r="L1541" s="47">
        <v>16222</v>
      </c>
      <c r="M1541" s="47">
        <v>887415</v>
      </c>
      <c r="N1541" s="153">
        <v>4046</v>
      </c>
      <c r="O1541" s="147">
        <v>1417</v>
      </c>
      <c r="P1541" s="147">
        <v>0</v>
      </c>
      <c r="Q1541" s="47">
        <v>496274</v>
      </c>
      <c r="R1541" s="47">
        <v>0</v>
      </c>
      <c r="S1541" s="47">
        <v>0</v>
      </c>
      <c r="T1541" s="47">
        <v>0</v>
      </c>
      <c r="U1541" s="47">
        <v>830911</v>
      </c>
      <c r="V1541" s="47">
        <v>0</v>
      </c>
      <c r="W1541" s="103">
        <v>2778391</v>
      </c>
      <c r="X1541" s="41"/>
      <c r="Y1541" s="41"/>
      <c r="Z1541" s="41"/>
      <c r="AA1541" s="41"/>
    </row>
    <row r="1542" spans="1:27" ht="20.25" customHeight="1" x14ac:dyDescent="0.25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16710</v>
      </c>
      <c r="G1542" s="47">
        <v>28090</v>
      </c>
      <c r="H1542" s="47">
        <v>2470</v>
      </c>
      <c r="I1542" s="47">
        <v>10658</v>
      </c>
      <c r="J1542" s="47">
        <v>85</v>
      </c>
      <c r="K1542" s="47">
        <v>60433</v>
      </c>
      <c r="L1542" s="47">
        <v>12004</v>
      </c>
      <c r="M1542" s="47">
        <v>767314</v>
      </c>
      <c r="N1542" s="153">
        <v>62093</v>
      </c>
      <c r="O1542" s="147">
        <v>86</v>
      </c>
      <c r="P1542" s="147">
        <v>0</v>
      </c>
      <c r="Q1542" s="47">
        <v>287768</v>
      </c>
      <c r="R1542" s="47">
        <v>0</v>
      </c>
      <c r="S1542" s="47">
        <v>0</v>
      </c>
      <c r="T1542" s="47">
        <v>0</v>
      </c>
      <c r="U1542" s="47">
        <v>1015094</v>
      </c>
      <c r="V1542" s="47">
        <v>0</v>
      </c>
      <c r="W1542" s="103">
        <v>2262805</v>
      </c>
      <c r="X1542" s="41"/>
      <c r="Y1542" s="41"/>
      <c r="Z1542" s="41"/>
      <c r="AA1542" s="41"/>
    </row>
    <row r="1543" spans="1:27" ht="20.25" customHeight="1" x14ac:dyDescent="0.25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22842</v>
      </c>
      <c r="G1543" s="47">
        <v>66338</v>
      </c>
      <c r="H1543" s="47">
        <v>3759</v>
      </c>
      <c r="I1543" s="47">
        <v>11103</v>
      </c>
      <c r="J1543" s="47">
        <v>128</v>
      </c>
      <c r="K1543" s="47">
        <v>50623</v>
      </c>
      <c r="L1543" s="47">
        <v>12774</v>
      </c>
      <c r="M1543" s="47">
        <v>1021266</v>
      </c>
      <c r="N1543" s="153">
        <v>75039</v>
      </c>
      <c r="O1543" s="147">
        <v>2</v>
      </c>
      <c r="P1543" s="147">
        <v>0</v>
      </c>
      <c r="Q1543" s="47">
        <v>501988</v>
      </c>
      <c r="R1543" s="47">
        <v>0</v>
      </c>
      <c r="S1543" s="47">
        <v>0</v>
      </c>
      <c r="T1543" s="47">
        <v>0</v>
      </c>
      <c r="U1543" s="47">
        <v>1078643</v>
      </c>
      <c r="V1543" s="47">
        <v>0</v>
      </c>
      <c r="W1543" s="103">
        <v>2844505</v>
      </c>
      <c r="X1543" s="41"/>
      <c r="Y1543" s="41"/>
      <c r="Z1543" s="41"/>
      <c r="AA1543" s="41"/>
    </row>
    <row r="1544" spans="1:27" ht="20.25" customHeight="1" x14ac:dyDescent="0.25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62636</v>
      </c>
      <c r="G1544" s="47">
        <v>134801</v>
      </c>
      <c r="H1544" s="47">
        <v>7524</v>
      </c>
      <c r="I1544" s="47">
        <v>2817</v>
      </c>
      <c r="J1544" s="47">
        <v>176</v>
      </c>
      <c r="K1544" s="47">
        <v>86794</v>
      </c>
      <c r="L1544" s="47">
        <v>13660</v>
      </c>
      <c r="M1544" s="47">
        <v>1119334</v>
      </c>
      <c r="N1544" s="153">
        <v>60478</v>
      </c>
      <c r="O1544" s="147">
        <v>412</v>
      </c>
      <c r="P1544" s="147">
        <v>0</v>
      </c>
      <c r="Q1544" s="47">
        <v>593319</v>
      </c>
      <c r="R1544" s="47">
        <v>0</v>
      </c>
      <c r="S1544" s="47">
        <v>0</v>
      </c>
      <c r="T1544" s="47">
        <v>0</v>
      </c>
      <c r="U1544" s="47">
        <v>1735294</v>
      </c>
      <c r="V1544" s="47">
        <v>0</v>
      </c>
      <c r="W1544" s="103">
        <v>3817245</v>
      </c>
      <c r="X1544" s="41"/>
      <c r="Y1544" s="41"/>
      <c r="Z1544" s="41"/>
      <c r="AA1544" s="41"/>
    </row>
    <row r="1545" spans="1:27" ht="20.25" customHeight="1" x14ac:dyDescent="0.25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1453</v>
      </c>
      <c r="G1545" s="47">
        <v>0</v>
      </c>
      <c r="H1545" s="47">
        <v>0</v>
      </c>
      <c r="I1545" s="47">
        <v>10201</v>
      </c>
      <c r="J1545" s="47">
        <v>106</v>
      </c>
      <c r="K1545" s="47">
        <v>66242</v>
      </c>
      <c r="L1545" s="47">
        <v>22711</v>
      </c>
      <c r="M1545" s="47">
        <v>525377</v>
      </c>
      <c r="N1545" s="153">
        <v>115315</v>
      </c>
      <c r="O1545" s="147">
        <v>0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741405</v>
      </c>
      <c r="X1545" s="41"/>
      <c r="Y1545" s="41"/>
      <c r="Z1545" s="41"/>
      <c r="AA1545" s="41"/>
    </row>
    <row r="1546" spans="1:27" ht="20.25" customHeight="1" x14ac:dyDescent="0.25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1587</v>
      </c>
      <c r="G1546" s="47">
        <v>0</v>
      </c>
      <c r="H1546" s="47">
        <v>0</v>
      </c>
      <c r="I1546" s="47">
        <v>13054</v>
      </c>
      <c r="J1546" s="47">
        <v>90</v>
      </c>
      <c r="K1546" s="47">
        <v>41133</v>
      </c>
      <c r="L1546" s="47">
        <v>12441</v>
      </c>
      <c r="M1546" s="47">
        <v>395386</v>
      </c>
      <c r="N1546" s="153">
        <v>5592</v>
      </c>
      <c r="O1546" s="147">
        <v>93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469376</v>
      </c>
      <c r="X1546" s="41"/>
      <c r="Y1546" s="41"/>
      <c r="Z1546" s="41"/>
      <c r="AA1546" s="41"/>
    </row>
    <row r="1547" spans="1:27" ht="20.25" customHeight="1" x14ac:dyDescent="0.25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3607</v>
      </c>
      <c r="G1547" s="47">
        <v>80654</v>
      </c>
      <c r="H1547" s="47">
        <v>0</v>
      </c>
      <c r="I1547" s="47">
        <v>407</v>
      </c>
      <c r="J1547" s="47">
        <v>26</v>
      </c>
      <c r="K1547" s="47">
        <v>33941</v>
      </c>
      <c r="L1547" s="47">
        <v>2335</v>
      </c>
      <c r="M1547" s="47">
        <v>177759</v>
      </c>
      <c r="N1547" s="153">
        <v>10149</v>
      </c>
      <c r="O1547" s="147">
        <v>68</v>
      </c>
      <c r="P1547" s="1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308946</v>
      </c>
      <c r="X1547" s="41"/>
      <c r="Y1547" s="41"/>
      <c r="Z1547" s="41"/>
      <c r="AA1547" s="41"/>
    </row>
    <row r="1548" spans="1:27" ht="20.25" customHeight="1" x14ac:dyDescent="0.25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1005</v>
      </c>
      <c r="G1548" s="47">
        <v>0</v>
      </c>
      <c r="H1548" s="47">
        <v>0</v>
      </c>
      <c r="I1548" s="47">
        <v>7547</v>
      </c>
      <c r="J1548" s="47">
        <v>34</v>
      </c>
      <c r="K1548" s="47">
        <v>54618</v>
      </c>
      <c r="L1548" s="47">
        <v>5169</v>
      </c>
      <c r="M1548" s="47">
        <v>229647</v>
      </c>
      <c r="N1548" s="153">
        <v>3888</v>
      </c>
      <c r="O1548" s="147">
        <v>174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302082</v>
      </c>
      <c r="X1548" s="41"/>
      <c r="Y1548" s="41"/>
      <c r="Z1548" s="41"/>
      <c r="AA1548" s="41"/>
    </row>
    <row r="1549" spans="1:27" ht="20.25" customHeight="1" x14ac:dyDescent="0.25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5873</v>
      </c>
      <c r="G1549" s="47">
        <v>0</v>
      </c>
      <c r="H1549" s="47">
        <v>0</v>
      </c>
      <c r="I1549" s="47">
        <v>11249</v>
      </c>
      <c r="J1549" s="47">
        <v>45</v>
      </c>
      <c r="K1549" s="47">
        <v>10591</v>
      </c>
      <c r="L1549" s="47">
        <v>3875</v>
      </c>
      <c r="M1549" s="47">
        <v>224987</v>
      </c>
      <c r="N1549" s="153">
        <v>28821</v>
      </c>
      <c r="O1549" s="147">
        <v>10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285451</v>
      </c>
      <c r="X1549" s="41"/>
      <c r="Y1549" s="41"/>
      <c r="Z1549" s="41"/>
      <c r="AA1549" s="41"/>
    </row>
    <row r="1550" spans="1:27" ht="20.25" customHeight="1" x14ac:dyDescent="0.25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51141</v>
      </c>
      <c r="H1550" s="47">
        <v>33</v>
      </c>
      <c r="I1550" s="47">
        <v>944</v>
      </c>
      <c r="J1550" s="47">
        <v>8</v>
      </c>
      <c r="K1550" s="47">
        <v>15597</v>
      </c>
      <c r="L1550" s="47">
        <v>870</v>
      </c>
      <c r="M1550" s="47">
        <v>92385</v>
      </c>
      <c r="N1550" s="153">
        <v>687</v>
      </c>
      <c r="O1550" s="147">
        <v>3</v>
      </c>
      <c r="P1550" s="147">
        <v>0</v>
      </c>
      <c r="Q1550" s="47">
        <v>132859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294612</v>
      </c>
      <c r="X1550" s="41"/>
      <c r="Y1550" s="41"/>
      <c r="Z1550" s="41"/>
      <c r="AA1550" s="41"/>
    </row>
    <row r="1551" spans="1:27" ht="20.25" customHeight="1" x14ac:dyDescent="0.25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5171</v>
      </c>
      <c r="G1551" s="47">
        <v>0</v>
      </c>
      <c r="H1551" s="47">
        <v>0</v>
      </c>
      <c r="I1551" s="47">
        <v>2253</v>
      </c>
      <c r="J1551" s="47">
        <v>50</v>
      </c>
      <c r="K1551" s="47">
        <v>14994</v>
      </c>
      <c r="L1551" s="47">
        <v>6175</v>
      </c>
      <c r="M1551" s="47">
        <v>218853</v>
      </c>
      <c r="N1551" s="153">
        <v>41664</v>
      </c>
      <c r="O1551" s="147">
        <v>128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289288</v>
      </c>
      <c r="X1551" s="41"/>
      <c r="Y1551" s="41"/>
      <c r="Z1551" s="41"/>
      <c r="AA1551" s="41"/>
    </row>
    <row r="1552" spans="1:27" ht="20.25" customHeight="1" x14ac:dyDescent="0.25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8541</v>
      </c>
      <c r="G1552" s="47">
        <v>126674</v>
      </c>
      <c r="H1552" s="47">
        <v>1980</v>
      </c>
      <c r="I1552" s="47">
        <v>29608</v>
      </c>
      <c r="J1552" s="47">
        <v>66</v>
      </c>
      <c r="K1552" s="47">
        <v>84104</v>
      </c>
      <c r="L1552" s="47">
        <v>8675</v>
      </c>
      <c r="M1552" s="47">
        <v>625645</v>
      </c>
      <c r="N1552" s="153">
        <v>50409</v>
      </c>
      <c r="O1552" s="147">
        <v>196</v>
      </c>
      <c r="P1552" s="147">
        <v>0</v>
      </c>
      <c r="Q1552" s="47">
        <v>508857</v>
      </c>
      <c r="R1552" s="47">
        <v>0</v>
      </c>
      <c r="S1552" s="47">
        <v>0</v>
      </c>
      <c r="T1552" s="47">
        <v>0</v>
      </c>
      <c r="U1552" s="47">
        <v>497183</v>
      </c>
      <c r="V1552" s="47">
        <v>0</v>
      </c>
      <c r="W1552" s="103">
        <v>1941938</v>
      </c>
      <c r="X1552" s="41"/>
      <c r="Y1552" s="41"/>
      <c r="Z1552" s="41"/>
      <c r="AA1552" s="41"/>
    </row>
    <row r="1553" spans="1:27" ht="20.25" customHeight="1" x14ac:dyDescent="0.25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100299</v>
      </c>
      <c r="G1553" s="47">
        <v>0</v>
      </c>
      <c r="H1553" s="47">
        <v>33071</v>
      </c>
      <c r="I1553" s="47">
        <v>593788</v>
      </c>
      <c r="J1553" s="47">
        <v>177109</v>
      </c>
      <c r="K1553" s="47">
        <v>1120792</v>
      </c>
      <c r="L1553" s="47">
        <v>429541</v>
      </c>
      <c r="M1553" s="47">
        <v>10687991</v>
      </c>
      <c r="N1553" s="153">
        <v>300180</v>
      </c>
      <c r="O1553" s="147">
        <v>10347</v>
      </c>
      <c r="P1553" s="147">
        <v>0</v>
      </c>
      <c r="Q1553" s="47">
        <v>0</v>
      </c>
      <c r="R1553" s="47">
        <v>4900</v>
      </c>
      <c r="S1553" s="47">
        <v>0</v>
      </c>
      <c r="T1553" s="47">
        <v>0</v>
      </c>
      <c r="U1553" s="47">
        <v>0</v>
      </c>
      <c r="V1553" s="47">
        <v>0</v>
      </c>
      <c r="W1553" s="103">
        <v>13458018</v>
      </c>
      <c r="X1553" s="41"/>
      <c r="Y1553" s="41"/>
      <c r="Z1553" s="41"/>
      <c r="AA1553" s="41"/>
    </row>
    <row r="1554" spans="1:27" ht="20.25" customHeight="1" x14ac:dyDescent="0.25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41833</v>
      </c>
      <c r="G1554" s="47">
        <v>10498</v>
      </c>
      <c r="H1554" s="47">
        <v>2926</v>
      </c>
      <c r="I1554" s="47">
        <v>112049</v>
      </c>
      <c r="J1554" s="47">
        <v>11666</v>
      </c>
      <c r="K1554" s="47">
        <v>143336</v>
      </c>
      <c r="L1554" s="47">
        <v>53960</v>
      </c>
      <c r="M1554" s="47">
        <v>2036096</v>
      </c>
      <c r="N1554" s="153">
        <v>275171</v>
      </c>
      <c r="O1554" s="147">
        <v>186</v>
      </c>
      <c r="P1554" s="147">
        <v>0</v>
      </c>
      <c r="Q1554" s="47">
        <v>237101</v>
      </c>
      <c r="R1554" s="47">
        <v>0</v>
      </c>
      <c r="S1554" s="47">
        <v>0</v>
      </c>
      <c r="T1554" s="47">
        <v>0</v>
      </c>
      <c r="U1554" s="47">
        <v>1014656</v>
      </c>
      <c r="V1554" s="47">
        <v>0</v>
      </c>
      <c r="W1554" s="103">
        <v>3939478</v>
      </c>
      <c r="X1554" s="41"/>
      <c r="Y1554" s="41"/>
      <c r="Z1554" s="41"/>
      <c r="AA1554" s="41"/>
    </row>
    <row r="1555" spans="1:27" ht="20.25" customHeight="1" x14ac:dyDescent="0.25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37076</v>
      </c>
      <c r="G1555" s="47">
        <v>0</v>
      </c>
      <c r="H1555" s="47">
        <v>0</v>
      </c>
      <c r="I1555" s="47">
        <v>91976</v>
      </c>
      <c r="J1555" s="47">
        <v>118</v>
      </c>
      <c r="K1555" s="47">
        <v>40202</v>
      </c>
      <c r="L1555" s="47">
        <v>19306</v>
      </c>
      <c r="M1555" s="47">
        <v>499144</v>
      </c>
      <c r="N1555" s="153">
        <v>118043</v>
      </c>
      <c r="O1555" s="147">
        <v>101</v>
      </c>
      <c r="P1555" s="147">
        <v>0</v>
      </c>
      <c r="Q1555" s="47">
        <v>0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805966</v>
      </c>
      <c r="X1555" s="41"/>
      <c r="Y1555" s="41"/>
      <c r="Z1555" s="41"/>
      <c r="AA1555" s="41"/>
    </row>
    <row r="1556" spans="1:27" ht="20.25" customHeight="1" x14ac:dyDescent="0.25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1108</v>
      </c>
      <c r="G1556" s="47">
        <v>0</v>
      </c>
      <c r="H1556" s="47">
        <v>0</v>
      </c>
      <c r="I1556" s="47">
        <v>55357</v>
      </c>
      <c r="J1556" s="47">
        <v>134</v>
      </c>
      <c r="K1556" s="47">
        <v>43298</v>
      </c>
      <c r="L1556" s="47">
        <v>18109</v>
      </c>
      <c r="M1556" s="47">
        <v>689448</v>
      </c>
      <c r="N1556" s="153">
        <v>41521</v>
      </c>
      <c r="O1556" s="147">
        <v>1099</v>
      </c>
      <c r="P1556" s="147">
        <v>0</v>
      </c>
      <c r="Q1556" s="47">
        <v>0</v>
      </c>
      <c r="R1556" s="47">
        <v>899</v>
      </c>
      <c r="S1556" s="47">
        <v>0</v>
      </c>
      <c r="T1556" s="47">
        <v>0</v>
      </c>
      <c r="U1556" s="47">
        <v>0</v>
      </c>
      <c r="V1556" s="47">
        <v>0</v>
      </c>
      <c r="W1556" s="103">
        <v>850973</v>
      </c>
      <c r="X1556" s="41"/>
      <c r="Y1556" s="41"/>
      <c r="Z1556" s="41"/>
      <c r="AA1556" s="41"/>
    </row>
    <row r="1557" spans="1:27" ht="20.25" customHeight="1" x14ac:dyDescent="0.25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201750</v>
      </c>
      <c r="G1557" s="47">
        <v>0</v>
      </c>
      <c r="H1557" s="47">
        <v>0</v>
      </c>
      <c r="I1557" s="47">
        <v>17677</v>
      </c>
      <c r="J1557" s="47">
        <v>107</v>
      </c>
      <c r="K1557" s="47">
        <v>20096</v>
      </c>
      <c r="L1557" s="47">
        <v>10640</v>
      </c>
      <c r="M1557" s="47">
        <v>411005</v>
      </c>
      <c r="N1557" s="153">
        <v>42930</v>
      </c>
      <c r="O1557" s="147">
        <v>167</v>
      </c>
      <c r="P1557" s="147">
        <v>0</v>
      </c>
      <c r="Q1557" s="47">
        <v>621351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1325723</v>
      </c>
      <c r="X1557" s="41"/>
      <c r="Y1557" s="41"/>
      <c r="Z1557" s="41"/>
      <c r="AA1557" s="41"/>
    </row>
    <row r="1558" spans="1:27" ht="20.25" customHeight="1" x14ac:dyDescent="0.25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8849</v>
      </c>
      <c r="G1558" s="47">
        <v>0</v>
      </c>
      <c r="H1558" s="47">
        <v>0</v>
      </c>
      <c r="I1558" s="47">
        <v>29062</v>
      </c>
      <c r="J1558" s="47">
        <v>327</v>
      </c>
      <c r="K1558" s="47">
        <v>83778</v>
      </c>
      <c r="L1558" s="47">
        <v>28091</v>
      </c>
      <c r="M1558" s="47">
        <v>1067322</v>
      </c>
      <c r="N1558" s="153">
        <v>37680</v>
      </c>
      <c r="O1558" s="147">
        <v>572</v>
      </c>
      <c r="P1558" s="147">
        <v>0</v>
      </c>
      <c r="Q1558" s="47">
        <v>0</v>
      </c>
      <c r="R1558" s="47">
        <v>0</v>
      </c>
      <c r="S1558" s="47">
        <v>0</v>
      </c>
      <c r="T1558" s="47">
        <v>0</v>
      </c>
      <c r="U1558" s="47">
        <v>1118315</v>
      </c>
      <c r="V1558" s="47">
        <v>0</v>
      </c>
      <c r="W1558" s="103">
        <v>2373996</v>
      </c>
      <c r="X1558" s="41"/>
      <c r="Y1558" s="41"/>
      <c r="Z1558" s="41"/>
      <c r="AA1558" s="41"/>
    </row>
    <row r="1559" spans="1:27" ht="20.25" customHeight="1" x14ac:dyDescent="0.25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24378</v>
      </c>
      <c r="G1559" s="47">
        <v>0</v>
      </c>
      <c r="H1559" s="47">
        <v>8</v>
      </c>
      <c r="I1559" s="47">
        <v>23417</v>
      </c>
      <c r="J1559" s="47">
        <v>125</v>
      </c>
      <c r="K1559" s="47">
        <v>35777</v>
      </c>
      <c r="L1559" s="47">
        <v>19884</v>
      </c>
      <c r="M1559" s="47">
        <v>997647</v>
      </c>
      <c r="N1559" s="153">
        <v>242054</v>
      </c>
      <c r="O1559" s="147">
        <v>114</v>
      </c>
      <c r="P1559" s="147">
        <v>0</v>
      </c>
      <c r="Q1559" s="47">
        <v>869987</v>
      </c>
      <c r="R1559" s="47">
        <v>0</v>
      </c>
      <c r="S1559" s="47">
        <v>0</v>
      </c>
      <c r="T1559" s="47">
        <v>0</v>
      </c>
      <c r="U1559" s="47">
        <v>752521</v>
      </c>
      <c r="V1559" s="47">
        <v>0</v>
      </c>
      <c r="W1559" s="103">
        <v>2965912</v>
      </c>
      <c r="X1559" s="41"/>
      <c r="Y1559" s="41"/>
      <c r="Z1559" s="41"/>
      <c r="AA1559" s="41"/>
    </row>
    <row r="1560" spans="1:27" ht="20.25" customHeight="1" x14ac:dyDescent="0.25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72733</v>
      </c>
      <c r="G1560" s="47">
        <v>102330</v>
      </c>
      <c r="H1560" s="47">
        <v>0</v>
      </c>
      <c r="I1560" s="47">
        <v>33157</v>
      </c>
      <c r="J1560" s="47">
        <v>433</v>
      </c>
      <c r="K1560" s="47">
        <v>55252</v>
      </c>
      <c r="L1560" s="47">
        <v>20952</v>
      </c>
      <c r="M1560" s="47">
        <v>877493</v>
      </c>
      <c r="N1560" s="153">
        <v>69871</v>
      </c>
      <c r="O1560" s="147">
        <v>233</v>
      </c>
      <c r="P1560" s="1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1179491</v>
      </c>
      <c r="V1560" s="47">
        <v>0</v>
      </c>
      <c r="W1560" s="103">
        <v>2411945</v>
      </c>
      <c r="X1560" s="41"/>
      <c r="Y1560" s="41"/>
      <c r="Z1560" s="41"/>
      <c r="AA1560" s="41"/>
    </row>
    <row r="1561" spans="1:27" ht="20.25" customHeight="1" x14ac:dyDescent="0.25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11781</v>
      </c>
      <c r="G1561" s="47">
        <v>15313</v>
      </c>
      <c r="H1561" s="47">
        <v>0</v>
      </c>
      <c r="I1561" s="47">
        <v>88658</v>
      </c>
      <c r="J1561" s="47">
        <v>109</v>
      </c>
      <c r="K1561" s="47">
        <v>46642</v>
      </c>
      <c r="L1561" s="47">
        <v>14333</v>
      </c>
      <c r="M1561" s="47">
        <v>487609</v>
      </c>
      <c r="N1561" s="153">
        <v>98796</v>
      </c>
      <c r="O1561" s="147">
        <v>2183</v>
      </c>
      <c r="P1561" s="147">
        <v>0</v>
      </c>
      <c r="Q1561" s="47">
        <v>0</v>
      </c>
      <c r="R1561" s="47">
        <v>685</v>
      </c>
      <c r="S1561" s="47">
        <v>0</v>
      </c>
      <c r="T1561" s="47">
        <v>0</v>
      </c>
      <c r="U1561" s="47">
        <v>0</v>
      </c>
      <c r="V1561" s="47">
        <v>0</v>
      </c>
      <c r="W1561" s="103">
        <v>766109</v>
      </c>
      <c r="X1561" s="41"/>
      <c r="Y1561" s="41"/>
      <c r="Z1561" s="41"/>
      <c r="AA1561" s="41"/>
    </row>
    <row r="1562" spans="1:27" ht="20.25" customHeight="1" x14ac:dyDescent="0.25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12284</v>
      </c>
      <c r="G1562" s="47">
        <v>0</v>
      </c>
      <c r="H1562" s="47">
        <v>351</v>
      </c>
      <c r="I1562" s="47">
        <v>3925</v>
      </c>
      <c r="J1562" s="47">
        <v>74</v>
      </c>
      <c r="K1562" s="47">
        <v>66257</v>
      </c>
      <c r="L1562" s="47">
        <v>9349</v>
      </c>
      <c r="M1562" s="47">
        <v>609103</v>
      </c>
      <c r="N1562" s="153">
        <v>78994</v>
      </c>
      <c r="O1562" s="147">
        <v>16</v>
      </c>
      <c r="P1562" s="147">
        <v>0</v>
      </c>
      <c r="Q1562" s="47">
        <v>300660</v>
      </c>
      <c r="R1562" s="47">
        <v>0</v>
      </c>
      <c r="S1562" s="47">
        <v>0</v>
      </c>
      <c r="T1562" s="47">
        <v>0</v>
      </c>
      <c r="U1562" s="47">
        <v>485603</v>
      </c>
      <c r="V1562" s="47">
        <v>0</v>
      </c>
      <c r="W1562" s="103">
        <v>1566616</v>
      </c>
      <c r="X1562" s="41"/>
      <c r="Y1562" s="41"/>
      <c r="Z1562" s="41"/>
      <c r="AA1562" s="41"/>
    </row>
    <row r="1563" spans="1:27" ht="20.25" customHeight="1" x14ac:dyDescent="0.25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194222</v>
      </c>
      <c r="G1563" s="47">
        <v>0</v>
      </c>
      <c r="H1563" s="47">
        <v>1064</v>
      </c>
      <c r="I1563" s="47">
        <v>35325</v>
      </c>
      <c r="J1563" s="47">
        <v>167</v>
      </c>
      <c r="K1563" s="47">
        <v>69087</v>
      </c>
      <c r="L1563" s="47">
        <v>21596</v>
      </c>
      <c r="M1563" s="47">
        <v>1056366</v>
      </c>
      <c r="N1563" s="153">
        <v>71142</v>
      </c>
      <c r="O1563" s="147">
        <v>1152</v>
      </c>
      <c r="P1563" s="147">
        <v>0</v>
      </c>
      <c r="Q1563" s="47">
        <v>166223</v>
      </c>
      <c r="R1563" s="47">
        <v>64</v>
      </c>
      <c r="S1563" s="47">
        <v>0</v>
      </c>
      <c r="T1563" s="47">
        <v>0</v>
      </c>
      <c r="U1563" s="47">
        <v>941982</v>
      </c>
      <c r="V1563" s="47">
        <v>0</v>
      </c>
      <c r="W1563" s="103">
        <v>2558390</v>
      </c>
      <c r="X1563" s="41"/>
      <c r="Y1563" s="41"/>
      <c r="Z1563" s="41"/>
      <c r="AA1563" s="41"/>
    </row>
    <row r="1564" spans="1:27" ht="20.25" customHeight="1" x14ac:dyDescent="0.25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139120</v>
      </c>
      <c r="G1564" s="47">
        <v>1898</v>
      </c>
      <c r="H1564" s="47">
        <v>525</v>
      </c>
      <c r="I1564" s="47">
        <v>12810</v>
      </c>
      <c r="J1564" s="47">
        <v>214</v>
      </c>
      <c r="K1564" s="47">
        <v>28147</v>
      </c>
      <c r="L1564" s="47">
        <v>10220</v>
      </c>
      <c r="M1564" s="47">
        <v>547568</v>
      </c>
      <c r="N1564" s="153">
        <v>33297</v>
      </c>
      <c r="O1564" s="147">
        <v>423</v>
      </c>
      <c r="P1564" s="147">
        <v>0</v>
      </c>
      <c r="Q1564" s="47">
        <v>17976</v>
      </c>
      <c r="R1564" s="47">
        <v>0</v>
      </c>
      <c r="S1564" s="47">
        <v>0</v>
      </c>
      <c r="T1564" s="47">
        <v>0</v>
      </c>
      <c r="U1564" s="47">
        <v>589007</v>
      </c>
      <c r="V1564" s="47">
        <v>0</v>
      </c>
      <c r="W1564" s="103">
        <v>1381205</v>
      </c>
      <c r="X1564" s="41"/>
      <c r="Y1564" s="41"/>
      <c r="Z1564" s="41"/>
      <c r="AA1564" s="41"/>
    </row>
    <row r="1565" spans="1:27" ht="20.25" customHeight="1" x14ac:dyDescent="0.25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540845</v>
      </c>
      <c r="G1565" s="47">
        <v>0</v>
      </c>
      <c r="H1565" s="47">
        <v>1020</v>
      </c>
      <c r="I1565" s="47">
        <v>25463</v>
      </c>
      <c r="J1565" s="47">
        <v>241</v>
      </c>
      <c r="K1565" s="47">
        <v>182729</v>
      </c>
      <c r="L1565" s="47">
        <v>32066</v>
      </c>
      <c r="M1565" s="47">
        <v>1763349</v>
      </c>
      <c r="N1565" s="153">
        <v>249418</v>
      </c>
      <c r="O1565" s="147">
        <v>441</v>
      </c>
      <c r="P1565" s="147">
        <v>0</v>
      </c>
      <c r="Q1565" s="47">
        <v>1286944</v>
      </c>
      <c r="R1565" s="47">
        <v>0</v>
      </c>
      <c r="S1565" s="47">
        <v>0</v>
      </c>
      <c r="T1565" s="47">
        <v>0</v>
      </c>
      <c r="U1565" s="47">
        <v>1233045</v>
      </c>
      <c r="V1565" s="47">
        <v>0</v>
      </c>
      <c r="W1565" s="103">
        <v>5315561</v>
      </c>
      <c r="X1565" s="41"/>
      <c r="Y1565" s="41"/>
      <c r="Z1565" s="41"/>
      <c r="AA1565" s="41"/>
    </row>
    <row r="1566" spans="1:27" ht="20.25" customHeight="1" x14ac:dyDescent="0.25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234408</v>
      </c>
      <c r="G1566" s="47">
        <v>0</v>
      </c>
      <c r="H1566" s="47">
        <v>730</v>
      </c>
      <c r="I1566" s="47">
        <v>31843</v>
      </c>
      <c r="J1566" s="47">
        <v>120</v>
      </c>
      <c r="K1566" s="47">
        <v>18096</v>
      </c>
      <c r="L1566" s="47">
        <v>24243</v>
      </c>
      <c r="M1566" s="47">
        <v>756736</v>
      </c>
      <c r="N1566" s="153">
        <v>19342</v>
      </c>
      <c r="O1566" s="147">
        <v>300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490526</v>
      </c>
      <c r="V1566" s="47">
        <v>0</v>
      </c>
      <c r="W1566" s="103">
        <v>1576344</v>
      </c>
      <c r="X1566" s="41"/>
      <c r="Y1566" s="41"/>
      <c r="Z1566" s="41"/>
      <c r="AA1566" s="41"/>
    </row>
    <row r="1567" spans="1:27" ht="20.25" customHeight="1" x14ac:dyDescent="0.25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39541</v>
      </c>
      <c r="G1567" s="47">
        <v>30614</v>
      </c>
      <c r="H1567" s="47">
        <v>0</v>
      </c>
      <c r="I1567" s="47">
        <v>8641</v>
      </c>
      <c r="J1567" s="47">
        <v>22</v>
      </c>
      <c r="K1567" s="47">
        <v>6251</v>
      </c>
      <c r="L1567" s="47">
        <v>2635</v>
      </c>
      <c r="M1567" s="47">
        <v>272302</v>
      </c>
      <c r="N1567" s="153">
        <v>274</v>
      </c>
      <c r="O1567" s="147">
        <v>8</v>
      </c>
      <c r="P1567" s="147">
        <v>0</v>
      </c>
      <c r="Q1567" s="47">
        <v>181145</v>
      </c>
      <c r="R1567" s="47">
        <v>0</v>
      </c>
      <c r="S1567" s="47">
        <v>0</v>
      </c>
      <c r="T1567" s="47">
        <v>0</v>
      </c>
      <c r="U1567" s="47">
        <v>141987</v>
      </c>
      <c r="V1567" s="47">
        <v>0</v>
      </c>
      <c r="W1567" s="103">
        <v>683420</v>
      </c>
      <c r="X1567" s="41"/>
      <c r="Y1567" s="41"/>
      <c r="Z1567" s="41"/>
      <c r="AA1567" s="41"/>
    </row>
    <row r="1568" spans="1:27" ht="20.25" customHeight="1" x14ac:dyDescent="0.25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3663</v>
      </c>
      <c r="J1568" s="47">
        <v>8</v>
      </c>
      <c r="K1568" s="47">
        <v>18521</v>
      </c>
      <c r="L1568" s="47">
        <v>1382</v>
      </c>
      <c r="M1568" s="47">
        <v>120144</v>
      </c>
      <c r="N1568" s="153">
        <v>3952</v>
      </c>
      <c r="O1568" s="147">
        <v>71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149750</v>
      </c>
      <c r="X1568" s="41"/>
      <c r="Y1568" s="41"/>
      <c r="Z1568" s="41"/>
      <c r="AA1568" s="41"/>
    </row>
    <row r="1569" spans="1:27" ht="20.25" customHeight="1" x14ac:dyDescent="0.25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6117</v>
      </c>
      <c r="G1569" s="47">
        <v>0</v>
      </c>
      <c r="H1569" s="47">
        <v>0</v>
      </c>
      <c r="I1569" s="47">
        <v>5168</v>
      </c>
      <c r="J1569" s="47">
        <v>35</v>
      </c>
      <c r="K1569" s="47">
        <v>7392</v>
      </c>
      <c r="L1569" s="47">
        <v>3002</v>
      </c>
      <c r="M1569" s="47">
        <v>198697</v>
      </c>
      <c r="N1569" s="153">
        <v>29449</v>
      </c>
      <c r="O1569" s="147">
        <v>12</v>
      </c>
      <c r="P1569" s="147">
        <v>0</v>
      </c>
      <c r="Q1569" s="47">
        <v>306509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556381</v>
      </c>
      <c r="X1569" s="41"/>
      <c r="Y1569" s="41"/>
      <c r="Z1569" s="41"/>
      <c r="AA1569" s="41"/>
    </row>
    <row r="1570" spans="1:27" ht="20.25" customHeight="1" x14ac:dyDescent="0.25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5</v>
      </c>
      <c r="G1570" s="47">
        <v>0</v>
      </c>
      <c r="H1570" s="47">
        <v>0</v>
      </c>
      <c r="I1570" s="47">
        <v>13588</v>
      </c>
      <c r="J1570" s="47">
        <v>44</v>
      </c>
      <c r="K1570" s="47">
        <v>19071</v>
      </c>
      <c r="L1570" s="47">
        <v>6934</v>
      </c>
      <c r="M1570" s="47">
        <v>274224</v>
      </c>
      <c r="N1570" s="153">
        <v>23729</v>
      </c>
      <c r="O1570" s="147">
        <v>0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337595</v>
      </c>
      <c r="X1570" s="41"/>
      <c r="Y1570" s="41"/>
      <c r="Z1570" s="41"/>
      <c r="AA1570" s="41"/>
    </row>
    <row r="1571" spans="1:27" ht="20.25" customHeight="1" x14ac:dyDescent="0.25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16875</v>
      </c>
      <c r="G1571" s="47">
        <v>0</v>
      </c>
      <c r="H1571" s="47">
        <v>0</v>
      </c>
      <c r="I1571" s="47">
        <v>2319</v>
      </c>
      <c r="J1571" s="47">
        <v>23</v>
      </c>
      <c r="K1571" s="47">
        <v>3633</v>
      </c>
      <c r="L1571" s="47">
        <v>3677</v>
      </c>
      <c r="M1571" s="47">
        <v>267079</v>
      </c>
      <c r="N1571" s="153">
        <v>771</v>
      </c>
      <c r="O1571" s="147">
        <v>396</v>
      </c>
      <c r="P1571" s="147">
        <v>0</v>
      </c>
      <c r="Q1571" s="47">
        <v>256849</v>
      </c>
      <c r="R1571" s="47">
        <v>0</v>
      </c>
      <c r="S1571" s="47">
        <v>0</v>
      </c>
      <c r="T1571" s="47">
        <v>0</v>
      </c>
      <c r="U1571" s="47">
        <v>119784</v>
      </c>
      <c r="V1571" s="47">
        <v>0</v>
      </c>
      <c r="W1571" s="103">
        <v>671406</v>
      </c>
      <c r="X1571" s="41"/>
      <c r="Y1571" s="41"/>
      <c r="Z1571" s="41"/>
      <c r="AA1571" s="41"/>
    </row>
    <row r="1572" spans="1:27" ht="20.25" customHeight="1" x14ac:dyDescent="0.25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325609</v>
      </c>
      <c r="G1572" s="47">
        <v>0</v>
      </c>
      <c r="H1572" s="47">
        <v>0</v>
      </c>
      <c r="I1572" s="47">
        <v>65732</v>
      </c>
      <c r="J1572" s="47">
        <v>150</v>
      </c>
      <c r="K1572" s="47">
        <v>40325</v>
      </c>
      <c r="L1572" s="47">
        <v>29137</v>
      </c>
      <c r="M1572" s="47">
        <v>546865</v>
      </c>
      <c r="N1572" s="153">
        <v>9705</v>
      </c>
      <c r="O1572" s="147">
        <v>20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1017543</v>
      </c>
      <c r="X1572" s="41"/>
      <c r="Y1572" s="41"/>
      <c r="Z1572" s="41"/>
      <c r="AA1572" s="41"/>
    </row>
    <row r="1573" spans="1:27" ht="20.25" customHeight="1" x14ac:dyDescent="0.25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33206</v>
      </c>
      <c r="G1573" s="47">
        <v>0</v>
      </c>
      <c r="H1573" s="47">
        <v>509</v>
      </c>
      <c r="I1573" s="47">
        <v>60547</v>
      </c>
      <c r="J1573" s="47">
        <v>274</v>
      </c>
      <c r="K1573" s="47">
        <v>30330</v>
      </c>
      <c r="L1573" s="47">
        <v>13845</v>
      </c>
      <c r="M1573" s="47">
        <v>454188</v>
      </c>
      <c r="N1573" s="153">
        <v>129280</v>
      </c>
      <c r="O1573" s="147">
        <v>20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722199</v>
      </c>
      <c r="X1573" s="41"/>
      <c r="Y1573" s="41"/>
      <c r="Z1573" s="41"/>
      <c r="AA1573" s="41"/>
    </row>
    <row r="1574" spans="1:27" ht="20.25" customHeight="1" x14ac:dyDescent="0.25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7613</v>
      </c>
      <c r="G1574" s="47">
        <v>0</v>
      </c>
      <c r="H1574" s="47">
        <v>245</v>
      </c>
      <c r="I1574" s="47">
        <v>3438</v>
      </c>
      <c r="J1574" s="47">
        <v>12</v>
      </c>
      <c r="K1574" s="47">
        <v>2016</v>
      </c>
      <c r="L1574" s="47">
        <v>1836</v>
      </c>
      <c r="M1574" s="47">
        <v>129696</v>
      </c>
      <c r="N1574" s="153">
        <v>1105</v>
      </c>
      <c r="O1574" s="147">
        <v>11</v>
      </c>
      <c r="P1574" s="147">
        <v>0</v>
      </c>
      <c r="Q1574" s="47">
        <v>109350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255322</v>
      </c>
      <c r="X1574" s="41"/>
      <c r="Y1574" s="41"/>
      <c r="Z1574" s="41"/>
      <c r="AA1574" s="41"/>
    </row>
    <row r="1575" spans="1:27" ht="20.25" customHeight="1" x14ac:dyDescent="0.25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11115</v>
      </c>
      <c r="G1575" s="47">
        <v>15845</v>
      </c>
      <c r="H1575" s="47">
        <v>0</v>
      </c>
      <c r="I1575" s="47">
        <v>12657</v>
      </c>
      <c r="J1575" s="47">
        <v>17</v>
      </c>
      <c r="K1575" s="47">
        <v>3630</v>
      </c>
      <c r="L1575" s="47">
        <v>2505</v>
      </c>
      <c r="M1575" s="47">
        <v>179365</v>
      </c>
      <c r="N1575" s="153">
        <v>10388</v>
      </c>
      <c r="O1575" s="147">
        <v>61</v>
      </c>
      <c r="P1575" s="147">
        <v>0</v>
      </c>
      <c r="Q1575" s="47">
        <v>153686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389269</v>
      </c>
      <c r="X1575" s="41"/>
      <c r="Y1575" s="41"/>
      <c r="Z1575" s="41"/>
      <c r="AA1575" s="41"/>
    </row>
    <row r="1576" spans="1:27" ht="20.25" customHeight="1" x14ac:dyDescent="0.25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10597</v>
      </c>
      <c r="G1576" s="47">
        <v>0</v>
      </c>
      <c r="H1576" s="47">
        <v>0</v>
      </c>
      <c r="I1576" s="47">
        <v>5066</v>
      </c>
      <c r="J1576" s="47">
        <v>7</v>
      </c>
      <c r="K1576" s="47">
        <v>3284</v>
      </c>
      <c r="L1576" s="47">
        <v>322</v>
      </c>
      <c r="M1576" s="47">
        <v>65059</v>
      </c>
      <c r="N1576" s="153">
        <v>9629</v>
      </c>
      <c r="O1576" s="147">
        <v>48</v>
      </c>
      <c r="P1576" s="147">
        <v>0</v>
      </c>
      <c r="Q1576" s="47">
        <v>45142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139154</v>
      </c>
      <c r="X1576" s="41"/>
      <c r="Y1576" s="41"/>
      <c r="Z1576" s="41"/>
      <c r="AA1576" s="41"/>
    </row>
    <row r="1577" spans="1:27" ht="20.25" customHeight="1" x14ac:dyDescent="0.25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25144</v>
      </c>
      <c r="G1577" s="47">
        <v>28289</v>
      </c>
      <c r="H1577" s="47">
        <v>35</v>
      </c>
      <c r="I1577" s="47">
        <v>6535</v>
      </c>
      <c r="J1577" s="47">
        <v>22</v>
      </c>
      <c r="K1577" s="47">
        <v>7208</v>
      </c>
      <c r="L1577" s="47">
        <v>2159</v>
      </c>
      <c r="M1577" s="47">
        <v>165975</v>
      </c>
      <c r="N1577" s="153">
        <v>3729</v>
      </c>
      <c r="O1577" s="147">
        <v>57</v>
      </c>
      <c r="P1577" s="147">
        <v>0</v>
      </c>
      <c r="Q1577" s="47">
        <v>127458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366611</v>
      </c>
      <c r="X1577" s="41"/>
      <c r="Y1577" s="41"/>
      <c r="Z1577" s="41"/>
      <c r="AA1577" s="41"/>
    </row>
    <row r="1578" spans="1:27" ht="20.25" customHeight="1" x14ac:dyDescent="0.25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391321</v>
      </c>
      <c r="G1578" s="47">
        <v>0</v>
      </c>
      <c r="H1578" s="47">
        <v>0</v>
      </c>
      <c r="I1578" s="47">
        <v>55522</v>
      </c>
      <c r="J1578" s="47">
        <v>19</v>
      </c>
      <c r="K1578" s="47">
        <v>9706</v>
      </c>
      <c r="L1578" s="47">
        <v>2307</v>
      </c>
      <c r="M1578" s="47">
        <v>146338</v>
      </c>
      <c r="N1578" s="153">
        <v>20773</v>
      </c>
      <c r="O1578" s="147">
        <v>39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626025</v>
      </c>
      <c r="X1578" s="41"/>
      <c r="Y1578" s="41"/>
      <c r="Z1578" s="41"/>
      <c r="AA1578" s="41"/>
    </row>
    <row r="1579" spans="1:27" ht="20.25" customHeight="1" x14ac:dyDescent="0.25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280268</v>
      </c>
      <c r="G1579" s="47">
        <v>0</v>
      </c>
      <c r="H1579" s="47">
        <v>0</v>
      </c>
      <c r="I1579" s="47">
        <v>54987</v>
      </c>
      <c r="J1579" s="47">
        <v>37</v>
      </c>
      <c r="K1579" s="47">
        <v>2965</v>
      </c>
      <c r="L1579" s="47">
        <v>3095</v>
      </c>
      <c r="M1579" s="47">
        <v>316363</v>
      </c>
      <c r="N1579" s="153">
        <v>3333</v>
      </c>
      <c r="O1579" s="147">
        <v>214</v>
      </c>
      <c r="P1579" s="147">
        <v>0</v>
      </c>
      <c r="Q1579" s="47">
        <v>465006</v>
      </c>
      <c r="R1579" s="47">
        <v>0</v>
      </c>
      <c r="S1579" s="47">
        <v>0</v>
      </c>
      <c r="T1579" s="47">
        <v>0</v>
      </c>
      <c r="U1579" s="47">
        <v>331360</v>
      </c>
      <c r="V1579" s="47">
        <v>0</v>
      </c>
      <c r="W1579" s="103">
        <v>1457628</v>
      </c>
      <c r="X1579" s="41"/>
      <c r="Y1579" s="41"/>
      <c r="Z1579" s="41"/>
      <c r="AA1579" s="41"/>
    </row>
    <row r="1580" spans="1:27" ht="20.25" customHeight="1" x14ac:dyDescent="0.25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227951</v>
      </c>
      <c r="G1580" s="47">
        <v>0</v>
      </c>
      <c r="H1580" s="47">
        <v>0</v>
      </c>
      <c r="I1580" s="47">
        <v>67079</v>
      </c>
      <c r="J1580" s="47">
        <v>35</v>
      </c>
      <c r="K1580" s="47">
        <v>25735</v>
      </c>
      <c r="L1580" s="47">
        <v>5186</v>
      </c>
      <c r="M1580" s="47">
        <v>260183</v>
      </c>
      <c r="N1580" s="153">
        <v>76565</v>
      </c>
      <c r="O1580" s="147">
        <v>35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662769</v>
      </c>
      <c r="X1580" s="41"/>
      <c r="Y1580" s="41"/>
      <c r="Z1580" s="41"/>
      <c r="AA1580" s="41"/>
    </row>
    <row r="1581" spans="1:27" ht="20.25" customHeight="1" x14ac:dyDescent="0.25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6510</v>
      </c>
      <c r="G1581" s="47">
        <v>0</v>
      </c>
      <c r="H1581" s="47">
        <v>0</v>
      </c>
      <c r="I1581" s="47">
        <v>21551</v>
      </c>
      <c r="J1581" s="47">
        <v>49</v>
      </c>
      <c r="K1581" s="47">
        <v>17826</v>
      </c>
      <c r="L1581" s="47">
        <v>3633</v>
      </c>
      <c r="M1581" s="47">
        <v>193860</v>
      </c>
      <c r="N1581" s="153">
        <v>348</v>
      </c>
      <c r="O1581" s="147">
        <v>37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243814</v>
      </c>
      <c r="X1581" s="41"/>
      <c r="Y1581" s="41"/>
      <c r="Z1581" s="41"/>
      <c r="AA1581" s="41"/>
    </row>
    <row r="1582" spans="1:27" ht="20.25" customHeight="1" x14ac:dyDescent="0.25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125302</v>
      </c>
      <c r="G1582" s="47">
        <v>0</v>
      </c>
      <c r="H1582" s="47">
        <v>0</v>
      </c>
      <c r="I1582" s="47">
        <v>57277</v>
      </c>
      <c r="J1582" s="47">
        <v>130</v>
      </c>
      <c r="K1582" s="47">
        <v>56309</v>
      </c>
      <c r="L1582" s="47">
        <v>12829</v>
      </c>
      <c r="M1582" s="47">
        <v>446446</v>
      </c>
      <c r="N1582" s="153">
        <v>27341</v>
      </c>
      <c r="O1582" s="147">
        <v>84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725718</v>
      </c>
      <c r="X1582" s="41"/>
      <c r="Y1582" s="41"/>
      <c r="Z1582" s="41"/>
      <c r="AA1582" s="41"/>
    </row>
    <row r="1583" spans="1:27" ht="20.25" customHeight="1" x14ac:dyDescent="0.25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72666</v>
      </c>
      <c r="G1583" s="47">
        <v>0</v>
      </c>
      <c r="H1583" s="47">
        <v>0</v>
      </c>
      <c r="I1583" s="47">
        <v>10362</v>
      </c>
      <c r="J1583" s="47">
        <v>31</v>
      </c>
      <c r="K1583" s="47">
        <v>7487</v>
      </c>
      <c r="L1583" s="47">
        <v>3175</v>
      </c>
      <c r="M1583" s="47">
        <v>198401</v>
      </c>
      <c r="N1583" s="153">
        <v>61589</v>
      </c>
      <c r="O1583" s="147">
        <v>0</v>
      </c>
      <c r="P1583" s="147">
        <v>0</v>
      </c>
      <c r="Q1583" s="47">
        <v>286397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640108</v>
      </c>
      <c r="X1583" s="41"/>
      <c r="Y1583" s="41"/>
      <c r="Z1583" s="41"/>
      <c r="AA1583" s="41"/>
    </row>
    <row r="1584" spans="1:27" ht="20.25" customHeight="1" x14ac:dyDescent="0.25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69648</v>
      </c>
      <c r="G1584" s="47">
        <v>82842</v>
      </c>
      <c r="H1584" s="47">
        <v>0</v>
      </c>
      <c r="I1584" s="47">
        <v>7452</v>
      </c>
      <c r="J1584" s="47">
        <v>48</v>
      </c>
      <c r="K1584" s="47">
        <v>9352</v>
      </c>
      <c r="L1584" s="47">
        <v>4598</v>
      </c>
      <c r="M1584" s="47">
        <v>445345</v>
      </c>
      <c r="N1584" s="153">
        <v>5474</v>
      </c>
      <c r="O1584" s="147">
        <v>29</v>
      </c>
      <c r="P1584" s="147">
        <v>0</v>
      </c>
      <c r="Q1584" s="47">
        <v>220242</v>
      </c>
      <c r="R1584" s="47">
        <v>0</v>
      </c>
      <c r="S1584" s="47">
        <v>0</v>
      </c>
      <c r="T1584" s="47">
        <v>0</v>
      </c>
      <c r="U1584" s="47">
        <v>12463</v>
      </c>
      <c r="V1584" s="47">
        <v>0</v>
      </c>
      <c r="W1584" s="103">
        <v>857493</v>
      </c>
      <c r="X1584" s="41"/>
      <c r="Y1584" s="41"/>
      <c r="Z1584" s="41"/>
      <c r="AA1584" s="41"/>
    </row>
    <row r="1585" spans="1:27" ht="20.25" customHeight="1" x14ac:dyDescent="0.25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5237</v>
      </c>
      <c r="G1585" s="47">
        <v>0</v>
      </c>
      <c r="H1585" s="47">
        <v>739</v>
      </c>
      <c r="I1585" s="47">
        <v>5117</v>
      </c>
      <c r="J1585" s="47">
        <v>21</v>
      </c>
      <c r="K1585" s="47">
        <v>10207</v>
      </c>
      <c r="L1585" s="47">
        <v>3416</v>
      </c>
      <c r="M1585" s="47">
        <v>266556</v>
      </c>
      <c r="N1585" s="153">
        <v>57610</v>
      </c>
      <c r="O1585" s="147">
        <v>0</v>
      </c>
      <c r="P1585" s="147">
        <v>0</v>
      </c>
      <c r="Q1585" s="47">
        <v>0</v>
      </c>
      <c r="R1585" s="47">
        <v>58</v>
      </c>
      <c r="S1585" s="47">
        <v>0</v>
      </c>
      <c r="T1585" s="47">
        <v>0</v>
      </c>
      <c r="U1585" s="47">
        <v>243564</v>
      </c>
      <c r="V1585" s="47">
        <v>0</v>
      </c>
      <c r="W1585" s="103">
        <v>592525</v>
      </c>
      <c r="X1585" s="41"/>
      <c r="Y1585" s="41"/>
      <c r="Z1585" s="41"/>
      <c r="AA1585" s="41"/>
    </row>
    <row r="1586" spans="1:27" ht="20.25" customHeight="1" x14ac:dyDescent="0.25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12968</v>
      </c>
      <c r="G1586" s="47">
        <v>0</v>
      </c>
      <c r="H1586" s="47">
        <v>0</v>
      </c>
      <c r="I1586" s="47">
        <v>6716</v>
      </c>
      <c r="J1586" s="47">
        <v>125</v>
      </c>
      <c r="K1586" s="47">
        <v>10860</v>
      </c>
      <c r="L1586" s="47">
        <v>5977</v>
      </c>
      <c r="M1586" s="47">
        <v>367197</v>
      </c>
      <c r="N1586" s="153">
        <v>2678</v>
      </c>
      <c r="O1586" s="147">
        <v>136</v>
      </c>
      <c r="P1586" s="147">
        <v>0</v>
      </c>
      <c r="Q1586" s="47">
        <v>164255</v>
      </c>
      <c r="R1586" s="47">
        <v>0</v>
      </c>
      <c r="S1586" s="47">
        <v>0</v>
      </c>
      <c r="T1586" s="47">
        <v>0</v>
      </c>
      <c r="U1586" s="47">
        <v>200850</v>
      </c>
      <c r="V1586" s="47">
        <v>0</v>
      </c>
      <c r="W1586" s="103">
        <v>771762</v>
      </c>
      <c r="X1586" s="41"/>
      <c r="Y1586" s="41"/>
      <c r="Z1586" s="41"/>
      <c r="AA1586" s="41"/>
    </row>
    <row r="1587" spans="1:27" ht="20.25" customHeight="1" x14ac:dyDescent="0.25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0</v>
      </c>
      <c r="G1587" s="47">
        <v>0</v>
      </c>
      <c r="H1587" s="47">
        <v>0</v>
      </c>
      <c r="I1587" s="47">
        <v>2736</v>
      </c>
      <c r="J1587" s="47">
        <v>9</v>
      </c>
      <c r="K1587" s="47">
        <v>9363</v>
      </c>
      <c r="L1587" s="47">
        <v>1278</v>
      </c>
      <c r="M1587" s="47">
        <v>119349</v>
      </c>
      <c r="N1587" s="153">
        <v>37</v>
      </c>
      <c r="O1587" s="147">
        <v>0</v>
      </c>
      <c r="P1587" s="147">
        <v>0</v>
      </c>
      <c r="Q1587" s="47">
        <v>88876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221648</v>
      </c>
      <c r="X1587" s="41"/>
      <c r="Y1587" s="41"/>
      <c r="Z1587" s="41"/>
      <c r="AA1587" s="41"/>
    </row>
    <row r="1588" spans="1:27" ht="20.25" customHeight="1" x14ac:dyDescent="0.25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1371</v>
      </c>
      <c r="G1588" s="47">
        <v>0</v>
      </c>
      <c r="H1588" s="47">
        <v>710</v>
      </c>
      <c r="I1588" s="47">
        <v>34259</v>
      </c>
      <c r="J1588" s="47">
        <v>29</v>
      </c>
      <c r="K1588" s="47">
        <v>31038</v>
      </c>
      <c r="L1588" s="47">
        <v>3788</v>
      </c>
      <c r="M1588" s="47">
        <v>198877</v>
      </c>
      <c r="N1588" s="153">
        <v>5781</v>
      </c>
      <c r="O1588" s="147">
        <v>287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276140</v>
      </c>
      <c r="X1588" s="41"/>
      <c r="Y1588" s="41"/>
      <c r="Z1588" s="41"/>
      <c r="AA1588" s="41"/>
    </row>
    <row r="1589" spans="1:27" ht="20.25" customHeight="1" x14ac:dyDescent="0.25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2306</v>
      </c>
      <c r="G1589" s="47">
        <v>72277</v>
      </c>
      <c r="H1589" s="47">
        <v>726</v>
      </c>
      <c r="I1589" s="47">
        <v>18113</v>
      </c>
      <c r="J1589" s="47">
        <v>32</v>
      </c>
      <c r="K1589" s="47">
        <v>3444</v>
      </c>
      <c r="L1589" s="47">
        <v>4822</v>
      </c>
      <c r="M1589" s="47">
        <v>210977</v>
      </c>
      <c r="N1589" s="153">
        <v>8155</v>
      </c>
      <c r="O1589" s="147">
        <v>7</v>
      </c>
      <c r="P1589" s="147">
        <v>0</v>
      </c>
      <c r="Q1589" s="47">
        <v>156167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477026</v>
      </c>
      <c r="X1589" s="41"/>
      <c r="Y1589" s="41"/>
      <c r="Z1589" s="41"/>
      <c r="AA1589" s="41"/>
    </row>
    <row r="1590" spans="1:27" ht="20.25" customHeight="1" x14ac:dyDescent="0.25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428</v>
      </c>
      <c r="G1590" s="47">
        <v>0</v>
      </c>
      <c r="H1590" s="47">
        <v>258</v>
      </c>
      <c r="I1590" s="47">
        <v>4655</v>
      </c>
      <c r="J1590" s="47">
        <v>8</v>
      </c>
      <c r="K1590" s="47">
        <v>1701</v>
      </c>
      <c r="L1590" s="47">
        <v>931</v>
      </c>
      <c r="M1590" s="47">
        <v>112929</v>
      </c>
      <c r="N1590" s="153">
        <v>3654</v>
      </c>
      <c r="O1590" s="147">
        <v>0</v>
      </c>
      <c r="P1590" s="147">
        <v>0</v>
      </c>
      <c r="Q1590" s="47">
        <v>100398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224962</v>
      </c>
      <c r="X1590" s="41"/>
      <c r="Y1590" s="41"/>
      <c r="Z1590" s="41"/>
      <c r="AA1590" s="41"/>
    </row>
    <row r="1591" spans="1:27" ht="20.25" customHeight="1" x14ac:dyDescent="0.25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14525</v>
      </c>
      <c r="G1591" s="47">
        <v>36646</v>
      </c>
      <c r="H1591" s="47">
        <v>1152</v>
      </c>
      <c r="I1591" s="47">
        <v>4887</v>
      </c>
      <c r="J1591" s="47">
        <v>5</v>
      </c>
      <c r="K1591" s="47">
        <v>1088</v>
      </c>
      <c r="L1591" s="47">
        <v>663</v>
      </c>
      <c r="M1591" s="47">
        <v>100137</v>
      </c>
      <c r="N1591" s="153">
        <v>24737</v>
      </c>
      <c r="O1591" s="147">
        <v>0</v>
      </c>
      <c r="P1591" s="147">
        <v>0</v>
      </c>
      <c r="Q1591" s="47">
        <v>88449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272289</v>
      </c>
      <c r="X1591" s="41"/>
      <c r="Y1591" s="41"/>
      <c r="Z1591" s="41"/>
      <c r="AA1591" s="41"/>
    </row>
    <row r="1592" spans="1:27" ht="20.25" customHeight="1" x14ac:dyDescent="0.25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493</v>
      </c>
      <c r="G1592" s="47">
        <v>0</v>
      </c>
      <c r="H1592" s="47">
        <v>0</v>
      </c>
      <c r="I1592" s="47">
        <v>882</v>
      </c>
      <c r="J1592" s="47">
        <v>11</v>
      </c>
      <c r="K1592" s="47">
        <v>3952</v>
      </c>
      <c r="L1592" s="47">
        <v>1224</v>
      </c>
      <c r="M1592" s="47">
        <v>130892</v>
      </c>
      <c r="N1592" s="153">
        <v>2634</v>
      </c>
      <c r="O1592" s="147">
        <v>5</v>
      </c>
      <c r="P1592" s="147">
        <v>0</v>
      </c>
      <c r="Q1592" s="47">
        <v>87415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227508</v>
      </c>
      <c r="X1592" s="41"/>
      <c r="Y1592" s="41"/>
      <c r="Z1592" s="41"/>
      <c r="AA1592" s="41"/>
    </row>
    <row r="1593" spans="1:27" ht="20.25" customHeight="1" x14ac:dyDescent="0.25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12111</v>
      </c>
      <c r="G1593" s="47">
        <v>0</v>
      </c>
      <c r="H1593" s="47">
        <v>0</v>
      </c>
      <c r="I1593" s="47">
        <v>466</v>
      </c>
      <c r="J1593" s="47">
        <v>9</v>
      </c>
      <c r="K1593" s="47">
        <v>1529</v>
      </c>
      <c r="L1593" s="47">
        <v>740</v>
      </c>
      <c r="M1593" s="47">
        <v>87320</v>
      </c>
      <c r="N1593" s="153">
        <v>7139</v>
      </c>
      <c r="O1593" s="147">
        <v>2</v>
      </c>
      <c r="P1593" s="147">
        <v>0</v>
      </c>
      <c r="Q1593" s="47">
        <v>75288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184604</v>
      </c>
      <c r="X1593" s="41"/>
      <c r="Y1593" s="41"/>
      <c r="Z1593" s="41"/>
      <c r="AA1593" s="41"/>
    </row>
    <row r="1594" spans="1:27" ht="20.25" customHeight="1" x14ac:dyDescent="0.25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2924</v>
      </c>
      <c r="G1594" s="47">
        <v>0</v>
      </c>
      <c r="H1594" s="47">
        <v>0</v>
      </c>
      <c r="I1594" s="47">
        <v>1717</v>
      </c>
      <c r="J1594" s="47">
        <v>10</v>
      </c>
      <c r="K1594" s="47">
        <v>2476</v>
      </c>
      <c r="L1594" s="47">
        <v>621</v>
      </c>
      <c r="M1594" s="47">
        <v>113211</v>
      </c>
      <c r="N1594" s="153">
        <v>10196</v>
      </c>
      <c r="O1594" s="147">
        <v>0</v>
      </c>
      <c r="P1594" s="147">
        <v>0</v>
      </c>
      <c r="Q1594" s="47">
        <v>137561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268716</v>
      </c>
      <c r="X1594" s="41"/>
      <c r="Y1594" s="41"/>
      <c r="Z1594" s="41"/>
      <c r="AA1594" s="41"/>
    </row>
    <row r="1595" spans="1:27" ht="20.25" customHeight="1" x14ac:dyDescent="0.25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7581</v>
      </c>
      <c r="G1595" s="47">
        <v>35924</v>
      </c>
      <c r="H1595" s="47">
        <v>0</v>
      </c>
      <c r="I1595" s="47">
        <v>1640</v>
      </c>
      <c r="J1595" s="47">
        <v>7</v>
      </c>
      <c r="K1595" s="47">
        <v>3871</v>
      </c>
      <c r="L1595" s="47">
        <v>752</v>
      </c>
      <c r="M1595" s="47">
        <v>135132</v>
      </c>
      <c r="N1595" s="153">
        <v>1094</v>
      </c>
      <c r="O1595" s="147">
        <v>0</v>
      </c>
      <c r="P1595" s="147">
        <v>0</v>
      </c>
      <c r="Q1595" s="47">
        <v>105583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291584</v>
      </c>
      <c r="X1595" s="41"/>
      <c r="Y1595" s="41"/>
      <c r="Z1595" s="41"/>
      <c r="AA1595" s="41"/>
    </row>
    <row r="1596" spans="1:27" ht="20.25" customHeight="1" x14ac:dyDescent="0.25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573</v>
      </c>
      <c r="G1596" s="47">
        <v>0</v>
      </c>
      <c r="H1596" s="47">
        <v>800</v>
      </c>
      <c r="I1596" s="47">
        <v>2498</v>
      </c>
      <c r="J1596" s="47">
        <v>30</v>
      </c>
      <c r="K1596" s="47">
        <v>23538</v>
      </c>
      <c r="L1596" s="47">
        <v>4898</v>
      </c>
      <c r="M1596" s="47">
        <v>435185</v>
      </c>
      <c r="N1596" s="153">
        <v>11582</v>
      </c>
      <c r="O1596" s="147">
        <v>0</v>
      </c>
      <c r="P1596" s="147">
        <v>0</v>
      </c>
      <c r="Q1596" s="47">
        <v>261868</v>
      </c>
      <c r="R1596" s="47">
        <v>0</v>
      </c>
      <c r="S1596" s="47">
        <v>0</v>
      </c>
      <c r="T1596" s="47">
        <v>0</v>
      </c>
      <c r="U1596" s="47">
        <v>259592</v>
      </c>
      <c r="V1596" s="47">
        <v>0</v>
      </c>
      <c r="W1596" s="103">
        <v>1000564</v>
      </c>
      <c r="X1596" s="41"/>
      <c r="Y1596" s="41"/>
      <c r="Z1596" s="41"/>
      <c r="AA1596" s="41"/>
    </row>
    <row r="1597" spans="1:27" ht="20.25" customHeight="1" x14ac:dyDescent="0.25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28607</v>
      </c>
      <c r="G1597" s="47">
        <v>0</v>
      </c>
      <c r="H1597" s="47">
        <v>11837</v>
      </c>
      <c r="I1597" s="47">
        <v>62168</v>
      </c>
      <c r="J1597" s="47">
        <v>32</v>
      </c>
      <c r="K1597" s="47">
        <v>37170</v>
      </c>
      <c r="L1597" s="47">
        <v>3753</v>
      </c>
      <c r="M1597" s="47">
        <v>239604</v>
      </c>
      <c r="N1597" s="153">
        <v>74435</v>
      </c>
      <c r="O1597" s="147">
        <v>34</v>
      </c>
      <c r="P1597" s="147">
        <v>0</v>
      </c>
      <c r="Q1597" s="47">
        <v>0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457640</v>
      </c>
      <c r="X1597" s="41"/>
      <c r="Y1597" s="41"/>
      <c r="Z1597" s="41"/>
      <c r="AA1597" s="41"/>
    </row>
    <row r="1598" spans="1:27" ht="20.25" customHeight="1" x14ac:dyDescent="0.25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8579</v>
      </c>
      <c r="G1598" s="47">
        <v>0</v>
      </c>
      <c r="H1598" s="47">
        <v>392</v>
      </c>
      <c r="I1598" s="47">
        <v>258083</v>
      </c>
      <c r="J1598" s="47">
        <v>247940</v>
      </c>
      <c r="K1598" s="47">
        <v>657847</v>
      </c>
      <c r="L1598" s="47">
        <v>277642</v>
      </c>
      <c r="M1598" s="47">
        <v>5905212</v>
      </c>
      <c r="N1598" s="153">
        <v>147498</v>
      </c>
      <c r="O1598" s="147">
        <v>3046</v>
      </c>
      <c r="P1598" s="147">
        <v>0</v>
      </c>
      <c r="Q1598" s="47">
        <v>267725</v>
      </c>
      <c r="R1598" s="47">
        <v>2088824</v>
      </c>
      <c r="S1598" s="47">
        <v>0</v>
      </c>
      <c r="T1598" s="47">
        <v>0</v>
      </c>
      <c r="U1598" s="47">
        <v>1218675</v>
      </c>
      <c r="V1598" s="47">
        <v>0</v>
      </c>
      <c r="W1598" s="103">
        <v>11081463</v>
      </c>
      <c r="X1598" s="41"/>
      <c r="Y1598" s="41"/>
      <c r="Z1598" s="41"/>
      <c r="AA1598" s="41"/>
    </row>
    <row r="1599" spans="1:27" ht="20.25" customHeight="1" x14ac:dyDescent="0.25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3938</v>
      </c>
      <c r="G1599" s="47">
        <v>0</v>
      </c>
      <c r="H1599" s="47">
        <v>0</v>
      </c>
      <c r="I1599" s="47">
        <v>24893</v>
      </c>
      <c r="J1599" s="47">
        <v>3048</v>
      </c>
      <c r="K1599" s="47">
        <v>149237</v>
      </c>
      <c r="L1599" s="47">
        <v>56015</v>
      </c>
      <c r="M1599" s="47">
        <v>1608837</v>
      </c>
      <c r="N1599" s="153">
        <v>151725</v>
      </c>
      <c r="O1599" s="147">
        <v>86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1997779</v>
      </c>
      <c r="X1599" s="41"/>
      <c r="Y1599" s="41"/>
      <c r="Z1599" s="41"/>
      <c r="AA1599" s="41"/>
    </row>
    <row r="1600" spans="1:27" ht="20.25" customHeight="1" x14ac:dyDescent="0.25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83519</v>
      </c>
      <c r="G1600" s="47">
        <v>0</v>
      </c>
      <c r="H1600" s="47">
        <v>10808</v>
      </c>
      <c r="I1600" s="47">
        <v>40952</v>
      </c>
      <c r="J1600" s="47">
        <v>362</v>
      </c>
      <c r="K1600" s="47">
        <v>141375</v>
      </c>
      <c r="L1600" s="47">
        <v>36222</v>
      </c>
      <c r="M1600" s="47">
        <v>1396378</v>
      </c>
      <c r="N1600" s="153">
        <v>90058</v>
      </c>
      <c r="O1600" s="147">
        <v>217</v>
      </c>
      <c r="P1600" s="147">
        <v>0</v>
      </c>
      <c r="Q1600" s="47">
        <v>257742</v>
      </c>
      <c r="R1600" s="47">
        <v>0</v>
      </c>
      <c r="S1600" s="47">
        <v>0</v>
      </c>
      <c r="T1600" s="47">
        <v>0</v>
      </c>
      <c r="U1600" s="47">
        <v>1479189</v>
      </c>
      <c r="V1600" s="47">
        <v>0</v>
      </c>
      <c r="W1600" s="103">
        <v>3536822</v>
      </c>
      <c r="X1600" s="41"/>
      <c r="Y1600" s="41"/>
      <c r="Z1600" s="41"/>
      <c r="AA1600" s="41"/>
    </row>
    <row r="1601" spans="1:27" ht="20.25" customHeight="1" x14ac:dyDescent="0.25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102478</v>
      </c>
      <c r="G1601" s="47">
        <v>63513</v>
      </c>
      <c r="H1601" s="47">
        <v>12244</v>
      </c>
      <c r="I1601" s="47">
        <v>6259</v>
      </c>
      <c r="J1601" s="47">
        <v>234</v>
      </c>
      <c r="K1601" s="47">
        <v>35061</v>
      </c>
      <c r="L1601" s="47">
        <v>31305</v>
      </c>
      <c r="M1601" s="47">
        <v>1233533</v>
      </c>
      <c r="N1601" s="153">
        <v>22579</v>
      </c>
      <c r="O1601" s="147">
        <v>255</v>
      </c>
      <c r="P1601" s="147">
        <v>0</v>
      </c>
      <c r="Q1601" s="47">
        <v>622721</v>
      </c>
      <c r="R1601" s="47">
        <v>0</v>
      </c>
      <c r="S1601" s="47">
        <v>0</v>
      </c>
      <c r="T1601" s="47">
        <v>0</v>
      </c>
      <c r="U1601" s="47">
        <v>1005115</v>
      </c>
      <c r="V1601" s="47">
        <v>0</v>
      </c>
      <c r="W1601" s="103">
        <v>3135297</v>
      </c>
      <c r="X1601" s="41"/>
      <c r="Y1601" s="41"/>
      <c r="Z1601" s="41"/>
      <c r="AA1601" s="41"/>
    </row>
    <row r="1602" spans="1:27" ht="20.25" customHeight="1" x14ac:dyDescent="0.25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50822</v>
      </c>
      <c r="G1602" s="47">
        <v>47892</v>
      </c>
      <c r="H1602" s="47">
        <v>29930</v>
      </c>
      <c r="I1602" s="47">
        <v>76578</v>
      </c>
      <c r="J1602" s="47">
        <v>236</v>
      </c>
      <c r="K1602" s="47">
        <v>120396</v>
      </c>
      <c r="L1602" s="47">
        <v>30737</v>
      </c>
      <c r="M1602" s="47">
        <v>1512395</v>
      </c>
      <c r="N1602" s="153">
        <v>81861</v>
      </c>
      <c r="O1602" s="147">
        <v>100</v>
      </c>
      <c r="P1602" s="147">
        <v>0</v>
      </c>
      <c r="Q1602" s="47">
        <v>1379213</v>
      </c>
      <c r="R1602" s="47">
        <v>0</v>
      </c>
      <c r="S1602" s="47">
        <v>0</v>
      </c>
      <c r="T1602" s="47">
        <v>0</v>
      </c>
      <c r="U1602" s="47">
        <v>1657734</v>
      </c>
      <c r="V1602" s="47">
        <v>0</v>
      </c>
      <c r="W1602" s="103">
        <v>4987894</v>
      </c>
      <c r="X1602" s="41"/>
      <c r="Y1602" s="41"/>
      <c r="Z1602" s="41"/>
      <c r="AA1602" s="41"/>
    </row>
    <row r="1603" spans="1:27" ht="20.25" customHeight="1" x14ac:dyDescent="0.25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73407</v>
      </c>
      <c r="G1603" s="47">
        <v>84272</v>
      </c>
      <c r="H1603" s="47">
        <v>286</v>
      </c>
      <c r="I1603" s="47">
        <v>6880</v>
      </c>
      <c r="J1603" s="47">
        <v>2676</v>
      </c>
      <c r="K1603" s="47">
        <v>69941</v>
      </c>
      <c r="L1603" s="47">
        <v>17447</v>
      </c>
      <c r="M1603" s="47">
        <v>661892</v>
      </c>
      <c r="N1603" s="153">
        <v>77687</v>
      </c>
      <c r="O1603" s="147">
        <v>683</v>
      </c>
      <c r="P1603" s="147">
        <v>0</v>
      </c>
      <c r="Q1603" s="47">
        <v>708201</v>
      </c>
      <c r="R1603" s="47">
        <v>0</v>
      </c>
      <c r="S1603" s="47">
        <v>0</v>
      </c>
      <c r="T1603" s="47">
        <v>0</v>
      </c>
      <c r="U1603" s="47">
        <v>323182</v>
      </c>
      <c r="V1603" s="47">
        <v>0</v>
      </c>
      <c r="W1603" s="103">
        <v>2026554</v>
      </c>
      <c r="X1603" s="41"/>
      <c r="Y1603" s="41"/>
      <c r="Z1603" s="41"/>
      <c r="AA1603" s="41"/>
    </row>
    <row r="1604" spans="1:27" ht="20.25" customHeight="1" x14ac:dyDescent="0.25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56726</v>
      </c>
      <c r="G1604" s="47">
        <v>13540</v>
      </c>
      <c r="H1604" s="47">
        <v>0</v>
      </c>
      <c r="I1604" s="47">
        <v>9979</v>
      </c>
      <c r="J1604" s="47">
        <v>57</v>
      </c>
      <c r="K1604" s="47">
        <v>20092</v>
      </c>
      <c r="L1604" s="47">
        <v>10106</v>
      </c>
      <c r="M1604" s="47">
        <v>323919</v>
      </c>
      <c r="N1604" s="153">
        <v>65194</v>
      </c>
      <c r="O1604" s="147">
        <v>115</v>
      </c>
      <c r="P1604" s="147">
        <v>0</v>
      </c>
      <c r="Q1604" s="47">
        <v>368838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868566</v>
      </c>
      <c r="X1604" s="41"/>
      <c r="Y1604" s="41"/>
      <c r="Z1604" s="41"/>
      <c r="AA1604" s="41"/>
    </row>
    <row r="1605" spans="1:27" ht="20.25" customHeight="1" x14ac:dyDescent="0.25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29835</v>
      </c>
      <c r="G1605" s="47">
        <v>0</v>
      </c>
      <c r="H1605" s="47">
        <v>572</v>
      </c>
      <c r="I1605" s="47">
        <v>3854</v>
      </c>
      <c r="J1605" s="47">
        <v>87</v>
      </c>
      <c r="K1605" s="47">
        <v>32789</v>
      </c>
      <c r="L1605" s="47">
        <v>8675</v>
      </c>
      <c r="M1605" s="47">
        <v>586522</v>
      </c>
      <c r="N1605" s="153">
        <v>6662</v>
      </c>
      <c r="O1605" s="147">
        <v>343</v>
      </c>
      <c r="P1605" s="147">
        <v>0</v>
      </c>
      <c r="Q1605" s="47">
        <v>255017</v>
      </c>
      <c r="R1605" s="47">
        <v>0</v>
      </c>
      <c r="S1605" s="47">
        <v>0</v>
      </c>
      <c r="T1605" s="47">
        <v>0</v>
      </c>
      <c r="U1605" s="47">
        <v>558440</v>
      </c>
      <c r="V1605" s="47">
        <v>0</v>
      </c>
      <c r="W1605" s="103">
        <v>1482796</v>
      </c>
      <c r="X1605" s="41"/>
      <c r="Y1605" s="41"/>
      <c r="Z1605" s="41"/>
      <c r="AA1605" s="41"/>
    </row>
    <row r="1606" spans="1:27" ht="20.25" customHeight="1" x14ac:dyDescent="0.25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5015</v>
      </c>
      <c r="G1606" s="47">
        <v>0</v>
      </c>
      <c r="H1606" s="47">
        <v>832</v>
      </c>
      <c r="I1606" s="47">
        <v>17717</v>
      </c>
      <c r="J1606" s="47">
        <v>81</v>
      </c>
      <c r="K1606" s="47">
        <v>34694</v>
      </c>
      <c r="L1606" s="47">
        <v>10489</v>
      </c>
      <c r="M1606" s="47">
        <v>475049</v>
      </c>
      <c r="N1606" s="153">
        <v>18623</v>
      </c>
      <c r="O1606" s="147">
        <v>226</v>
      </c>
      <c r="P1606" s="147">
        <v>0</v>
      </c>
      <c r="Q1606" s="47">
        <v>572650</v>
      </c>
      <c r="R1606" s="47">
        <v>0</v>
      </c>
      <c r="S1606" s="47">
        <v>0</v>
      </c>
      <c r="T1606" s="47">
        <v>0</v>
      </c>
      <c r="U1606" s="47">
        <v>486441</v>
      </c>
      <c r="V1606" s="47">
        <v>0</v>
      </c>
      <c r="W1606" s="103">
        <v>1621817</v>
      </c>
      <c r="X1606" s="41"/>
      <c r="Y1606" s="41"/>
      <c r="Z1606" s="41"/>
      <c r="AA1606" s="41"/>
    </row>
    <row r="1607" spans="1:27" ht="20.25" customHeight="1" x14ac:dyDescent="0.25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53849</v>
      </c>
      <c r="G1607" s="47">
        <v>1</v>
      </c>
      <c r="H1607" s="47">
        <v>0</v>
      </c>
      <c r="I1607" s="47">
        <v>33928</v>
      </c>
      <c r="J1607" s="47">
        <v>93</v>
      </c>
      <c r="K1607" s="47">
        <v>38108</v>
      </c>
      <c r="L1607" s="47">
        <v>11911</v>
      </c>
      <c r="M1607" s="47">
        <v>594389</v>
      </c>
      <c r="N1607" s="153">
        <v>58811</v>
      </c>
      <c r="O1607" s="147">
        <v>132</v>
      </c>
      <c r="P1607" s="147">
        <v>0</v>
      </c>
      <c r="Q1607" s="47">
        <v>716290</v>
      </c>
      <c r="R1607" s="47">
        <v>0</v>
      </c>
      <c r="S1607" s="47">
        <v>0</v>
      </c>
      <c r="T1607" s="47">
        <v>0</v>
      </c>
      <c r="U1607" s="47">
        <v>423155</v>
      </c>
      <c r="V1607" s="47">
        <v>0</v>
      </c>
      <c r="W1607" s="103">
        <v>1930667</v>
      </c>
      <c r="X1607" s="41"/>
      <c r="Y1607" s="41"/>
      <c r="Z1607" s="41"/>
      <c r="AA1607" s="41"/>
    </row>
    <row r="1608" spans="1:27" ht="20.25" customHeight="1" x14ac:dyDescent="0.25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7577</v>
      </c>
      <c r="G1608" s="47">
        <v>16865</v>
      </c>
      <c r="H1608" s="47">
        <v>27</v>
      </c>
      <c r="I1608" s="47">
        <v>9136</v>
      </c>
      <c r="J1608" s="47">
        <v>167</v>
      </c>
      <c r="K1608" s="47">
        <v>78767</v>
      </c>
      <c r="L1608" s="47">
        <v>29679</v>
      </c>
      <c r="M1608" s="47">
        <v>942245</v>
      </c>
      <c r="N1608" s="153">
        <v>18244</v>
      </c>
      <c r="O1608" s="147">
        <v>110</v>
      </c>
      <c r="P1608" s="147">
        <v>0</v>
      </c>
      <c r="Q1608" s="47">
        <v>261122</v>
      </c>
      <c r="R1608" s="47">
        <v>0</v>
      </c>
      <c r="S1608" s="47">
        <v>0</v>
      </c>
      <c r="T1608" s="47">
        <v>0</v>
      </c>
      <c r="U1608" s="47">
        <v>756273</v>
      </c>
      <c r="V1608" s="47">
        <v>0</v>
      </c>
      <c r="W1608" s="103">
        <v>2120212</v>
      </c>
      <c r="X1608" s="41"/>
      <c r="Y1608" s="41"/>
      <c r="Z1608" s="41"/>
      <c r="AA1608" s="41"/>
    </row>
    <row r="1609" spans="1:27" ht="20.25" customHeight="1" x14ac:dyDescent="0.25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30415</v>
      </c>
      <c r="G1609" s="47">
        <v>0</v>
      </c>
      <c r="H1609" s="47">
        <v>16485</v>
      </c>
      <c r="I1609" s="47">
        <v>51034</v>
      </c>
      <c r="J1609" s="47">
        <v>112</v>
      </c>
      <c r="K1609" s="47">
        <v>58032</v>
      </c>
      <c r="L1609" s="47">
        <v>14262</v>
      </c>
      <c r="M1609" s="47">
        <v>922195</v>
      </c>
      <c r="N1609" s="153">
        <v>100046</v>
      </c>
      <c r="O1609" s="147">
        <v>198</v>
      </c>
      <c r="P1609" s="147">
        <v>0</v>
      </c>
      <c r="Q1609" s="47">
        <v>381075</v>
      </c>
      <c r="R1609" s="47">
        <v>0</v>
      </c>
      <c r="S1609" s="47">
        <v>0</v>
      </c>
      <c r="T1609" s="47">
        <v>0</v>
      </c>
      <c r="U1609" s="47">
        <v>616904</v>
      </c>
      <c r="V1609" s="47">
        <v>0</v>
      </c>
      <c r="W1609" s="103">
        <v>2190758</v>
      </c>
      <c r="X1609" s="41"/>
      <c r="Y1609" s="41"/>
      <c r="Z1609" s="41"/>
      <c r="AA1609" s="41"/>
    </row>
    <row r="1610" spans="1:27" ht="20.25" customHeight="1" x14ac:dyDescent="0.25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29540</v>
      </c>
      <c r="G1610" s="47">
        <v>49579</v>
      </c>
      <c r="H1610" s="47">
        <v>373</v>
      </c>
      <c r="I1610" s="47">
        <v>1587</v>
      </c>
      <c r="J1610" s="47">
        <v>108</v>
      </c>
      <c r="K1610" s="47">
        <v>19383</v>
      </c>
      <c r="L1610" s="47">
        <v>13147</v>
      </c>
      <c r="M1610" s="47">
        <v>667120</v>
      </c>
      <c r="N1610" s="153">
        <v>101383</v>
      </c>
      <c r="O1610" s="147">
        <v>34</v>
      </c>
      <c r="P1610" s="147">
        <v>0</v>
      </c>
      <c r="Q1610" s="47">
        <v>109227</v>
      </c>
      <c r="R1610" s="47">
        <v>0</v>
      </c>
      <c r="S1610" s="47">
        <v>0</v>
      </c>
      <c r="T1610" s="47">
        <v>0</v>
      </c>
      <c r="U1610" s="47">
        <v>751742</v>
      </c>
      <c r="V1610" s="47">
        <v>0</v>
      </c>
      <c r="W1610" s="103">
        <v>1743223</v>
      </c>
      <c r="X1610" s="41"/>
      <c r="Y1610" s="41"/>
      <c r="Z1610" s="41"/>
      <c r="AA1610" s="41"/>
    </row>
    <row r="1611" spans="1:27" ht="20.25" customHeight="1" x14ac:dyDescent="0.25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3069</v>
      </c>
      <c r="G1611" s="47">
        <v>1323</v>
      </c>
      <c r="H1611" s="47">
        <v>511</v>
      </c>
      <c r="I1611" s="47">
        <v>8039</v>
      </c>
      <c r="J1611" s="47">
        <v>133</v>
      </c>
      <c r="K1611" s="47">
        <v>51557</v>
      </c>
      <c r="L1611" s="47">
        <v>14518</v>
      </c>
      <c r="M1611" s="47">
        <v>699039</v>
      </c>
      <c r="N1611" s="153">
        <v>75948</v>
      </c>
      <c r="O1611" s="147">
        <v>156</v>
      </c>
      <c r="P1611" s="147">
        <v>0</v>
      </c>
      <c r="Q1611" s="47">
        <v>582896</v>
      </c>
      <c r="R1611" s="47">
        <v>0</v>
      </c>
      <c r="S1611" s="47">
        <v>0</v>
      </c>
      <c r="T1611" s="47">
        <v>0</v>
      </c>
      <c r="U1611" s="47">
        <v>649650</v>
      </c>
      <c r="V1611" s="47">
        <v>0</v>
      </c>
      <c r="W1611" s="103">
        <v>2086839</v>
      </c>
      <c r="X1611" s="41"/>
      <c r="Y1611" s="41"/>
      <c r="Z1611" s="41"/>
      <c r="AA1611" s="41"/>
    </row>
    <row r="1612" spans="1:27" ht="20.25" customHeight="1" x14ac:dyDescent="0.25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984</v>
      </c>
      <c r="G1612" s="47">
        <v>310</v>
      </c>
      <c r="H1612" s="47">
        <v>0</v>
      </c>
      <c r="I1612" s="47">
        <v>12753</v>
      </c>
      <c r="J1612" s="47">
        <v>7</v>
      </c>
      <c r="K1612" s="47">
        <v>8495</v>
      </c>
      <c r="L1612" s="47">
        <v>467</v>
      </c>
      <c r="M1612" s="47">
        <v>70448</v>
      </c>
      <c r="N1612" s="153">
        <v>8143</v>
      </c>
      <c r="O1612" s="147">
        <v>9</v>
      </c>
      <c r="P1612" s="147">
        <v>0</v>
      </c>
      <c r="Q1612" s="47">
        <v>85717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187333</v>
      </c>
      <c r="X1612" s="41"/>
      <c r="Y1612" s="41"/>
      <c r="Z1612" s="41"/>
      <c r="AA1612" s="41"/>
    </row>
    <row r="1613" spans="1:27" ht="20.25" customHeight="1" x14ac:dyDescent="0.25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1660</v>
      </c>
      <c r="G1613" s="47">
        <v>0</v>
      </c>
      <c r="H1613" s="47">
        <v>123</v>
      </c>
      <c r="I1613" s="47">
        <v>9122</v>
      </c>
      <c r="J1613" s="47">
        <v>20765</v>
      </c>
      <c r="K1613" s="47">
        <v>42626</v>
      </c>
      <c r="L1613" s="47">
        <v>15178</v>
      </c>
      <c r="M1613" s="47">
        <v>377710</v>
      </c>
      <c r="N1613" s="153">
        <v>61180</v>
      </c>
      <c r="O1613" s="147">
        <v>9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528373</v>
      </c>
      <c r="X1613" s="41"/>
      <c r="Y1613" s="41"/>
      <c r="Z1613" s="41"/>
      <c r="AA1613" s="41"/>
    </row>
    <row r="1614" spans="1:27" ht="20.25" customHeight="1" x14ac:dyDescent="0.25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4214</v>
      </c>
      <c r="G1614" s="47">
        <v>0</v>
      </c>
      <c r="H1614" s="47">
        <v>75</v>
      </c>
      <c r="I1614" s="47">
        <v>2337</v>
      </c>
      <c r="J1614" s="47">
        <v>33</v>
      </c>
      <c r="K1614" s="47">
        <v>2077</v>
      </c>
      <c r="L1614" s="47">
        <v>3640</v>
      </c>
      <c r="M1614" s="47">
        <v>229116</v>
      </c>
      <c r="N1614" s="153">
        <v>20647</v>
      </c>
      <c r="O1614" s="147">
        <v>33</v>
      </c>
      <c r="P1614" s="147">
        <v>0</v>
      </c>
      <c r="Q1614" s="47">
        <v>242816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504988</v>
      </c>
      <c r="X1614" s="41"/>
      <c r="Y1614" s="41"/>
      <c r="Z1614" s="41"/>
      <c r="AA1614" s="41"/>
    </row>
    <row r="1615" spans="1:27" ht="20.25" customHeight="1" x14ac:dyDescent="0.25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16971</v>
      </c>
      <c r="G1615" s="47">
        <v>21164</v>
      </c>
      <c r="H1615" s="47">
        <v>0</v>
      </c>
      <c r="I1615" s="47">
        <v>3066</v>
      </c>
      <c r="J1615" s="47">
        <v>47</v>
      </c>
      <c r="K1615" s="47">
        <v>16847</v>
      </c>
      <c r="L1615" s="47">
        <v>6218</v>
      </c>
      <c r="M1615" s="47">
        <v>287197</v>
      </c>
      <c r="N1615" s="153">
        <v>20886</v>
      </c>
      <c r="O1615" s="147">
        <v>27</v>
      </c>
      <c r="P1615" s="147">
        <v>0</v>
      </c>
      <c r="Q1615" s="47">
        <v>202588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575011</v>
      </c>
      <c r="X1615" s="41"/>
      <c r="Y1615" s="41"/>
      <c r="Z1615" s="41"/>
      <c r="AA1615" s="41"/>
    </row>
    <row r="1616" spans="1:27" ht="20.25" customHeight="1" x14ac:dyDescent="0.25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66688</v>
      </c>
      <c r="G1616" s="47">
        <v>122128</v>
      </c>
      <c r="H1616" s="47">
        <v>28668</v>
      </c>
      <c r="I1616" s="47">
        <v>121104</v>
      </c>
      <c r="J1616" s="47">
        <v>81034</v>
      </c>
      <c r="K1616" s="47">
        <v>412552</v>
      </c>
      <c r="L1616" s="47">
        <v>217161</v>
      </c>
      <c r="M1616" s="47">
        <v>5412398</v>
      </c>
      <c r="N1616" s="153">
        <v>178067</v>
      </c>
      <c r="O1616" s="147">
        <v>847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944013</v>
      </c>
      <c r="V1616" s="47">
        <v>0</v>
      </c>
      <c r="W1616" s="103">
        <v>7584660</v>
      </c>
      <c r="X1616" s="41"/>
      <c r="Y1616" s="41"/>
      <c r="Z1616" s="41"/>
      <c r="AA1616" s="41"/>
    </row>
    <row r="1617" spans="1:27" ht="20.25" customHeight="1" x14ac:dyDescent="0.25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58729</v>
      </c>
      <c r="G1617" s="47">
        <v>11578</v>
      </c>
      <c r="H1617" s="47">
        <v>3848</v>
      </c>
      <c r="I1617" s="47">
        <v>91964</v>
      </c>
      <c r="J1617" s="47">
        <v>385</v>
      </c>
      <c r="K1617" s="47">
        <v>122703</v>
      </c>
      <c r="L1617" s="47">
        <v>67596</v>
      </c>
      <c r="M1617" s="47">
        <v>2413731</v>
      </c>
      <c r="N1617" s="153">
        <v>100709</v>
      </c>
      <c r="O1617" s="147">
        <v>956</v>
      </c>
      <c r="P1617" s="147">
        <v>0</v>
      </c>
      <c r="Q1617" s="47">
        <v>134651</v>
      </c>
      <c r="R1617" s="47">
        <v>0</v>
      </c>
      <c r="S1617" s="47">
        <v>0</v>
      </c>
      <c r="T1617" s="47">
        <v>0</v>
      </c>
      <c r="U1617" s="47">
        <v>1758002</v>
      </c>
      <c r="V1617" s="47">
        <v>0</v>
      </c>
      <c r="W1617" s="103">
        <v>4764852</v>
      </c>
      <c r="X1617" s="41"/>
      <c r="Y1617" s="41"/>
      <c r="Z1617" s="41"/>
      <c r="AA1617" s="41"/>
    </row>
    <row r="1618" spans="1:27" ht="20.25" customHeight="1" x14ac:dyDescent="0.25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63360</v>
      </c>
      <c r="G1618" s="47">
        <v>33131</v>
      </c>
      <c r="H1618" s="47">
        <v>1378</v>
      </c>
      <c r="I1618" s="47">
        <v>73333</v>
      </c>
      <c r="J1618" s="47">
        <v>329</v>
      </c>
      <c r="K1618" s="47">
        <v>157404</v>
      </c>
      <c r="L1618" s="47">
        <v>59012</v>
      </c>
      <c r="M1618" s="47">
        <v>1938276</v>
      </c>
      <c r="N1618" s="153">
        <v>206000</v>
      </c>
      <c r="O1618" s="147">
        <v>313</v>
      </c>
      <c r="P1618" s="147">
        <v>0</v>
      </c>
      <c r="Q1618" s="47">
        <v>358282</v>
      </c>
      <c r="R1618" s="47">
        <v>410017</v>
      </c>
      <c r="S1618" s="47">
        <v>0</v>
      </c>
      <c r="T1618" s="47">
        <v>0</v>
      </c>
      <c r="U1618" s="47">
        <v>893530</v>
      </c>
      <c r="V1618" s="47">
        <v>0</v>
      </c>
      <c r="W1618" s="103">
        <v>4194365</v>
      </c>
      <c r="X1618" s="41"/>
      <c r="Y1618" s="41"/>
      <c r="Z1618" s="41"/>
      <c r="AA1618" s="41"/>
    </row>
    <row r="1619" spans="1:27" ht="20.25" customHeight="1" x14ac:dyDescent="0.25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79512</v>
      </c>
      <c r="G1619" s="47">
        <v>39526</v>
      </c>
      <c r="H1619" s="47">
        <v>2252</v>
      </c>
      <c r="I1619" s="47">
        <v>53017</v>
      </c>
      <c r="J1619" s="47">
        <v>99</v>
      </c>
      <c r="K1619" s="47">
        <v>97739</v>
      </c>
      <c r="L1619" s="47">
        <v>22905</v>
      </c>
      <c r="M1619" s="47">
        <v>892637</v>
      </c>
      <c r="N1619" s="153">
        <v>111447</v>
      </c>
      <c r="O1619" s="147">
        <v>493</v>
      </c>
      <c r="P1619" s="147">
        <v>0</v>
      </c>
      <c r="Q1619" s="47">
        <v>291110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1590737</v>
      </c>
      <c r="X1619" s="41"/>
      <c r="Y1619" s="41"/>
      <c r="Z1619" s="41"/>
      <c r="AA1619" s="41"/>
    </row>
    <row r="1620" spans="1:27" ht="20.25" customHeight="1" x14ac:dyDescent="0.25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29841</v>
      </c>
      <c r="G1620" s="47">
        <v>0</v>
      </c>
      <c r="H1620" s="47">
        <v>19138</v>
      </c>
      <c r="I1620" s="47">
        <v>46593</v>
      </c>
      <c r="J1620" s="47">
        <v>158</v>
      </c>
      <c r="K1620" s="47">
        <v>34984</v>
      </c>
      <c r="L1620" s="47">
        <v>17465</v>
      </c>
      <c r="M1620" s="47">
        <v>790251</v>
      </c>
      <c r="N1620" s="153">
        <v>42095</v>
      </c>
      <c r="O1620" s="147">
        <v>252</v>
      </c>
      <c r="P1620" s="147">
        <v>0</v>
      </c>
      <c r="Q1620" s="47">
        <v>382609</v>
      </c>
      <c r="R1620" s="47">
        <v>0</v>
      </c>
      <c r="S1620" s="47">
        <v>0</v>
      </c>
      <c r="T1620" s="47">
        <v>0</v>
      </c>
      <c r="U1620" s="47">
        <v>387234</v>
      </c>
      <c r="V1620" s="47">
        <v>0</v>
      </c>
      <c r="W1620" s="103">
        <v>1750620</v>
      </c>
      <c r="X1620" s="41"/>
      <c r="Y1620" s="41"/>
      <c r="Z1620" s="41"/>
      <c r="AA1620" s="41"/>
    </row>
    <row r="1621" spans="1:27" ht="20.25" customHeight="1" x14ac:dyDescent="0.25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53759</v>
      </c>
      <c r="G1621" s="47">
        <v>31610</v>
      </c>
      <c r="H1621" s="47">
        <v>228</v>
      </c>
      <c r="I1621" s="47">
        <v>52155</v>
      </c>
      <c r="J1621" s="47">
        <v>195</v>
      </c>
      <c r="K1621" s="47">
        <v>222033</v>
      </c>
      <c r="L1621" s="47">
        <v>26486</v>
      </c>
      <c r="M1621" s="47">
        <v>897275</v>
      </c>
      <c r="N1621" s="153">
        <v>70232</v>
      </c>
      <c r="O1621" s="147">
        <v>85</v>
      </c>
      <c r="P1621" s="147">
        <v>0</v>
      </c>
      <c r="Q1621" s="47">
        <v>47278</v>
      </c>
      <c r="R1621" s="47">
        <v>94962</v>
      </c>
      <c r="S1621" s="47">
        <v>0</v>
      </c>
      <c r="T1621" s="47">
        <v>0</v>
      </c>
      <c r="U1621" s="47">
        <v>582454</v>
      </c>
      <c r="V1621" s="47">
        <v>0</v>
      </c>
      <c r="W1621" s="103">
        <v>2078752</v>
      </c>
      <c r="X1621" s="41"/>
      <c r="Y1621" s="41"/>
      <c r="Z1621" s="41"/>
      <c r="AA1621" s="41"/>
    </row>
    <row r="1622" spans="1:27" ht="20.25" customHeight="1" x14ac:dyDescent="0.25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14188</v>
      </c>
      <c r="G1622" s="47">
        <v>0</v>
      </c>
      <c r="H1622" s="47">
        <v>358</v>
      </c>
      <c r="I1622" s="47">
        <v>4776</v>
      </c>
      <c r="J1622" s="47">
        <v>54</v>
      </c>
      <c r="K1622" s="47">
        <v>14179</v>
      </c>
      <c r="L1622" s="47">
        <v>6379</v>
      </c>
      <c r="M1622" s="47">
        <v>333839</v>
      </c>
      <c r="N1622" s="153">
        <v>9456</v>
      </c>
      <c r="O1622" s="147">
        <v>40</v>
      </c>
      <c r="P1622" s="147">
        <v>0</v>
      </c>
      <c r="Q1622" s="47">
        <v>223063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606332</v>
      </c>
      <c r="X1622" s="41"/>
      <c r="Y1622" s="41"/>
      <c r="Z1622" s="41"/>
      <c r="AA1622" s="41"/>
    </row>
    <row r="1623" spans="1:27" ht="20.25" customHeight="1" x14ac:dyDescent="0.25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11764</v>
      </c>
      <c r="G1623" s="47">
        <v>35305</v>
      </c>
      <c r="H1623" s="47">
        <v>0</v>
      </c>
      <c r="I1623" s="47">
        <v>11201</v>
      </c>
      <c r="J1623" s="47">
        <v>108</v>
      </c>
      <c r="K1623" s="47">
        <v>37867</v>
      </c>
      <c r="L1623" s="47">
        <v>9724</v>
      </c>
      <c r="M1623" s="47">
        <v>465204</v>
      </c>
      <c r="N1623" s="153">
        <v>20885</v>
      </c>
      <c r="O1623" s="147">
        <v>2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592060</v>
      </c>
      <c r="X1623" s="41"/>
      <c r="Y1623" s="41"/>
      <c r="Z1623" s="41"/>
      <c r="AA1623" s="41"/>
    </row>
    <row r="1624" spans="1:27" ht="20.25" customHeight="1" x14ac:dyDescent="0.25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10742</v>
      </c>
      <c r="G1624" s="47">
        <v>12900</v>
      </c>
      <c r="H1624" s="47">
        <v>7094</v>
      </c>
      <c r="I1624" s="47">
        <v>2477</v>
      </c>
      <c r="J1624" s="47">
        <v>40</v>
      </c>
      <c r="K1624" s="47">
        <v>15005</v>
      </c>
      <c r="L1624" s="47">
        <v>6972</v>
      </c>
      <c r="M1624" s="47">
        <v>340461</v>
      </c>
      <c r="N1624" s="153">
        <v>14759</v>
      </c>
      <c r="O1624" s="147">
        <v>12</v>
      </c>
      <c r="P1624" s="147">
        <v>0</v>
      </c>
      <c r="Q1624" s="47">
        <v>231214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641676</v>
      </c>
      <c r="X1624" s="41"/>
      <c r="Y1624" s="41"/>
      <c r="Z1624" s="41"/>
      <c r="AA1624" s="41"/>
    </row>
    <row r="1625" spans="1:27" ht="20.25" customHeight="1" x14ac:dyDescent="0.25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2218</v>
      </c>
      <c r="G1625" s="47">
        <v>0</v>
      </c>
      <c r="H1625" s="47">
        <v>0</v>
      </c>
      <c r="I1625" s="47">
        <v>29271</v>
      </c>
      <c r="J1625" s="47">
        <v>42</v>
      </c>
      <c r="K1625" s="47">
        <v>10792</v>
      </c>
      <c r="L1625" s="47">
        <v>7753</v>
      </c>
      <c r="M1625" s="47">
        <v>319593</v>
      </c>
      <c r="N1625" s="153">
        <v>27922</v>
      </c>
      <c r="O1625" s="147">
        <v>157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397748</v>
      </c>
      <c r="X1625" s="41"/>
      <c r="Y1625" s="41"/>
      <c r="Z1625" s="41"/>
      <c r="AA1625" s="41"/>
    </row>
    <row r="1626" spans="1:27" ht="20.25" customHeight="1" x14ac:dyDescent="0.25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4227</v>
      </c>
      <c r="G1626" s="47">
        <v>0</v>
      </c>
      <c r="H1626" s="47">
        <v>184</v>
      </c>
      <c r="I1626" s="47">
        <v>10370</v>
      </c>
      <c r="J1626" s="47">
        <v>16</v>
      </c>
      <c r="K1626" s="47">
        <v>9001</v>
      </c>
      <c r="L1626" s="47">
        <v>2656</v>
      </c>
      <c r="M1626" s="47">
        <v>190157</v>
      </c>
      <c r="N1626" s="153">
        <v>15923</v>
      </c>
      <c r="O1626" s="147">
        <v>18</v>
      </c>
      <c r="P1626" s="147">
        <v>0</v>
      </c>
      <c r="Q1626" s="47">
        <v>125990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358542</v>
      </c>
      <c r="X1626" s="41"/>
      <c r="Y1626" s="41"/>
      <c r="Z1626" s="41"/>
      <c r="AA1626" s="41"/>
    </row>
    <row r="1627" spans="1:27" ht="20.25" customHeight="1" x14ac:dyDescent="0.25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3162</v>
      </c>
      <c r="G1627" s="47">
        <v>0</v>
      </c>
      <c r="H1627" s="47">
        <v>0</v>
      </c>
      <c r="I1627" s="47">
        <v>31932</v>
      </c>
      <c r="J1627" s="47">
        <v>37</v>
      </c>
      <c r="K1627" s="47">
        <v>45036</v>
      </c>
      <c r="L1627" s="47">
        <v>6303</v>
      </c>
      <c r="M1627" s="47">
        <v>314787</v>
      </c>
      <c r="N1627" s="153">
        <v>6297</v>
      </c>
      <c r="O1627" s="147">
        <v>194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407748</v>
      </c>
      <c r="X1627" s="41"/>
      <c r="Y1627" s="41"/>
      <c r="Z1627" s="41"/>
      <c r="AA1627" s="41"/>
    </row>
    <row r="1628" spans="1:27" ht="20.25" customHeight="1" x14ac:dyDescent="0.25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4260</v>
      </c>
      <c r="G1628" s="47">
        <v>59538</v>
      </c>
      <c r="H1628" s="47">
        <v>0</v>
      </c>
      <c r="I1628" s="47">
        <v>25572</v>
      </c>
      <c r="J1628" s="47">
        <v>22</v>
      </c>
      <c r="K1628" s="47">
        <v>6491</v>
      </c>
      <c r="L1628" s="47">
        <v>2207</v>
      </c>
      <c r="M1628" s="47">
        <v>157205</v>
      </c>
      <c r="N1628" s="153">
        <v>21047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276351</v>
      </c>
      <c r="X1628" s="41"/>
      <c r="Y1628" s="41"/>
      <c r="Z1628" s="41"/>
      <c r="AA1628" s="41"/>
    </row>
    <row r="1629" spans="1:27" ht="20.25" customHeight="1" x14ac:dyDescent="0.25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4365</v>
      </c>
      <c r="G1629" s="47">
        <v>0</v>
      </c>
      <c r="H1629" s="47">
        <v>0</v>
      </c>
      <c r="I1629" s="47">
        <v>4671</v>
      </c>
      <c r="J1629" s="47">
        <v>152</v>
      </c>
      <c r="K1629" s="47">
        <v>19926</v>
      </c>
      <c r="L1629" s="47">
        <v>10394</v>
      </c>
      <c r="M1629" s="47">
        <v>315977</v>
      </c>
      <c r="N1629" s="153">
        <v>32455</v>
      </c>
      <c r="O1629" s="147">
        <v>57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387997</v>
      </c>
      <c r="X1629" s="41"/>
      <c r="Y1629" s="41"/>
      <c r="Z1629" s="41"/>
      <c r="AA1629" s="41"/>
    </row>
    <row r="1630" spans="1:27" ht="20.25" customHeight="1" x14ac:dyDescent="0.25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2049</v>
      </c>
      <c r="G1630" s="47">
        <v>0</v>
      </c>
      <c r="H1630" s="47">
        <v>0</v>
      </c>
      <c r="I1630" s="47">
        <v>9997</v>
      </c>
      <c r="J1630" s="47">
        <v>30</v>
      </c>
      <c r="K1630" s="47">
        <v>20972</v>
      </c>
      <c r="L1630" s="47">
        <v>6152</v>
      </c>
      <c r="M1630" s="47">
        <v>259096</v>
      </c>
      <c r="N1630" s="153">
        <v>8885</v>
      </c>
      <c r="O1630" s="147">
        <v>7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307188</v>
      </c>
      <c r="X1630" s="41"/>
      <c r="Y1630" s="41"/>
      <c r="Z1630" s="41"/>
      <c r="AA1630" s="41"/>
    </row>
    <row r="1631" spans="1:27" ht="20.25" customHeight="1" x14ac:dyDescent="0.25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11281</v>
      </c>
      <c r="G1631" s="47">
        <v>0</v>
      </c>
      <c r="H1631" s="47">
        <v>0</v>
      </c>
      <c r="I1631" s="47">
        <v>1588</v>
      </c>
      <c r="J1631" s="47">
        <v>3</v>
      </c>
      <c r="K1631" s="47">
        <v>512</v>
      </c>
      <c r="L1631" s="47">
        <v>389</v>
      </c>
      <c r="M1631" s="47">
        <v>85936</v>
      </c>
      <c r="N1631" s="153">
        <v>540</v>
      </c>
      <c r="O1631" s="147">
        <v>0</v>
      </c>
      <c r="P1631" s="147">
        <v>0</v>
      </c>
      <c r="Q1631" s="47">
        <v>87301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187550</v>
      </c>
      <c r="X1631" s="41"/>
      <c r="Y1631" s="41"/>
      <c r="Z1631" s="41"/>
      <c r="AA1631" s="41"/>
    </row>
    <row r="1632" spans="1:27" ht="20.25" customHeight="1" x14ac:dyDescent="0.25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0</v>
      </c>
      <c r="G1632" s="47">
        <v>0</v>
      </c>
      <c r="H1632" s="47">
        <v>0</v>
      </c>
      <c r="I1632" s="47">
        <v>0</v>
      </c>
      <c r="J1632" s="47">
        <v>13</v>
      </c>
      <c r="K1632" s="47">
        <v>1479</v>
      </c>
      <c r="L1632" s="47">
        <v>2096</v>
      </c>
      <c r="M1632" s="47">
        <v>115992</v>
      </c>
      <c r="N1632" s="153">
        <v>3770</v>
      </c>
      <c r="O1632" s="147">
        <v>0</v>
      </c>
      <c r="P1632" s="147">
        <v>0</v>
      </c>
      <c r="Q1632" s="47">
        <v>73940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197290</v>
      </c>
      <c r="X1632" s="41"/>
      <c r="Y1632" s="41"/>
      <c r="Z1632" s="41"/>
      <c r="AA1632" s="41"/>
    </row>
    <row r="1633" spans="1:27" ht="20.25" customHeight="1" x14ac:dyDescent="0.25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6242</v>
      </c>
      <c r="G1633" s="47">
        <v>0</v>
      </c>
      <c r="H1633" s="47">
        <v>0</v>
      </c>
      <c r="I1633" s="47">
        <v>8711</v>
      </c>
      <c r="J1633" s="47">
        <v>81</v>
      </c>
      <c r="K1633" s="47">
        <v>33129</v>
      </c>
      <c r="L1633" s="47">
        <v>5367</v>
      </c>
      <c r="M1633" s="47">
        <v>255874</v>
      </c>
      <c r="N1633" s="153">
        <v>13181</v>
      </c>
      <c r="O1633" s="147">
        <v>36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322621</v>
      </c>
      <c r="X1633" s="41"/>
      <c r="Y1633" s="41"/>
      <c r="Z1633" s="41"/>
      <c r="AA1633" s="41"/>
    </row>
    <row r="1634" spans="1:27" ht="20.25" customHeight="1" x14ac:dyDescent="0.25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2354</v>
      </c>
      <c r="G1634" s="47">
        <v>0</v>
      </c>
      <c r="H1634" s="47">
        <v>0</v>
      </c>
      <c r="I1634" s="47">
        <v>18537</v>
      </c>
      <c r="J1634" s="47">
        <v>17</v>
      </c>
      <c r="K1634" s="47">
        <v>10946</v>
      </c>
      <c r="L1634" s="47">
        <v>2765</v>
      </c>
      <c r="M1634" s="47">
        <v>197845</v>
      </c>
      <c r="N1634" s="153">
        <v>36031</v>
      </c>
      <c r="O1634" s="147">
        <v>0</v>
      </c>
      <c r="P1634" s="147">
        <v>0</v>
      </c>
      <c r="Q1634" s="47">
        <v>105330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373825</v>
      </c>
      <c r="X1634" s="41"/>
      <c r="Y1634" s="41"/>
      <c r="Z1634" s="41"/>
      <c r="AA1634" s="41"/>
    </row>
    <row r="1635" spans="1:27" ht="20.25" customHeight="1" x14ac:dyDescent="0.25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5899</v>
      </c>
      <c r="G1635" s="47">
        <v>0</v>
      </c>
      <c r="H1635" s="47">
        <v>0</v>
      </c>
      <c r="I1635" s="47">
        <v>9594</v>
      </c>
      <c r="J1635" s="47">
        <v>61</v>
      </c>
      <c r="K1635" s="47">
        <v>23428</v>
      </c>
      <c r="L1635" s="47">
        <v>5709</v>
      </c>
      <c r="M1635" s="47">
        <v>263275</v>
      </c>
      <c r="N1635" s="153">
        <v>26671</v>
      </c>
      <c r="O1635" s="147">
        <v>27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334664</v>
      </c>
      <c r="X1635" s="41"/>
      <c r="Y1635" s="41"/>
      <c r="Z1635" s="41"/>
      <c r="AA1635" s="41"/>
    </row>
    <row r="1636" spans="1:27" ht="20.25" customHeight="1" x14ac:dyDescent="0.25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21800</v>
      </c>
      <c r="G1636" s="47">
        <v>13909</v>
      </c>
      <c r="H1636" s="47">
        <v>0</v>
      </c>
      <c r="I1636" s="47">
        <v>0</v>
      </c>
      <c r="J1636" s="47">
        <v>5</v>
      </c>
      <c r="K1636" s="47">
        <v>0</v>
      </c>
      <c r="L1636" s="47">
        <v>697</v>
      </c>
      <c r="M1636" s="47">
        <v>100372</v>
      </c>
      <c r="N1636" s="153">
        <v>7667</v>
      </c>
      <c r="O1636" s="147">
        <v>0</v>
      </c>
      <c r="P1636" s="147">
        <v>0</v>
      </c>
      <c r="Q1636" s="47">
        <v>99190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243640</v>
      </c>
      <c r="X1636" s="41"/>
      <c r="Y1636" s="41"/>
      <c r="Z1636" s="41"/>
      <c r="AA1636" s="41"/>
    </row>
    <row r="1637" spans="1:27" ht="20.25" customHeight="1" x14ac:dyDescent="0.25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40827</v>
      </c>
      <c r="G1637" s="47">
        <v>86811</v>
      </c>
      <c r="H1637" s="47">
        <v>0</v>
      </c>
      <c r="I1637" s="47">
        <v>6769</v>
      </c>
      <c r="J1637" s="47">
        <v>8</v>
      </c>
      <c r="K1637" s="47">
        <v>5206</v>
      </c>
      <c r="L1637" s="47">
        <v>943</v>
      </c>
      <c r="M1637" s="47">
        <v>169390</v>
      </c>
      <c r="N1637" s="153">
        <v>9581</v>
      </c>
      <c r="O1637" s="147">
        <v>43</v>
      </c>
      <c r="P1637" s="147">
        <v>0</v>
      </c>
      <c r="Q1637" s="47">
        <v>158540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478118</v>
      </c>
      <c r="X1637" s="41"/>
      <c r="Y1637" s="41"/>
      <c r="Z1637" s="41"/>
      <c r="AA1637" s="41"/>
    </row>
    <row r="1638" spans="1:27" ht="20.25" customHeight="1" x14ac:dyDescent="0.25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47301</v>
      </c>
      <c r="G1638" s="47">
        <v>36226</v>
      </c>
      <c r="H1638" s="47">
        <v>0</v>
      </c>
      <c r="I1638" s="47">
        <v>14241</v>
      </c>
      <c r="J1638" s="47">
        <v>9</v>
      </c>
      <c r="K1638" s="47">
        <v>16957</v>
      </c>
      <c r="L1638" s="47">
        <v>1725</v>
      </c>
      <c r="M1638" s="47">
        <v>271452</v>
      </c>
      <c r="N1638" s="153">
        <v>14776</v>
      </c>
      <c r="O1638" s="147">
        <v>0</v>
      </c>
      <c r="P1638" s="147">
        <v>0</v>
      </c>
      <c r="Q1638" s="47">
        <v>313655</v>
      </c>
      <c r="R1638" s="47">
        <v>0</v>
      </c>
      <c r="S1638" s="47">
        <v>0</v>
      </c>
      <c r="T1638" s="47">
        <v>0</v>
      </c>
      <c r="U1638" s="47">
        <v>142468</v>
      </c>
      <c r="V1638" s="47">
        <v>0</v>
      </c>
      <c r="W1638" s="103">
        <v>858810</v>
      </c>
      <c r="X1638" s="41"/>
      <c r="Y1638" s="41"/>
      <c r="Z1638" s="41"/>
      <c r="AA1638" s="41"/>
    </row>
    <row r="1639" spans="1:27" ht="20.25" customHeight="1" x14ac:dyDescent="0.25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19553</v>
      </c>
      <c r="G1639" s="47">
        <v>0</v>
      </c>
      <c r="H1639" s="47">
        <v>6845</v>
      </c>
      <c r="I1639" s="47">
        <v>2301</v>
      </c>
      <c r="J1639" s="47">
        <v>25</v>
      </c>
      <c r="K1639" s="47">
        <v>18283</v>
      </c>
      <c r="L1639" s="47">
        <v>5370</v>
      </c>
      <c r="M1639" s="47">
        <v>245353</v>
      </c>
      <c r="N1639" s="153">
        <v>64465</v>
      </c>
      <c r="O1639" s="147">
        <v>0</v>
      </c>
      <c r="P1639" s="147">
        <v>0</v>
      </c>
      <c r="Q1639" s="47">
        <v>255472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617667</v>
      </c>
      <c r="X1639" s="41"/>
      <c r="Y1639" s="41"/>
      <c r="Z1639" s="41"/>
      <c r="AA1639" s="41"/>
    </row>
    <row r="1640" spans="1:27" ht="20.25" customHeight="1" x14ac:dyDescent="0.25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15654</v>
      </c>
      <c r="G1640" s="47">
        <v>106790</v>
      </c>
      <c r="H1640" s="47">
        <v>0</v>
      </c>
      <c r="I1640" s="47">
        <v>5113</v>
      </c>
      <c r="J1640" s="47">
        <v>10</v>
      </c>
      <c r="K1640" s="47">
        <v>4333</v>
      </c>
      <c r="L1640" s="47">
        <v>1123</v>
      </c>
      <c r="M1640" s="47">
        <v>157070</v>
      </c>
      <c r="N1640" s="153">
        <v>2574</v>
      </c>
      <c r="O1640" s="147">
        <v>0</v>
      </c>
      <c r="P1640" s="147">
        <v>0</v>
      </c>
      <c r="Q1640" s="47">
        <v>157609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450276</v>
      </c>
      <c r="X1640" s="41"/>
      <c r="Y1640" s="41"/>
      <c r="Z1640" s="41"/>
      <c r="AA1640" s="41"/>
    </row>
    <row r="1641" spans="1:27" ht="20.25" customHeight="1" x14ac:dyDescent="0.25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18122</v>
      </c>
      <c r="G1641" s="47">
        <v>10302</v>
      </c>
      <c r="H1641" s="47">
        <v>0</v>
      </c>
      <c r="I1641" s="47">
        <v>673</v>
      </c>
      <c r="J1641" s="47">
        <v>6</v>
      </c>
      <c r="K1641" s="47">
        <v>5806</v>
      </c>
      <c r="L1641" s="47">
        <v>1328</v>
      </c>
      <c r="M1641" s="47">
        <v>133411</v>
      </c>
      <c r="N1641" s="153">
        <v>1646</v>
      </c>
      <c r="O1641" s="147">
        <v>0</v>
      </c>
      <c r="P1641" s="147">
        <v>0</v>
      </c>
      <c r="Q1641" s="47">
        <v>103424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274718</v>
      </c>
      <c r="X1641" s="41"/>
      <c r="Y1641" s="41"/>
      <c r="Z1641" s="41"/>
      <c r="AA1641" s="41"/>
    </row>
    <row r="1642" spans="1:27" ht="20.25" customHeight="1" x14ac:dyDescent="0.25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169153</v>
      </c>
      <c r="G1642" s="47">
        <v>212397</v>
      </c>
      <c r="H1642" s="47">
        <v>805</v>
      </c>
      <c r="I1642" s="47">
        <v>297809</v>
      </c>
      <c r="J1642" s="47">
        <v>1889</v>
      </c>
      <c r="K1642" s="47">
        <v>774060</v>
      </c>
      <c r="L1642" s="47">
        <v>352963</v>
      </c>
      <c r="M1642" s="47">
        <v>8070199</v>
      </c>
      <c r="N1642" s="153">
        <v>325441</v>
      </c>
      <c r="O1642" s="147">
        <v>2656</v>
      </c>
      <c r="P1642" s="147">
        <v>0</v>
      </c>
      <c r="Q1642" s="47">
        <v>283124</v>
      </c>
      <c r="R1642" s="47">
        <v>0</v>
      </c>
      <c r="S1642" s="47">
        <v>0</v>
      </c>
      <c r="T1642" s="47">
        <v>0</v>
      </c>
      <c r="U1642" s="47">
        <v>2191883</v>
      </c>
      <c r="V1642" s="47">
        <v>0</v>
      </c>
      <c r="W1642" s="103">
        <v>12682379</v>
      </c>
      <c r="X1642" s="41"/>
      <c r="Y1642" s="41"/>
      <c r="Z1642" s="41"/>
      <c r="AA1642" s="41"/>
    </row>
    <row r="1643" spans="1:27" ht="20.25" customHeight="1" x14ac:dyDescent="0.25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61583</v>
      </c>
      <c r="G1643" s="47">
        <v>1354</v>
      </c>
      <c r="H1643" s="47">
        <v>0</v>
      </c>
      <c r="I1643" s="47">
        <v>16279</v>
      </c>
      <c r="J1643" s="47">
        <v>319</v>
      </c>
      <c r="K1643" s="47">
        <v>89208</v>
      </c>
      <c r="L1643" s="47">
        <v>43620</v>
      </c>
      <c r="M1643" s="47">
        <v>1492612</v>
      </c>
      <c r="N1643" s="153">
        <v>114251</v>
      </c>
      <c r="O1643" s="147">
        <v>0</v>
      </c>
      <c r="P1643" s="147">
        <v>0</v>
      </c>
      <c r="Q1643" s="47">
        <v>152114</v>
      </c>
      <c r="R1643" s="47">
        <v>0</v>
      </c>
      <c r="S1643" s="47">
        <v>0</v>
      </c>
      <c r="T1643" s="47">
        <v>0</v>
      </c>
      <c r="U1643" s="47">
        <v>1105860</v>
      </c>
      <c r="V1643" s="47">
        <v>0</v>
      </c>
      <c r="W1643" s="103">
        <v>3077200</v>
      </c>
      <c r="X1643" s="41"/>
      <c r="Y1643" s="41"/>
      <c r="Z1643" s="41"/>
      <c r="AA1643" s="41"/>
    </row>
    <row r="1644" spans="1:27" ht="20.25" customHeight="1" x14ac:dyDescent="0.25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4200</v>
      </c>
      <c r="G1644" s="47">
        <v>27038</v>
      </c>
      <c r="H1644" s="47">
        <v>0</v>
      </c>
      <c r="I1644" s="47">
        <v>2541</v>
      </c>
      <c r="J1644" s="47">
        <v>58</v>
      </c>
      <c r="K1644" s="47">
        <v>25817</v>
      </c>
      <c r="L1644" s="47">
        <v>10485</v>
      </c>
      <c r="M1644" s="47">
        <v>344492</v>
      </c>
      <c r="N1644" s="153">
        <v>26211</v>
      </c>
      <c r="O1644" s="147">
        <v>2</v>
      </c>
      <c r="P1644" s="147">
        <v>0</v>
      </c>
      <c r="Q1644" s="47">
        <v>157856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598700</v>
      </c>
      <c r="X1644" s="41"/>
      <c r="Y1644" s="41"/>
      <c r="Z1644" s="41"/>
      <c r="AA1644" s="41"/>
    </row>
    <row r="1645" spans="1:27" ht="20.25" customHeight="1" x14ac:dyDescent="0.25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15365</v>
      </c>
      <c r="G1645" s="47">
        <v>0</v>
      </c>
      <c r="H1645" s="47">
        <v>0</v>
      </c>
      <c r="I1645" s="47">
        <v>27055</v>
      </c>
      <c r="J1645" s="47">
        <v>102</v>
      </c>
      <c r="K1645" s="47">
        <v>14767</v>
      </c>
      <c r="L1645" s="47">
        <v>7704</v>
      </c>
      <c r="M1645" s="47">
        <v>339148</v>
      </c>
      <c r="N1645" s="153">
        <v>28102</v>
      </c>
      <c r="O1645" s="147">
        <v>61</v>
      </c>
      <c r="P1645" s="147">
        <v>0</v>
      </c>
      <c r="Q1645" s="47">
        <v>220878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653182</v>
      </c>
      <c r="X1645" s="41"/>
      <c r="Y1645" s="41"/>
      <c r="Z1645" s="41"/>
      <c r="AA1645" s="41"/>
    </row>
    <row r="1646" spans="1:27" ht="20.25" customHeight="1" x14ac:dyDescent="0.25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6920</v>
      </c>
      <c r="G1646" s="47">
        <v>50986</v>
      </c>
      <c r="H1646" s="47">
        <v>14578</v>
      </c>
      <c r="I1646" s="47">
        <v>12100</v>
      </c>
      <c r="J1646" s="47">
        <v>148</v>
      </c>
      <c r="K1646" s="47">
        <v>40799</v>
      </c>
      <c r="L1646" s="47">
        <v>20376</v>
      </c>
      <c r="M1646" s="47">
        <v>863525</v>
      </c>
      <c r="N1646" s="153">
        <v>65115</v>
      </c>
      <c r="O1646" s="147">
        <v>20</v>
      </c>
      <c r="P1646" s="147">
        <v>0</v>
      </c>
      <c r="Q1646" s="47">
        <v>0</v>
      </c>
      <c r="R1646" s="47">
        <v>0</v>
      </c>
      <c r="S1646" s="47">
        <v>0</v>
      </c>
      <c r="T1646" s="47">
        <v>0</v>
      </c>
      <c r="U1646" s="47">
        <v>757175</v>
      </c>
      <c r="V1646" s="47">
        <v>0</v>
      </c>
      <c r="W1646" s="103">
        <v>1831742</v>
      </c>
      <c r="X1646" s="41"/>
      <c r="Y1646" s="41"/>
      <c r="Z1646" s="41"/>
      <c r="AA1646" s="41"/>
    </row>
    <row r="1647" spans="1:27" ht="20.25" customHeight="1" x14ac:dyDescent="0.25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17142</v>
      </c>
      <c r="G1647" s="47">
        <v>3580</v>
      </c>
      <c r="H1647" s="47">
        <v>0</v>
      </c>
      <c r="I1647" s="47">
        <v>3009</v>
      </c>
      <c r="J1647" s="47">
        <v>127</v>
      </c>
      <c r="K1647" s="47">
        <v>94704</v>
      </c>
      <c r="L1647" s="47">
        <v>15262</v>
      </c>
      <c r="M1647" s="47">
        <v>723927</v>
      </c>
      <c r="N1647" s="153">
        <v>117006</v>
      </c>
      <c r="O1647" s="147">
        <v>491</v>
      </c>
      <c r="P1647" s="147">
        <v>0</v>
      </c>
      <c r="Q1647" s="47">
        <v>774085</v>
      </c>
      <c r="R1647" s="47">
        <v>0</v>
      </c>
      <c r="S1647" s="47">
        <v>0</v>
      </c>
      <c r="T1647" s="47">
        <v>0</v>
      </c>
      <c r="U1647" s="47">
        <v>334462</v>
      </c>
      <c r="V1647" s="47">
        <v>0</v>
      </c>
      <c r="W1647" s="103">
        <v>2083795</v>
      </c>
      <c r="X1647" s="41"/>
      <c r="Y1647" s="41"/>
      <c r="Z1647" s="41"/>
      <c r="AA1647" s="41"/>
    </row>
    <row r="1648" spans="1:27" ht="20.25" customHeight="1" x14ac:dyDescent="0.25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21801</v>
      </c>
      <c r="G1648" s="47">
        <v>161453</v>
      </c>
      <c r="H1648" s="47">
        <v>24</v>
      </c>
      <c r="I1648" s="47">
        <v>3215</v>
      </c>
      <c r="J1648" s="47">
        <v>54</v>
      </c>
      <c r="K1648" s="47">
        <v>60632</v>
      </c>
      <c r="L1648" s="47">
        <v>7461</v>
      </c>
      <c r="M1648" s="47">
        <v>285266</v>
      </c>
      <c r="N1648" s="153">
        <v>35749</v>
      </c>
      <c r="O1648" s="147">
        <v>30</v>
      </c>
      <c r="P1648" s="147">
        <v>0</v>
      </c>
      <c r="Q1648" s="47">
        <v>79810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655495</v>
      </c>
      <c r="X1648" s="41"/>
      <c r="Y1648" s="41"/>
      <c r="Z1648" s="41"/>
      <c r="AA1648" s="41"/>
    </row>
    <row r="1649" spans="1:27" ht="20.25" customHeight="1" x14ac:dyDescent="0.25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51946</v>
      </c>
      <c r="G1649" s="47">
        <v>37766</v>
      </c>
      <c r="H1649" s="47">
        <v>0</v>
      </c>
      <c r="I1649" s="47">
        <v>17727</v>
      </c>
      <c r="J1649" s="47">
        <v>50</v>
      </c>
      <c r="K1649" s="47">
        <v>51663</v>
      </c>
      <c r="L1649" s="47">
        <v>7151</v>
      </c>
      <c r="M1649" s="47">
        <v>279488</v>
      </c>
      <c r="N1649" s="153">
        <v>35756</v>
      </c>
      <c r="O1649" s="147">
        <v>108</v>
      </c>
      <c r="P1649" s="147">
        <v>0</v>
      </c>
      <c r="Q1649" s="47">
        <v>282275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763930</v>
      </c>
      <c r="X1649" s="41"/>
      <c r="Y1649" s="41"/>
      <c r="Z1649" s="41"/>
      <c r="AA1649" s="41"/>
    </row>
    <row r="1650" spans="1:27" ht="20.25" customHeight="1" x14ac:dyDescent="0.25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16460</v>
      </c>
      <c r="G1650" s="47">
        <v>42523</v>
      </c>
      <c r="H1650" s="47">
        <v>209</v>
      </c>
      <c r="I1650" s="47">
        <v>33791</v>
      </c>
      <c r="J1650" s="47">
        <v>313</v>
      </c>
      <c r="K1650" s="47">
        <v>105728</v>
      </c>
      <c r="L1650" s="47">
        <v>49775</v>
      </c>
      <c r="M1650" s="47">
        <v>1776643</v>
      </c>
      <c r="N1650" s="153">
        <v>93799</v>
      </c>
      <c r="O1650" s="147">
        <v>564</v>
      </c>
      <c r="P1650" s="147">
        <v>0</v>
      </c>
      <c r="Q1650" s="47">
        <v>192706</v>
      </c>
      <c r="R1650" s="47">
        <v>0</v>
      </c>
      <c r="S1650" s="47">
        <v>0</v>
      </c>
      <c r="T1650" s="47">
        <v>0</v>
      </c>
      <c r="U1650" s="47">
        <v>1384084</v>
      </c>
      <c r="V1650" s="47">
        <v>19507</v>
      </c>
      <c r="W1650" s="103">
        <v>3716102</v>
      </c>
      <c r="X1650" s="41"/>
      <c r="Y1650" s="41"/>
      <c r="Z1650" s="41"/>
      <c r="AA1650" s="41"/>
    </row>
    <row r="1651" spans="1:27" ht="20.25" customHeight="1" x14ac:dyDescent="0.25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11018</v>
      </c>
      <c r="G1651" s="47">
        <v>28578</v>
      </c>
      <c r="H1651" s="47">
        <v>3726</v>
      </c>
      <c r="I1651" s="47">
        <v>7020</v>
      </c>
      <c r="J1651" s="47">
        <v>1512</v>
      </c>
      <c r="K1651" s="47">
        <v>43630</v>
      </c>
      <c r="L1651" s="47">
        <v>18412</v>
      </c>
      <c r="M1651" s="47">
        <v>856334</v>
      </c>
      <c r="N1651" s="153">
        <v>14326</v>
      </c>
      <c r="O1651" s="147">
        <v>104</v>
      </c>
      <c r="P1651" s="147">
        <v>0</v>
      </c>
      <c r="Q1651" s="47">
        <v>267502</v>
      </c>
      <c r="R1651" s="47">
        <v>0</v>
      </c>
      <c r="S1651" s="47">
        <v>0</v>
      </c>
      <c r="T1651" s="47">
        <v>0</v>
      </c>
      <c r="U1651" s="47">
        <v>867832</v>
      </c>
      <c r="V1651" s="47">
        <v>0</v>
      </c>
      <c r="W1651" s="103">
        <v>2119994</v>
      </c>
      <c r="X1651" s="41"/>
      <c r="Y1651" s="41"/>
      <c r="Z1651" s="41"/>
      <c r="AA1651" s="41"/>
    </row>
    <row r="1652" spans="1:27" ht="20.25" customHeight="1" x14ac:dyDescent="0.25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60389</v>
      </c>
      <c r="G1652" s="47">
        <v>87410</v>
      </c>
      <c r="H1652" s="47">
        <v>0</v>
      </c>
      <c r="I1652" s="47">
        <v>14740</v>
      </c>
      <c r="J1652" s="47">
        <v>84</v>
      </c>
      <c r="K1652" s="47">
        <v>25084</v>
      </c>
      <c r="L1652" s="47">
        <v>11056</v>
      </c>
      <c r="M1652" s="47">
        <v>695282</v>
      </c>
      <c r="N1652" s="153">
        <v>31340</v>
      </c>
      <c r="O1652" s="147">
        <v>153</v>
      </c>
      <c r="P1652" s="147">
        <v>0</v>
      </c>
      <c r="Q1652" s="47">
        <v>592689</v>
      </c>
      <c r="R1652" s="47">
        <v>0</v>
      </c>
      <c r="S1652" s="47">
        <v>0</v>
      </c>
      <c r="T1652" s="47">
        <v>0</v>
      </c>
      <c r="U1652" s="47">
        <v>832486</v>
      </c>
      <c r="V1652" s="47">
        <v>0</v>
      </c>
      <c r="W1652" s="103">
        <v>2350713</v>
      </c>
      <c r="X1652" s="41"/>
      <c r="Y1652" s="41"/>
      <c r="Z1652" s="41"/>
      <c r="AA1652" s="41"/>
    </row>
    <row r="1653" spans="1:27" ht="20.25" customHeight="1" x14ac:dyDescent="0.25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58416</v>
      </c>
      <c r="G1653" s="47">
        <v>86042</v>
      </c>
      <c r="H1653" s="47">
        <v>538</v>
      </c>
      <c r="I1653" s="47">
        <v>120698</v>
      </c>
      <c r="J1653" s="47">
        <v>501</v>
      </c>
      <c r="K1653" s="47">
        <v>92246</v>
      </c>
      <c r="L1653" s="47">
        <v>59920</v>
      </c>
      <c r="M1653" s="47">
        <v>2075767</v>
      </c>
      <c r="N1653" s="153">
        <v>47200</v>
      </c>
      <c r="O1653" s="147">
        <v>285</v>
      </c>
      <c r="P1653" s="147">
        <v>0</v>
      </c>
      <c r="Q1653" s="47">
        <v>146959</v>
      </c>
      <c r="R1653" s="47">
        <v>0</v>
      </c>
      <c r="S1653" s="47">
        <v>0</v>
      </c>
      <c r="T1653" s="47">
        <v>0</v>
      </c>
      <c r="U1653" s="47">
        <v>1701178</v>
      </c>
      <c r="V1653" s="47">
        <v>0</v>
      </c>
      <c r="W1653" s="103">
        <v>4389750</v>
      </c>
      <c r="X1653" s="41"/>
      <c r="Y1653" s="41"/>
      <c r="Z1653" s="41"/>
      <c r="AA1653" s="41"/>
    </row>
    <row r="1654" spans="1:27" ht="20.25" customHeight="1" x14ac:dyDescent="0.25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4511</v>
      </c>
      <c r="G1654" s="47">
        <v>38714</v>
      </c>
      <c r="H1654" s="47">
        <v>306</v>
      </c>
      <c r="I1654" s="47">
        <v>19201</v>
      </c>
      <c r="J1654" s="47">
        <v>76</v>
      </c>
      <c r="K1654" s="47">
        <v>64337</v>
      </c>
      <c r="L1654" s="47">
        <v>11497</v>
      </c>
      <c r="M1654" s="47">
        <v>518539</v>
      </c>
      <c r="N1654" s="153">
        <v>139044</v>
      </c>
      <c r="O1654" s="147">
        <v>155</v>
      </c>
      <c r="P1654" s="147">
        <v>0</v>
      </c>
      <c r="Q1654" s="47">
        <v>0</v>
      </c>
      <c r="R1654" s="47">
        <v>0</v>
      </c>
      <c r="S1654" s="47">
        <v>0</v>
      </c>
      <c r="T1654" s="47">
        <v>0</v>
      </c>
      <c r="U1654" s="47">
        <v>501356</v>
      </c>
      <c r="V1654" s="47">
        <v>0</v>
      </c>
      <c r="W1654" s="103">
        <v>1297736</v>
      </c>
      <c r="X1654" s="41"/>
      <c r="Y1654" s="41"/>
      <c r="Z1654" s="41"/>
      <c r="AA1654" s="41"/>
    </row>
    <row r="1655" spans="1:27" ht="20.25" customHeight="1" x14ac:dyDescent="0.25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9217</v>
      </c>
      <c r="G1655" s="47">
        <v>71810</v>
      </c>
      <c r="H1655" s="47">
        <v>9273</v>
      </c>
      <c r="I1655" s="47">
        <v>4859</v>
      </c>
      <c r="J1655" s="47">
        <v>89</v>
      </c>
      <c r="K1655" s="47">
        <v>70930</v>
      </c>
      <c r="L1655" s="47">
        <v>14037</v>
      </c>
      <c r="M1655" s="47">
        <v>776705</v>
      </c>
      <c r="N1655" s="153">
        <v>89215</v>
      </c>
      <c r="O1655" s="147">
        <v>73</v>
      </c>
      <c r="P1655" s="147">
        <v>0</v>
      </c>
      <c r="Q1655" s="47">
        <v>671835</v>
      </c>
      <c r="R1655" s="47">
        <v>0</v>
      </c>
      <c r="S1655" s="47">
        <v>0</v>
      </c>
      <c r="T1655" s="47">
        <v>0</v>
      </c>
      <c r="U1655" s="47">
        <v>479758</v>
      </c>
      <c r="V1655" s="47">
        <v>0</v>
      </c>
      <c r="W1655" s="103">
        <v>2197801</v>
      </c>
      <c r="X1655" s="41"/>
      <c r="Y1655" s="41"/>
      <c r="Z1655" s="41"/>
      <c r="AA1655" s="41"/>
    </row>
    <row r="1656" spans="1:27" ht="20.25" customHeight="1" x14ac:dyDescent="0.25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8607</v>
      </c>
      <c r="G1656" s="47">
        <v>4622</v>
      </c>
      <c r="H1656" s="47">
        <v>279</v>
      </c>
      <c r="I1656" s="47">
        <v>4643</v>
      </c>
      <c r="J1656" s="47">
        <v>100</v>
      </c>
      <c r="K1656" s="47">
        <v>116476</v>
      </c>
      <c r="L1656" s="47">
        <v>11908</v>
      </c>
      <c r="M1656" s="47">
        <v>626333</v>
      </c>
      <c r="N1656" s="153">
        <v>84564</v>
      </c>
      <c r="O1656" s="147">
        <v>7</v>
      </c>
      <c r="P1656" s="147">
        <v>0</v>
      </c>
      <c r="Q1656" s="47">
        <v>324164</v>
      </c>
      <c r="R1656" s="47">
        <v>0</v>
      </c>
      <c r="S1656" s="47">
        <v>0</v>
      </c>
      <c r="T1656" s="47">
        <v>0</v>
      </c>
      <c r="U1656" s="47">
        <v>631203</v>
      </c>
      <c r="V1656" s="47">
        <v>0</v>
      </c>
      <c r="W1656" s="103">
        <v>1812906</v>
      </c>
      <c r="X1656" s="41"/>
      <c r="Y1656" s="41"/>
      <c r="Z1656" s="41"/>
      <c r="AA1656" s="41"/>
    </row>
    <row r="1657" spans="1:27" ht="20.25" customHeight="1" x14ac:dyDescent="0.25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83458</v>
      </c>
      <c r="G1657" s="47">
        <v>775394</v>
      </c>
      <c r="H1657" s="47">
        <v>8234</v>
      </c>
      <c r="I1657" s="47">
        <v>9854</v>
      </c>
      <c r="J1657" s="47">
        <v>315</v>
      </c>
      <c r="K1657" s="47">
        <v>111190</v>
      </c>
      <c r="L1657" s="47">
        <v>18670</v>
      </c>
      <c r="M1657" s="47">
        <v>782275</v>
      </c>
      <c r="N1657" s="153">
        <v>77431</v>
      </c>
      <c r="O1657" s="147">
        <v>383</v>
      </c>
      <c r="P1657" s="147">
        <v>0</v>
      </c>
      <c r="Q1657" s="47">
        <v>596365</v>
      </c>
      <c r="R1657" s="47">
        <v>0</v>
      </c>
      <c r="S1657" s="47">
        <v>0</v>
      </c>
      <c r="T1657" s="47">
        <v>0</v>
      </c>
      <c r="U1657" s="47">
        <v>549529</v>
      </c>
      <c r="V1657" s="47">
        <v>0</v>
      </c>
      <c r="W1657" s="103">
        <v>3013098</v>
      </c>
      <c r="X1657" s="41"/>
      <c r="Y1657" s="41"/>
      <c r="Z1657" s="41"/>
      <c r="AA1657" s="41"/>
    </row>
    <row r="1658" spans="1:27" ht="20.25" customHeight="1" x14ac:dyDescent="0.25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20735</v>
      </c>
      <c r="G1658" s="47">
        <v>0</v>
      </c>
      <c r="H1658" s="47">
        <v>683</v>
      </c>
      <c r="I1658" s="47">
        <v>29815</v>
      </c>
      <c r="J1658" s="47">
        <v>119</v>
      </c>
      <c r="K1658" s="47">
        <v>25144</v>
      </c>
      <c r="L1658" s="47">
        <v>13487</v>
      </c>
      <c r="M1658" s="47">
        <v>701198</v>
      </c>
      <c r="N1658" s="153">
        <v>112245</v>
      </c>
      <c r="O1658" s="147">
        <v>62</v>
      </c>
      <c r="P1658" s="147">
        <v>0</v>
      </c>
      <c r="Q1658" s="47">
        <v>811408</v>
      </c>
      <c r="R1658" s="47">
        <v>0</v>
      </c>
      <c r="S1658" s="47">
        <v>0</v>
      </c>
      <c r="T1658" s="47">
        <v>0</v>
      </c>
      <c r="U1658" s="47">
        <v>2</v>
      </c>
      <c r="V1658" s="47">
        <v>0</v>
      </c>
      <c r="W1658" s="103">
        <v>1714898</v>
      </c>
      <c r="X1658" s="41"/>
      <c r="Y1658" s="41"/>
      <c r="Z1658" s="41"/>
      <c r="AA1658" s="41"/>
    </row>
    <row r="1659" spans="1:27" ht="20.25" customHeight="1" x14ac:dyDescent="0.25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13127</v>
      </c>
      <c r="G1659" s="47">
        <v>20101</v>
      </c>
      <c r="H1659" s="47">
        <v>999</v>
      </c>
      <c r="I1659" s="47">
        <v>69765</v>
      </c>
      <c r="J1659" s="47">
        <v>10429</v>
      </c>
      <c r="K1659" s="47">
        <v>23605</v>
      </c>
      <c r="L1659" s="47">
        <v>10590</v>
      </c>
      <c r="M1659" s="47">
        <v>531168</v>
      </c>
      <c r="N1659" s="153">
        <v>24724</v>
      </c>
      <c r="O1659" s="147">
        <v>0</v>
      </c>
      <c r="P1659" s="147">
        <v>0</v>
      </c>
      <c r="Q1659" s="47">
        <v>539963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1244471</v>
      </c>
      <c r="X1659" s="41"/>
      <c r="Y1659" s="41"/>
      <c r="Z1659" s="41"/>
      <c r="AA1659" s="41"/>
    </row>
    <row r="1660" spans="1:27" ht="20.25" customHeight="1" x14ac:dyDescent="0.25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18625</v>
      </c>
      <c r="G1660" s="47">
        <v>19759</v>
      </c>
      <c r="H1660" s="47">
        <v>0</v>
      </c>
      <c r="I1660" s="47">
        <v>9933</v>
      </c>
      <c r="J1660" s="47">
        <v>5330</v>
      </c>
      <c r="K1660" s="47">
        <v>79803</v>
      </c>
      <c r="L1660" s="47">
        <v>28549</v>
      </c>
      <c r="M1660" s="47">
        <v>1038594</v>
      </c>
      <c r="N1660" s="153">
        <v>40809</v>
      </c>
      <c r="O1660" s="147">
        <v>52</v>
      </c>
      <c r="P1660" s="147">
        <v>0</v>
      </c>
      <c r="Q1660" s="47">
        <v>221450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1462904</v>
      </c>
      <c r="X1660" s="41"/>
      <c r="Y1660" s="41"/>
      <c r="Z1660" s="41"/>
      <c r="AA1660" s="41"/>
    </row>
    <row r="1661" spans="1:27" ht="20.25" customHeight="1" x14ac:dyDescent="0.25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1397</v>
      </c>
      <c r="G1661" s="47">
        <v>48753</v>
      </c>
      <c r="H1661" s="47">
        <v>0</v>
      </c>
      <c r="I1661" s="47">
        <v>2223</v>
      </c>
      <c r="J1661" s="47">
        <v>4</v>
      </c>
      <c r="K1661" s="47">
        <v>35760</v>
      </c>
      <c r="L1661" s="47">
        <v>153</v>
      </c>
      <c r="M1661" s="47">
        <v>37950</v>
      </c>
      <c r="N1661" s="153">
        <v>2191</v>
      </c>
      <c r="O1661" s="147">
        <v>0</v>
      </c>
      <c r="P1661" s="147">
        <v>0</v>
      </c>
      <c r="Q1661" s="47">
        <v>54206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182637</v>
      </c>
      <c r="X1661" s="41"/>
      <c r="Y1661" s="41"/>
      <c r="Z1661" s="41"/>
      <c r="AA1661" s="41"/>
    </row>
    <row r="1662" spans="1:27" ht="20.25" customHeight="1" x14ac:dyDescent="0.25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11088</v>
      </c>
      <c r="G1662" s="47">
        <v>54267</v>
      </c>
      <c r="H1662" s="47">
        <v>0</v>
      </c>
      <c r="I1662" s="47">
        <v>6920</v>
      </c>
      <c r="J1662" s="47">
        <v>5</v>
      </c>
      <c r="K1662" s="47">
        <v>77542</v>
      </c>
      <c r="L1662" s="47">
        <v>335</v>
      </c>
      <c r="M1662" s="47">
        <v>61522</v>
      </c>
      <c r="N1662" s="153">
        <v>1967</v>
      </c>
      <c r="O1662" s="147">
        <v>0</v>
      </c>
      <c r="P1662" s="147">
        <v>0</v>
      </c>
      <c r="Q1662" s="47">
        <v>172358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386004</v>
      </c>
      <c r="X1662" s="41"/>
      <c r="Y1662" s="41"/>
      <c r="Z1662" s="41"/>
      <c r="AA1662" s="41"/>
    </row>
    <row r="1663" spans="1:27" ht="20.25" customHeight="1" x14ac:dyDescent="0.25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29060</v>
      </c>
      <c r="G1663" s="47">
        <v>0</v>
      </c>
      <c r="H1663" s="47">
        <v>166</v>
      </c>
      <c r="I1663" s="47">
        <v>6713</v>
      </c>
      <c r="J1663" s="47">
        <v>256</v>
      </c>
      <c r="K1663" s="47">
        <v>28584</v>
      </c>
      <c r="L1663" s="47">
        <v>9403</v>
      </c>
      <c r="M1663" s="47">
        <v>499884</v>
      </c>
      <c r="N1663" s="153">
        <v>25310</v>
      </c>
      <c r="O1663" s="147">
        <v>0</v>
      </c>
      <c r="P1663" s="147">
        <v>0</v>
      </c>
      <c r="Q1663" s="47">
        <v>278001</v>
      </c>
      <c r="R1663" s="47">
        <v>0</v>
      </c>
      <c r="S1663" s="47">
        <v>0</v>
      </c>
      <c r="T1663" s="47">
        <v>0</v>
      </c>
      <c r="U1663" s="47">
        <v>122265</v>
      </c>
      <c r="V1663" s="47">
        <v>0</v>
      </c>
      <c r="W1663" s="103">
        <v>999642</v>
      </c>
      <c r="X1663" s="41"/>
      <c r="Y1663" s="41"/>
      <c r="Z1663" s="41"/>
      <c r="AA1663" s="41"/>
    </row>
    <row r="1664" spans="1:27" ht="20.25" customHeight="1" x14ac:dyDescent="0.25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11296</v>
      </c>
      <c r="G1664" s="47">
        <v>104592</v>
      </c>
      <c r="H1664" s="47">
        <v>758</v>
      </c>
      <c r="I1664" s="47">
        <v>18661</v>
      </c>
      <c r="J1664" s="47">
        <v>19</v>
      </c>
      <c r="K1664" s="47">
        <v>34943</v>
      </c>
      <c r="L1664" s="47">
        <v>3390</v>
      </c>
      <c r="M1664" s="47">
        <v>283546</v>
      </c>
      <c r="N1664" s="153">
        <v>6518</v>
      </c>
      <c r="O1664" s="147">
        <v>0</v>
      </c>
      <c r="P1664" s="147">
        <v>0</v>
      </c>
      <c r="Q1664" s="47">
        <v>632171</v>
      </c>
      <c r="R1664" s="47">
        <v>0</v>
      </c>
      <c r="S1664" s="47">
        <v>0</v>
      </c>
      <c r="T1664" s="47">
        <v>0</v>
      </c>
      <c r="U1664" s="47">
        <v>238305</v>
      </c>
      <c r="V1664" s="47">
        <v>0</v>
      </c>
      <c r="W1664" s="103">
        <v>1334199</v>
      </c>
      <c r="X1664" s="41"/>
      <c r="Y1664" s="41"/>
      <c r="Z1664" s="41"/>
      <c r="AA1664" s="41"/>
    </row>
    <row r="1665" spans="1:27" ht="20.25" customHeight="1" x14ac:dyDescent="0.25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1981</v>
      </c>
      <c r="G1665" s="47">
        <v>0</v>
      </c>
      <c r="H1665" s="47">
        <v>0</v>
      </c>
      <c r="I1665" s="47">
        <v>1740</v>
      </c>
      <c r="J1665" s="47">
        <v>24</v>
      </c>
      <c r="K1665" s="47">
        <v>8571</v>
      </c>
      <c r="L1665" s="47">
        <v>3751</v>
      </c>
      <c r="M1665" s="47">
        <v>273524</v>
      </c>
      <c r="N1665" s="153">
        <v>25980</v>
      </c>
      <c r="O1665" s="147">
        <v>0</v>
      </c>
      <c r="P1665" s="147">
        <v>0</v>
      </c>
      <c r="Q1665" s="47">
        <v>158575</v>
      </c>
      <c r="R1665" s="47">
        <v>0</v>
      </c>
      <c r="S1665" s="47">
        <v>0</v>
      </c>
      <c r="T1665" s="47">
        <v>0</v>
      </c>
      <c r="U1665" s="47">
        <v>59309</v>
      </c>
      <c r="V1665" s="47">
        <v>0</v>
      </c>
      <c r="W1665" s="103">
        <v>533455</v>
      </c>
      <c r="X1665" s="41"/>
      <c r="Y1665" s="41"/>
      <c r="Z1665" s="41"/>
      <c r="AA1665" s="41"/>
    </row>
    <row r="1666" spans="1:27" ht="20.25" customHeight="1" x14ac:dyDescent="0.25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5499</v>
      </c>
      <c r="G1666" s="47">
        <v>11533</v>
      </c>
      <c r="H1666" s="47">
        <v>0</v>
      </c>
      <c r="I1666" s="47">
        <v>19453</v>
      </c>
      <c r="J1666" s="47">
        <v>230</v>
      </c>
      <c r="K1666" s="47">
        <v>27941</v>
      </c>
      <c r="L1666" s="47">
        <v>4682</v>
      </c>
      <c r="M1666" s="47">
        <v>236734</v>
      </c>
      <c r="N1666" s="153">
        <v>66153</v>
      </c>
      <c r="O1666" s="147">
        <v>0</v>
      </c>
      <c r="P1666" s="147">
        <v>0</v>
      </c>
      <c r="Q1666" s="47">
        <v>273617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645842</v>
      </c>
      <c r="X1666" s="41"/>
      <c r="Y1666" s="41"/>
      <c r="Z1666" s="41"/>
      <c r="AA1666" s="41"/>
    </row>
    <row r="1667" spans="1:27" ht="20.25" customHeight="1" x14ac:dyDescent="0.25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477</v>
      </c>
      <c r="G1667" s="47">
        <v>0</v>
      </c>
      <c r="H1667" s="47">
        <v>0</v>
      </c>
      <c r="I1667" s="47">
        <v>145</v>
      </c>
      <c r="J1667" s="47">
        <v>891</v>
      </c>
      <c r="K1667" s="47">
        <v>9762</v>
      </c>
      <c r="L1667" s="47">
        <v>1531</v>
      </c>
      <c r="M1667" s="47">
        <v>171400</v>
      </c>
      <c r="N1667" s="153">
        <v>32296</v>
      </c>
      <c r="O1667" s="147">
        <v>0</v>
      </c>
      <c r="P1667" s="147">
        <v>0</v>
      </c>
      <c r="Q1667" s="47">
        <v>182355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398857</v>
      </c>
      <c r="X1667" s="41"/>
      <c r="Y1667" s="41"/>
      <c r="Z1667" s="41"/>
      <c r="AA1667" s="41"/>
    </row>
    <row r="1668" spans="1:27" ht="20.25" customHeight="1" x14ac:dyDescent="0.25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2983</v>
      </c>
      <c r="G1668" s="47">
        <v>21373</v>
      </c>
      <c r="H1668" s="47">
        <v>709</v>
      </c>
      <c r="I1668" s="47">
        <v>1206</v>
      </c>
      <c r="J1668" s="47">
        <v>28</v>
      </c>
      <c r="K1668" s="47">
        <v>29410</v>
      </c>
      <c r="L1668" s="47">
        <v>2898</v>
      </c>
      <c r="M1668" s="47">
        <v>250290</v>
      </c>
      <c r="N1668" s="153">
        <v>5663</v>
      </c>
      <c r="O1668" s="147">
        <v>0</v>
      </c>
      <c r="P1668" s="147">
        <v>0</v>
      </c>
      <c r="Q1668" s="47">
        <v>229512</v>
      </c>
      <c r="R1668" s="47">
        <v>0</v>
      </c>
      <c r="S1668" s="47">
        <v>0</v>
      </c>
      <c r="T1668" s="47">
        <v>0</v>
      </c>
      <c r="U1668" s="47">
        <v>158297</v>
      </c>
      <c r="V1668" s="47">
        <v>0</v>
      </c>
      <c r="W1668" s="103">
        <v>702369</v>
      </c>
      <c r="X1668" s="41"/>
      <c r="Y1668" s="41"/>
      <c r="Z1668" s="41"/>
      <c r="AA1668" s="41"/>
    </row>
    <row r="1669" spans="1:27" ht="20.25" customHeight="1" x14ac:dyDescent="0.25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15768</v>
      </c>
      <c r="G1669" s="47">
        <v>146884</v>
      </c>
      <c r="H1669" s="47">
        <v>4542</v>
      </c>
      <c r="I1669" s="47">
        <v>1151</v>
      </c>
      <c r="J1669" s="47">
        <v>31</v>
      </c>
      <c r="K1669" s="47">
        <v>42944</v>
      </c>
      <c r="L1669" s="47">
        <v>2337</v>
      </c>
      <c r="M1669" s="47">
        <v>253170</v>
      </c>
      <c r="N1669" s="153">
        <v>36335</v>
      </c>
      <c r="O1669" s="147">
        <v>0</v>
      </c>
      <c r="P1669" s="147">
        <v>0</v>
      </c>
      <c r="Q1669" s="47">
        <v>203091</v>
      </c>
      <c r="R1669" s="47">
        <v>0</v>
      </c>
      <c r="S1669" s="47">
        <v>0</v>
      </c>
      <c r="T1669" s="47">
        <v>0</v>
      </c>
      <c r="U1669" s="47">
        <v>182507</v>
      </c>
      <c r="V1669" s="47">
        <v>0</v>
      </c>
      <c r="W1669" s="103">
        <v>888760</v>
      </c>
      <c r="X1669" s="41"/>
      <c r="Y1669" s="41"/>
      <c r="Z1669" s="41"/>
      <c r="AA1669" s="41"/>
    </row>
    <row r="1670" spans="1:27" ht="20.25" customHeight="1" x14ac:dyDescent="0.25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15694</v>
      </c>
      <c r="G1670" s="47">
        <v>19510</v>
      </c>
      <c r="H1670" s="47">
        <v>0</v>
      </c>
      <c r="I1670" s="47">
        <v>6382</v>
      </c>
      <c r="J1670" s="47">
        <v>55</v>
      </c>
      <c r="K1670" s="47">
        <v>56144</v>
      </c>
      <c r="L1670" s="47">
        <v>4304</v>
      </c>
      <c r="M1670" s="47">
        <v>358991</v>
      </c>
      <c r="N1670" s="153">
        <v>44923</v>
      </c>
      <c r="O1670" s="147">
        <v>0</v>
      </c>
      <c r="P1670" s="147">
        <v>0</v>
      </c>
      <c r="Q1670" s="47">
        <v>167103</v>
      </c>
      <c r="R1670" s="47">
        <v>0</v>
      </c>
      <c r="S1670" s="47">
        <v>0</v>
      </c>
      <c r="T1670" s="47">
        <v>0</v>
      </c>
      <c r="U1670" s="47">
        <v>74495</v>
      </c>
      <c r="V1670" s="47">
        <v>0</v>
      </c>
      <c r="W1670" s="103">
        <v>747601</v>
      </c>
      <c r="X1670" s="41"/>
      <c r="Y1670" s="41"/>
      <c r="Z1670" s="41"/>
      <c r="AA1670" s="41"/>
    </row>
    <row r="1671" spans="1:27" ht="20.25" customHeight="1" x14ac:dyDescent="0.25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9563</v>
      </c>
      <c r="G1671" s="47">
        <v>186113</v>
      </c>
      <c r="H1671" s="47">
        <v>0</v>
      </c>
      <c r="I1671" s="47">
        <v>5833</v>
      </c>
      <c r="J1671" s="47">
        <v>25</v>
      </c>
      <c r="K1671" s="47">
        <v>23080</v>
      </c>
      <c r="L1671" s="47">
        <v>2933</v>
      </c>
      <c r="M1671" s="47">
        <v>194487</v>
      </c>
      <c r="N1671" s="153">
        <v>38987</v>
      </c>
      <c r="O1671" s="147">
        <v>297</v>
      </c>
      <c r="P1671" s="147">
        <v>0</v>
      </c>
      <c r="Q1671" s="47">
        <v>229409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690727</v>
      </c>
      <c r="X1671" s="41"/>
      <c r="Y1671" s="41"/>
      <c r="Z1671" s="41"/>
      <c r="AA1671" s="41"/>
    </row>
    <row r="1672" spans="1:27" ht="20.25" customHeight="1" x14ac:dyDescent="0.25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6102</v>
      </c>
      <c r="G1672" s="47">
        <v>103428</v>
      </c>
      <c r="H1672" s="47">
        <v>102</v>
      </c>
      <c r="I1672" s="47">
        <v>2276</v>
      </c>
      <c r="J1672" s="47">
        <v>20</v>
      </c>
      <c r="K1672" s="47">
        <v>6368</v>
      </c>
      <c r="L1672" s="47">
        <v>2421</v>
      </c>
      <c r="M1672" s="47">
        <v>169591</v>
      </c>
      <c r="N1672" s="153">
        <v>23966</v>
      </c>
      <c r="O1672" s="147">
        <v>0</v>
      </c>
      <c r="P1672" s="147">
        <v>0</v>
      </c>
      <c r="Q1672" s="47">
        <v>196820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511094</v>
      </c>
      <c r="X1672" s="41"/>
      <c r="Y1672" s="41"/>
      <c r="Z1672" s="41"/>
      <c r="AA1672" s="41"/>
    </row>
    <row r="1673" spans="1:27" ht="20.25" customHeight="1" x14ac:dyDescent="0.25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5998</v>
      </c>
      <c r="G1673" s="47">
        <v>152888</v>
      </c>
      <c r="H1673" s="47">
        <v>6212</v>
      </c>
      <c r="I1673" s="47">
        <v>3234</v>
      </c>
      <c r="J1673" s="47">
        <v>5936</v>
      </c>
      <c r="K1673" s="47">
        <v>43125</v>
      </c>
      <c r="L1673" s="47">
        <v>4361</v>
      </c>
      <c r="M1673" s="47">
        <v>351268</v>
      </c>
      <c r="N1673" s="153">
        <v>68481</v>
      </c>
      <c r="O1673" s="147">
        <v>343</v>
      </c>
      <c r="P1673" s="147">
        <v>0</v>
      </c>
      <c r="Q1673" s="47">
        <v>167325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809171</v>
      </c>
      <c r="X1673" s="41"/>
      <c r="Y1673" s="41"/>
      <c r="Z1673" s="41"/>
      <c r="AA1673" s="41"/>
    </row>
    <row r="1674" spans="1:27" ht="20.25" customHeight="1" x14ac:dyDescent="0.25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9893</v>
      </c>
      <c r="G1674" s="47">
        <v>14710</v>
      </c>
      <c r="H1674" s="47">
        <v>382</v>
      </c>
      <c r="I1674" s="47">
        <v>742</v>
      </c>
      <c r="J1674" s="47">
        <v>25</v>
      </c>
      <c r="K1674" s="47">
        <v>24482</v>
      </c>
      <c r="L1674" s="47">
        <v>487</v>
      </c>
      <c r="M1674" s="47">
        <v>77304</v>
      </c>
      <c r="N1674" s="153">
        <v>5067</v>
      </c>
      <c r="O1674" s="147">
        <v>0</v>
      </c>
      <c r="P1674" s="147">
        <v>0</v>
      </c>
      <c r="Q1674" s="47">
        <v>92972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226064</v>
      </c>
      <c r="X1674" s="41"/>
      <c r="Y1674" s="41"/>
      <c r="Z1674" s="41"/>
      <c r="AA1674" s="41"/>
    </row>
    <row r="1675" spans="1:27" ht="20.25" customHeight="1" x14ac:dyDescent="0.25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9214</v>
      </c>
      <c r="G1675" s="47">
        <v>119958</v>
      </c>
      <c r="H1675" s="47">
        <v>86</v>
      </c>
      <c r="I1675" s="47">
        <v>336</v>
      </c>
      <c r="J1675" s="47">
        <v>3339</v>
      </c>
      <c r="K1675" s="47">
        <v>9731</v>
      </c>
      <c r="L1675" s="47">
        <v>850</v>
      </c>
      <c r="M1675" s="47">
        <v>82648</v>
      </c>
      <c r="N1675" s="153">
        <v>6253</v>
      </c>
      <c r="O1675" s="147">
        <v>27</v>
      </c>
      <c r="P1675" s="147">
        <v>0</v>
      </c>
      <c r="Q1675" s="47">
        <v>75487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307929</v>
      </c>
      <c r="X1675" s="41"/>
      <c r="Y1675" s="41"/>
      <c r="Z1675" s="41"/>
      <c r="AA1675" s="41"/>
    </row>
    <row r="1676" spans="1:27" ht="20.25" customHeight="1" x14ac:dyDescent="0.25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52013</v>
      </c>
      <c r="G1676" s="47">
        <v>351505</v>
      </c>
      <c r="H1676" s="47">
        <v>12635</v>
      </c>
      <c r="I1676" s="47">
        <v>7497</v>
      </c>
      <c r="J1676" s="47">
        <v>6</v>
      </c>
      <c r="K1676" s="47">
        <v>44224</v>
      </c>
      <c r="L1676" s="47">
        <v>3295</v>
      </c>
      <c r="M1676" s="47">
        <v>228398</v>
      </c>
      <c r="N1676" s="153">
        <v>6922</v>
      </c>
      <c r="O1676" s="147">
        <v>44</v>
      </c>
      <c r="P1676" s="147">
        <v>0</v>
      </c>
      <c r="Q1676" s="47">
        <v>337706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1044245</v>
      </c>
      <c r="X1676" s="41"/>
      <c r="Y1676" s="41"/>
      <c r="Z1676" s="41"/>
      <c r="AA1676" s="41"/>
    </row>
    <row r="1677" spans="1:27" ht="20.25" customHeight="1" x14ac:dyDescent="0.25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13158</v>
      </c>
      <c r="G1677" s="47">
        <v>120553</v>
      </c>
      <c r="H1677" s="47">
        <v>0</v>
      </c>
      <c r="I1677" s="47">
        <v>8189</v>
      </c>
      <c r="J1677" s="47">
        <v>12</v>
      </c>
      <c r="K1677" s="47">
        <v>19700</v>
      </c>
      <c r="L1677" s="47">
        <v>1726</v>
      </c>
      <c r="M1677" s="47">
        <v>150527</v>
      </c>
      <c r="N1677" s="153">
        <v>14724</v>
      </c>
      <c r="O1677" s="147">
        <v>0</v>
      </c>
      <c r="P1677" s="147">
        <v>0</v>
      </c>
      <c r="Q1677" s="47">
        <v>215457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544046</v>
      </c>
      <c r="X1677" s="41"/>
      <c r="Y1677" s="41"/>
      <c r="Z1677" s="41"/>
      <c r="AA1677" s="41"/>
    </row>
    <row r="1678" spans="1:27" ht="20.25" customHeight="1" x14ac:dyDescent="0.25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1902</v>
      </c>
      <c r="G1678" s="47">
        <v>201594</v>
      </c>
      <c r="H1678" s="47">
        <v>51</v>
      </c>
      <c r="I1678" s="47">
        <v>9478</v>
      </c>
      <c r="J1678" s="47">
        <v>19</v>
      </c>
      <c r="K1678" s="47">
        <v>67414</v>
      </c>
      <c r="L1678" s="47">
        <v>2488</v>
      </c>
      <c r="M1678" s="47">
        <v>176221</v>
      </c>
      <c r="N1678" s="153">
        <v>27905</v>
      </c>
      <c r="O1678" s="147">
        <v>0</v>
      </c>
      <c r="P1678" s="147">
        <v>0</v>
      </c>
      <c r="Q1678" s="47">
        <v>125874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612946</v>
      </c>
      <c r="X1678" s="41"/>
      <c r="Y1678" s="41"/>
      <c r="Z1678" s="41"/>
      <c r="AA1678" s="41"/>
    </row>
    <row r="1679" spans="1:27" ht="20.25" customHeight="1" x14ac:dyDescent="0.25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15555</v>
      </c>
      <c r="G1679" s="47">
        <v>81430</v>
      </c>
      <c r="H1679" s="47">
        <v>120</v>
      </c>
      <c r="I1679" s="47">
        <v>5600</v>
      </c>
      <c r="J1679" s="47">
        <v>48</v>
      </c>
      <c r="K1679" s="47">
        <v>29305</v>
      </c>
      <c r="L1679" s="47">
        <v>4037</v>
      </c>
      <c r="M1679" s="47">
        <v>223386</v>
      </c>
      <c r="N1679" s="153">
        <v>36048</v>
      </c>
      <c r="O1679" s="147">
        <v>11</v>
      </c>
      <c r="P1679" s="147">
        <v>0</v>
      </c>
      <c r="Q1679" s="47">
        <v>190064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585604</v>
      </c>
      <c r="X1679" s="41"/>
      <c r="Y1679" s="41"/>
      <c r="Z1679" s="41"/>
      <c r="AA1679" s="41"/>
    </row>
    <row r="1680" spans="1:27" ht="20.25" customHeight="1" x14ac:dyDescent="0.25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13297</v>
      </c>
      <c r="G1680" s="47">
        <v>151038</v>
      </c>
      <c r="H1680" s="47">
        <v>0</v>
      </c>
      <c r="I1680" s="47">
        <v>36978</v>
      </c>
      <c r="J1680" s="47">
        <v>64</v>
      </c>
      <c r="K1680" s="47">
        <v>24778</v>
      </c>
      <c r="L1680" s="47">
        <v>1385</v>
      </c>
      <c r="M1680" s="47">
        <v>164477</v>
      </c>
      <c r="N1680" s="153">
        <v>13345</v>
      </c>
      <c r="O1680" s="147">
        <v>8</v>
      </c>
      <c r="P1680" s="147">
        <v>0</v>
      </c>
      <c r="Q1680" s="47">
        <v>147099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552469</v>
      </c>
      <c r="X1680" s="41"/>
      <c r="Y1680" s="41"/>
      <c r="Z1680" s="41"/>
      <c r="AA1680" s="41"/>
    </row>
    <row r="1681" spans="1:27" ht="20.25" customHeight="1" x14ac:dyDescent="0.25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8286</v>
      </c>
      <c r="G1681" s="47">
        <v>79917</v>
      </c>
      <c r="H1681" s="47">
        <v>0</v>
      </c>
      <c r="I1681" s="47">
        <v>23331</v>
      </c>
      <c r="J1681" s="47">
        <v>725</v>
      </c>
      <c r="K1681" s="47">
        <v>41304</v>
      </c>
      <c r="L1681" s="47">
        <v>1230</v>
      </c>
      <c r="M1681" s="47">
        <v>163027</v>
      </c>
      <c r="N1681" s="153">
        <v>15965</v>
      </c>
      <c r="O1681" s="147">
        <v>210</v>
      </c>
      <c r="P1681" s="147">
        <v>0</v>
      </c>
      <c r="Q1681" s="47">
        <v>245216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579211</v>
      </c>
      <c r="X1681" s="41"/>
      <c r="Y1681" s="41"/>
      <c r="Z1681" s="41"/>
      <c r="AA1681" s="41"/>
    </row>
    <row r="1682" spans="1:27" ht="20.25" customHeight="1" x14ac:dyDescent="0.25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30887</v>
      </c>
      <c r="G1682" s="47">
        <v>100738</v>
      </c>
      <c r="H1682" s="47">
        <v>0</v>
      </c>
      <c r="I1682" s="47">
        <v>12809</v>
      </c>
      <c r="J1682" s="47">
        <v>25</v>
      </c>
      <c r="K1682" s="47">
        <v>65267</v>
      </c>
      <c r="L1682" s="47">
        <v>2808</v>
      </c>
      <c r="M1682" s="47">
        <v>171533</v>
      </c>
      <c r="N1682" s="153">
        <v>748</v>
      </c>
      <c r="O1682" s="147">
        <v>0</v>
      </c>
      <c r="P1682" s="147">
        <v>0</v>
      </c>
      <c r="Q1682" s="47">
        <v>260391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645206</v>
      </c>
      <c r="X1682" s="41"/>
      <c r="Y1682" s="41"/>
      <c r="Z1682" s="41"/>
      <c r="AA1682" s="41"/>
    </row>
    <row r="1683" spans="1:27" ht="20.25" customHeight="1" x14ac:dyDescent="0.25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2651</v>
      </c>
      <c r="G1683" s="47">
        <v>110745</v>
      </c>
      <c r="H1683" s="47">
        <v>0</v>
      </c>
      <c r="I1683" s="47">
        <v>2661</v>
      </c>
      <c r="J1683" s="47">
        <v>13</v>
      </c>
      <c r="K1683" s="47">
        <v>36255</v>
      </c>
      <c r="L1683" s="47">
        <v>2074</v>
      </c>
      <c r="M1683" s="47">
        <v>159829</v>
      </c>
      <c r="N1683" s="153">
        <v>2161</v>
      </c>
      <c r="O1683" s="147">
        <v>0</v>
      </c>
      <c r="P1683" s="147">
        <v>0</v>
      </c>
      <c r="Q1683" s="47">
        <v>322249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638638</v>
      </c>
      <c r="X1683" s="41"/>
      <c r="Y1683" s="41"/>
      <c r="Z1683" s="41"/>
      <c r="AA1683" s="41"/>
    </row>
    <row r="1684" spans="1:27" ht="20.25" customHeight="1" x14ac:dyDescent="0.25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5816</v>
      </c>
      <c r="G1684" s="47">
        <v>111826</v>
      </c>
      <c r="H1684" s="47">
        <v>0</v>
      </c>
      <c r="I1684" s="47">
        <v>612</v>
      </c>
      <c r="J1684" s="47">
        <v>20</v>
      </c>
      <c r="K1684" s="47">
        <v>29391</v>
      </c>
      <c r="L1684" s="47">
        <v>1136</v>
      </c>
      <c r="M1684" s="47">
        <v>132944</v>
      </c>
      <c r="N1684" s="153">
        <v>4028</v>
      </c>
      <c r="O1684" s="147">
        <v>88</v>
      </c>
      <c r="P1684" s="147">
        <v>0</v>
      </c>
      <c r="Q1684" s="47">
        <v>98944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384805</v>
      </c>
      <c r="X1684" s="41"/>
      <c r="Y1684" s="41"/>
      <c r="Z1684" s="41"/>
      <c r="AA1684" s="41"/>
    </row>
    <row r="1685" spans="1:27" ht="20.25" customHeight="1" x14ac:dyDescent="0.25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8364</v>
      </c>
      <c r="I1685" s="47">
        <v>61999</v>
      </c>
      <c r="J1685" s="47">
        <v>1543</v>
      </c>
      <c r="K1685" s="47">
        <v>485228</v>
      </c>
      <c r="L1685" s="47">
        <v>158569</v>
      </c>
      <c r="M1685" s="47">
        <v>4106686</v>
      </c>
      <c r="N1685" s="153">
        <v>163964</v>
      </c>
      <c r="O1685" s="147">
        <v>318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5012997</v>
      </c>
      <c r="X1685" s="41"/>
      <c r="Y1685" s="41"/>
      <c r="Z1685" s="41"/>
      <c r="AA1685" s="41"/>
    </row>
    <row r="1686" spans="1:27" ht="20.25" customHeight="1" x14ac:dyDescent="0.25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626</v>
      </c>
      <c r="I1686" s="47">
        <v>11934</v>
      </c>
      <c r="J1686" s="47">
        <v>509</v>
      </c>
      <c r="K1686" s="47">
        <v>93836</v>
      </c>
      <c r="L1686" s="47">
        <v>33945</v>
      </c>
      <c r="M1686" s="47">
        <v>1131966</v>
      </c>
      <c r="N1686" s="153">
        <v>23213</v>
      </c>
      <c r="O1686" s="147">
        <v>0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1296029</v>
      </c>
      <c r="X1686" s="41"/>
      <c r="Y1686" s="41"/>
      <c r="Z1686" s="41"/>
      <c r="AA1686" s="41"/>
    </row>
    <row r="1687" spans="1:27" ht="20.25" customHeight="1" x14ac:dyDescent="0.25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5523</v>
      </c>
      <c r="G1687" s="47">
        <v>478159</v>
      </c>
      <c r="H1687" s="47">
        <v>17145</v>
      </c>
      <c r="I1687" s="47">
        <v>14938</v>
      </c>
      <c r="J1687" s="47">
        <v>305</v>
      </c>
      <c r="K1687" s="47">
        <v>118292</v>
      </c>
      <c r="L1687" s="47">
        <v>14483</v>
      </c>
      <c r="M1687" s="47">
        <v>618495</v>
      </c>
      <c r="N1687" s="153">
        <v>37225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1304565</v>
      </c>
      <c r="X1687" s="41"/>
      <c r="Y1687" s="41"/>
      <c r="Z1687" s="41"/>
      <c r="AA1687" s="41"/>
    </row>
    <row r="1688" spans="1:27" ht="20.25" customHeight="1" x14ac:dyDescent="0.25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1750</v>
      </c>
      <c r="I1688" s="47">
        <v>56111</v>
      </c>
      <c r="J1688" s="47">
        <v>3560</v>
      </c>
      <c r="K1688" s="47">
        <v>187253</v>
      </c>
      <c r="L1688" s="47">
        <v>50645</v>
      </c>
      <c r="M1688" s="47">
        <v>1446958</v>
      </c>
      <c r="N1688" s="153">
        <v>18850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1772799</v>
      </c>
      <c r="X1688" s="41"/>
      <c r="Y1688" s="41"/>
      <c r="Z1688" s="41"/>
      <c r="AA1688" s="41"/>
    </row>
    <row r="1689" spans="1:27" ht="20.25" customHeight="1" x14ac:dyDescent="0.25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8374</v>
      </c>
      <c r="G1689" s="47">
        <v>0</v>
      </c>
      <c r="H1689" s="47">
        <v>0</v>
      </c>
      <c r="I1689" s="47">
        <v>9297</v>
      </c>
      <c r="J1689" s="47">
        <v>200</v>
      </c>
      <c r="K1689" s="47">
        <v>164019</v>
      </c>
      <c r="L1689" s="47">
        <v>18264</v>
      </c>
      <c r="M1689" s="47">
        <v>786897</v>
      </c>
      <c r="N1689" s="153">
        <v>105184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1092235</v>
      </c>
      <c r="X1689" s="41"/>
      <c r="Y1689" s="41"/>
      <c r="Z1689" s="41"/>
      <c r="AA1689" s="41"/>
    </row>
    <row r="1690" spans="1:27" ht="20.25" customHeight="1" x14ac:dyDescent="0.25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276</v>
      </c>
      <c r="G1690" s="47">
        <v>0</v>
      </c>
      <c r="H1690" s="47">
        <v>30418</v>
      </c>
      <c r="I1690" s="47">
        <v>25766</v>
      </c>
      <c r="J1690" s="47">
        <v>147</v>
      </c>
      <c r="K1690" s="47">
        <v>146604</v>
      </c>
      <c r="L1690" s="47">
        <v>15563</v>
      </c>
      <c r="M1690" s="47">
        <v>657142</v>
      </c>
      <c r="N1690" s="153">
        <v>40355</v>
      </c>
      <c r="O1690" s="147">
        <v>0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916271</v>
      </c>
      <c r="X1690" s="41"/>
      <c r="Y1690" s="41"/>
      <c r="Z1690" s="41"/>
      <c r="AA1690" s="41"/>
    </row>
    <row r="1691" spans="1:27" ht="20.25" customHeight="1" x14ac:dyDescent="0.25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1312</v>
      </c>
      <c r="G1691" s="47">
        <v>0</v>
      </c>
      <c r="H1691" s="47">
        <v>9065</v>
      </c>
      <c r="I1691" s="47">
        <v>29116</v>
      </c>
      <c r="J1691" s="47">
        <v>366</v>
      </c>
      <c r="K1691" s="47">
        <v>136618</v>
      </c>
      <c r="L1691" s="47">
        <v>43886</v>
      </c>
      <c r="M1691" s="47">
        <v>1557249</v>
      </c>
      <c r="N1691" s="153">
        <v>86843</v>
      </c>
      <c r="O1691" s="147">
        <v>0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1864455</v>
      </c>
      <c r="X1691" s="41"/>
      <c r="Y1691" s="41"/>
      <c r="Z1691" s="41"/>
      <c r="AA1691" s="41"/>
    </row>
    <row r="1692" spans="1:27" ht="20.25" customHeight="1" x14ac:dyDescent="0.25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219</v>
      </c>
      <c r="G1692" s="47">
        <v>0</v>
      </c>
      <c r="H1692" s="47">
        <v>735</v>
      </c>
      <c r="I1692" s="47">
        <v>46047</v>
      </c>
      <c r="J1692" s="47">
        <v>170</v>
      </c>
      <c r="K1692" s="47">
        <v>112214</v>
      </c>
      <c r="L1692" s="47">
        <v>17148</v>
      </c>
      <c r="M1692" s="47">
        <v>633248</v>
      </c>
      <c r="N1692" s="153">
        <v>184064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993845</v>
      </c>
      <c r="X1692" s="41"/>
      <c r="Y1692" s="41"/>
      <c r="Z1692" s="41"/>
      <c r="AA1692" s="41"/>
    </row>
    <row r="1693" spans="1:27" ht="20.25" customHeight="1" x14ac:dyDescent="0.25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808</v>
      </c>
      <c r="G1693" s="47">
        <v>23850</v>
      </c>
      <c r="H1693" s="47">
        <v>7690</v>
      </c>
      <c r="I1693" s="47">
        <v>4425</v>
      </c>
      <c r="J1693" s="47">
        <v>319</v>
      </c>
      <c r="K1693" s="47">
        <v>45129</v>
      </c>
      <c r="L1693" s="47">
        <v>28753</v>
      </c>
      <c r="M1693" s="47">
        <v>1508464</v>
      </c>
      <c r="N1693" s="153">
        <v>18452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1863222</v>
      </c>
      <c r="V1693" s="47">
        <v>0</v>
      </c>
      <c r="W1693" s="103">
        <v>3501112</v>
      </c>
      <c r="X1693" s="41"/>
      <c r="Y1693" s="41"/>
      <c r="Z1693" s="41"/>
      <c r="AA1693" s="41"/>
    </row>
    <row r="1694" spans="1:27" ht="20.25" customHeight="1" x14ac:dyDescent="0.25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219410</v>
      </c>
      <c r="H1694" s="47">
        <v>0</v>
      </c>
      <c r="I1694" s="47">
        <v>27329</v>
      </c>
      <c r="J1694" s="47">
        <v>287</v>
      </c>
      <c r="K1694" s="47">
        <v>149215</v>
      </c>
      <c r="L1694" s="47">
        <v>16797</v>
      </c>
      <c r="M1694" s="47">
        <v>949050</v>
      </c>
      <c r="N1694" s="153">
        <v>12956</v>
      </c>
      <c r="O1694" s="147">
        <v>0</v>
      </c>
      <c r="P1694" s="147">
        <v>0</v>
      </c>
      <c r="Q1694" s="47">
        <v>260655</v>
      </c>
      <c r="R1694" s="47">
        <v>0</v>
      </c>
      <c r="S1694" s="47">
        <v>0</v>
      </c>
      <c r="T1694" s="47">
        <v>0</v>
      </c>
      <c r="U1694" s="47">
        <v>993931</v>
      </c>
      <c r="V1694" s="47">
        <v>0</v>
      </c>
      <c r="W1694" s="103">
        <v>2629941</v>
      </c>
      <c r="X1694" s="41"/>
      <c r="Y1694" s="41"/>
      <c r="Z1694" s="41"/>
      <c r="AA1694" s="41"/>
    </row>
    <row r="1695" spans="1:27" ht="20.25" customHeight="1" x14ac:dyDescent="0.25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1439</v>
      </c>
      <c r="G1695" s="47">
        <v>18066</v>
      </c>
      <c r="H1695" s="47">
        <v>498</v>
      </c>
      <c r="I1695" s="47">
        <v>3103</v>
      </c>
      <c r="J1695" s="47">
        <v>123</v>
      </c>
      <c r="K1695" s="47">
        <v>32990</v>
      </c>
      <c r="L1695" s="47">
        <v>8813</v>
      </c>
      <c r="M1695" s="47">
        <v>677091</v>
      </c>
      <c r="N1695" s="153">
        <v>20391</v>
      </c>
      <c r="O1695" s="147">
        <v>40</v>
      </c>
      <c r="P1695" s="1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811549</v>
      </c>
      <c r="V1695" s="47">
        <v>0</v>
      </c>
      <c r="W1695" s="103">
        <v>1574103</v>
      </c>
      <c r="X1695" s="41"/>
      <c r="Y1695" s="41"/>
      <c r="Z1695" s="41"/>
      <c r="AA1695" s="41"/>
    </row>
    <row r="1696" spans="1:27" ht="20.25" customHeight="1" x14ac:dyDescent="0.25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4161</v>
      </c>
      <c r="G1696" s="47">
        <v>16969</v>
      </c>
      <c r="H1696" s="47">
        <v>57</v>
      </c>
      <c r="I1696" s="47">
        <v>376</v>
      </c>
      <c r="J1696" s="47">
        <v>23</v>
      </c>
      <c r="K1696" s="47">
        <v>6551</v>
      </c>
      <c r="L1696" s="47">
        <v>1214</v>
      </c>
      <c r="M1696" s="47">
        <v>157866</v>
      </c>
      <c r="N1696" s="153">
        <v>5437</v>
      </c>
      <c r="O1696" s="147">
        <v>0</v>
      </c>
      <c r="P1696" s="147">
        <v>0</v>
      </c>
      <c r="Q1696" s="47">
        <v>259829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452483</v>
      </c>
      <c r="X1696" s="41"/>
      <c r="Y1696" s="41"/>
      <c r="Z1696" s="41"/>
      <c r="AA1696" s="41"/>
    </row>
    <row r="1697" spans="1:27" ht="20.25" customHeight="1" x14ac:dyDescent="0.25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7361</v>
      </c>
      <c r="G1697" s="47">
        <v>0</v>
      </c>
      <c r="H1697" s="47">
        <v>0</v>
      </c>
      <c r="I1697" s="47">
        <v>143</v>
      </c>
      <c r="J1697" s="47">
        <v>293</v>
      </c>
      <c r="K1697" s="47">
        <v>435</v>
      </c>
      <c r="L1697" s="47">
        <v>643</v>
      </c>
      <c r="M1697" s="47">
        <v>93941</v>
      </c>
      <c r="N1697" s="153">
        <v>3511</v>
      </c>
      <c r="O1697" s="147">
        <v>0</v>
      </c>
      <c r="P1697" s="147">
        <v>0</v>
      </c>
      <c r="Q1697" s="47">
        <v>233295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339622</v>
      </c>
      <c r="X1697" s="41"/>
      <c r="Y1697" s="41"/>
      <c r="Z1697" s="41"/>
      <c r="AA1697" s="41"/>
    </row>
    <row r="1698" spans="1:27" ht="20.25" customHeight="1" x14ac:dyDescent="0.25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375</v>
      </c>
      <c r="J1698" s="47">
        <v>0</v>
      </c>
      <c r="K1698" s="47">
        <v>636</v>
      </c>
      <c r="L1698" s="47">
        <v>519</v>
      </c>
      <c r="M1698" s="47">
        <v>74735</v>
      </c>
      <c r="N1698" s="153">
        <v>2117</v>
      </c>
      <c r="O1698" s="147">
        <v>0</v>
      </c>
      <c r="P1698" s="147">
        <v>0</v>
      </c>
      <c r="Q1698" s="47">
        <v>135344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215865</v>
      </c>
      <c r="X1698" s="41"/>
      <c r="Y1698" s="41"/>
      <c r="Z1698" s="41"/>
      <c r="AA1698" s="41"/>
    </row>
    <row r="1699" spans="1:27" ht="20.25" customHeight="1" x14ac:dyDescent="0.25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1443</v>
      </c>
      <c r="G1699" s="47">
        <v>0</v>
      </c>
      <c r="H1699" s="47">
        <v>0</v>
      </c>
      <c r="I1699" s="47">
        <v>5224</v>
      </c>
      <c r="J1699" s="47">
        <v>33</v>
      </c>
      <c r="K1699" s="47">
        <v>24107</v>
      </c>
      <c r="L1699" s="47">
        <v>1495</v>
      </c>
      <c r="M1699" s="47">
        <v>169068</v>
      </c>
      <c r="N1699" s="153">
        <v>2515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203885</v>
      </c>
      <c r="X1699" s="41"/>
      <c r="Y1699" s="41"/>
      <c r="Z1699" s="41"/>
      <c r="AA1699" s="41"/>
    </row>
    <row r="1700" spans="1:27" ht="20.25" customHeight="1" x14ac:dyDescent="0.25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1007</v>
      </c>
      <c r="G1700" s="47">
        <v>0</v>
      </c>
      <c r="H1700" s="47">
        <v>2608</v>
      </c>
      <c r="I1700" s="47">
        <v>4200</v>
      </c>
      <c r="J1700" s="47">
        <v>39</v>
      </c>
      <c r="K1700" s="47">
        <v>8392</v>
      </c>
      <c r="L1700" s="47">
        <v>2598</v>
      </c>
      <c r="M1700" s="47">
        <v>212758</v>
      </c>
      <c r="N1700" s="153">
        <v>3530</v>
      </c>
      <c r="O1700" s="147">
        <v>0</v>
      </c>
      <c r="P1700" s="147">
        <v>0</v>
      </c>
      <c r="Q1700" s="47">
        <v>213351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448483</v>
      </c>
      <c r="X1700" s="41"/>
      <c r="Y1700" s="41"/>
      <c r="Z1700" s="41"/>
      <c r="AA1700" s="41"/>
    </row>
    <row r="1701" spans="1:27" ht="20.25" customHeight="1" x14ac:dyDescent="0.25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14189</v>
      </c>
      <c r="J1701" s="47">
        <v>70</v>
      </c>
      <c r="K1701" s="47">
        <v>10226</v>
      </c>
      <c r="L1701" s="47">
        <v>2879</v>
      </c>
      <c r="M1701" s="47">
        <v>199644</v>
      </c>
      <c r="N1701" s="153">
        <v>4075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231083</v>
      </c>
      <c r="X1701" s="41"/>
      <c r="Y1701" s="41"/>
      <c r="Z1701" s="41"/>
      <c r="AA1701" s="41"/>
    </row>
    <row r="1702" spans="1:27" ht="20.25" customHeight="1" x14ac:dyDescent="0.25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1759</v>
      </c>
      <c r="G1702" s="47">
        <v>0</v>
      </c>
      <c r="H1702" s="47">
        <v>836</v>
      </c>
      <c r="I1702" s="47">
        <v>3655</v>
      </c>
      <c r="J1702" s="47">
        <v>15</v>
      </c>
      <c r="K1702" s="47">
        <v>5438</v>
      </c>
      <c r="L1702" s="47">
        <v>1272</v>
      </c>
      <c r="M1702" s="47">
        <v>123141</v>
      </c>
      <c r="N1702" s="153">
        <v>3376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139492</v>
      </c>
      <c r="X1702" s="41"/>
      <c r="Y1702" s="41"/>
      <c r="Z1702" s="41"/>
      <c r="AA1702" s="41"/>
    </row>
    <row r="1703" spans="1:27" ht="20.25" customHeight="1" x14ac:dyDescent="0.25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5911</v>
      </c>
      <c r="L1703" s="47">
        <v>2606</v>
      </c>
      <c r="M1703" s="47">
        <v>195664</v>
      </c>
      <c r="N1703" s="153">
        <v>4182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208424</v>
      </c>
      <c r="X1703" s="41"/>
      <c r="Y1703" s="41"/>
      <c r="Z1703" s="41"/>
      <c r="AA1703" s="41"/>
    </row>
    <row r="1704" spans="1:27" ht="20.25" customHeight="1" x14ac:dyDescent="0.25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116118</v>
      </c>
      <c r="H1704" s="47">
        <v>0</v>
      </c>
      <c r="I1704" s="47">
        <v>1405</v>
      </c>
      <c r="J1704" s="47">
        <v>0</v>
      </c>
      <c r="K1704" s="47">
        <v>9376</v>
      </c>
      <c r="L1704" s="47">
        <v>809</v>
      </c>
      <c r="M1704" s="47">
        <v>121262</v>
      </c>
      <c r="N1704" s="153">
        <v>3</v>
      </c>
      <c r="O1704" s="147">
        <v>0</v>
      </c>
      <c r="P1704" s="147">
        <v>0</v>
      </c>
      <c r="Q1704" s="47">
        <v>69731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318704</v>
      </c>
      <c r="X1704" s="41"/>
      <c r="Y1704" s="41"/>
      <c r="Z1704" s="41"/>
      <c r="AA1704" s="41"/>
    </row>
    <row r="1705" spans="1:27" ht="20.25" customHeight="1" x14ac:dyDescent="0.25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86</v>
      </c>
      <c r="I1705" s="47">
        <v>951</v>
      </c>
      <c r="J1705" s="47">
        <v>80</v>
      </c>
      <c r="K1705" s="47">
        <v>30670</v>
      </c>
      <c r="L1705" s="47">
        <v>10123</v>
      </c>
      <c r="M1705" s="47">
        <v>446867</v>
      </c>
      <c r="N1705" s="153">
        <v>10172</v>
      </c>
      <c r="O1705" s="147">
        <v>0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498949</v>
      </c>
      <c r="X1705" s="41"/>
      <c r="Y1705" s="41"/>
      <c r="Z1705" s="41"/>
      <c r="AA1705" s="41"/>
    </row>
    <row r="1706" spans="1:27" ht="20.25" customHeight="1" x14ac:dyDescent="0.25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2382</v>
      </c>
      <c r="J1706" s="47">
        <v>39</v>
      </c>
      <c r="K1706" s="47">
        <v>9637</v>
      </c>
      <c r="L1706" s="47">
        <v>6177</v>
      </c>
      <c r="M1706" s="47">
        <v>235888</v>
      </c>
      <c r="N1706" s="153">
        <v>3664</v>
      </c>
      <c r="O1706" s="147">
        <v>65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257852</v>
      </c>
      <c r="X1706" s="41"/>
      <c r="Y1706" s="41"/>
      <c r="Z1706" s="41"/>
      <c r="AA1706" s="41"/>
    </row>
    <row r="1707" spans="1:27" ht="20.25" customHeight="1" x14ac:dyDescent="0.25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235</v>
      </c>
      <c r="I1707" s="47">
        <v>3440</v>
      </c>
      <c r="J1707" s="47">
        <v>176</v>
      </c>
      <c r="K1707" s="47">
        <v>6754</v>
      </c>
      <c r="L1707" s="47">
        <v>13017</v>
      </c>
      <c r="M1707" s="47">
        <v>385745</v>
      </c>
      <c r="N1707" s="153">
        <v>6746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416113</v>
      </c>
      <c r="X1707" s="41"/>
      <c r="Y1707" s="41"/>
      <c r="Z1707" s="41"/>
      <c r="AA1707" s="41"/>
    </row>
    <row r="1708" spans="1:27" ht="20.25" customHeight="1" x14ac:dyDescent="0.25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2188</v>
      </c>
      <c r="G1708" s="47">
        <v>0</v>
      </c>
      <c r="H1708" s="47">
        <v>316</v>
      </c>
      <c r="I1708" s="47">
        <v>496</v>
      </c>
      <c r="J1708" s="47">
        <v>0</v>
      </c>
      <c r="K1708" s="47">
        <v>3448</v>
      </c>
      <c r="L1708" s="47">
        <v>5820</v>
      </c>
      <c r="M1708" s="47">
        <v>239439</v>
      </c>
      <c r="N1708" s="153">
        <v>5449</v>
      </c>
      <c r="O1708" s="147">
        <v>0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257156</v>
      </c>
      <c r="X1708" s="41"/>
      <c r="Y1708" s="41"/>
      <c r="Z1708" s="41"/>
      <c r="AA1708" s="41"/>
    </row>
    <row r="1709" spans="1:27" ht="20.25" customHeight="1" x14ac:dyDescent="0.25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926</v>
      </c>
      <c r="J1709" s="47">
        <v>49</v>
      </c>
      <c r="K1709" s="47">
        <v>14355</v>
      </c>
      <c r="L1709" s="47">
        <v>3898</v>
      </c>
      <c r="M1709" s="47">
        <v>238278</v>
      </c>
      <c r="N1709" s="153">
        <v>5840</v>
      </c>
      <c r="O1709" s="147">
        <v>0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264049</v>
      </c>
      <c r="X1709" s="41"/>
      <c r="Y1709" s="41"/>
      <c r="Z1709" s="41"/>
      <c r="AA1709" s="41"/>
    </row>
    <row r="1710" spans="1:27" ht="20.25" customHeight="1" x14ac:dyDescent="0.25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1154</v>
      </c>
      <c r="G1710" s="47">
        <v>0</v>
      </c>
      <c r="H1710" s="47">
        <v>1610</v>
      </c>
      <c r="I1710" s="47">
        <v>2842</v>
      </c>
      <c r="J1710" s="47">
        <v>106</v>
      </c>
      <c r="K1710" s="47">
        <v>66571</v>
      </c>
      <c r="L1710" s="47">
        <v>11083</v>
      </c>
      <c r="M1710" s="47">
        <v>428159</v>
      </c>
      <c r="N1710" s="153">
        <v>6562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518087</v>
      </c>
      <c r="X1710" s="41"/>
      <c r="Y1710" s="41"/>
      <c r="Z1710" s="41"/>
      <c r="AA1710" s="41"/>
    </row>
    <row r="1711" spans="1:27" ht="20.25" customHeight="1" x14ac:dyDescent="0.25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3841</v>
      </c>
      <c r="J1711" s="47">
        <v>63</v>
      </c>
      <c r="K1711" s="47">
        <v>60246</v>
      </c>
      <c r="L1711" s="47">
        <v>4884</v>
      </c>
      <c r="M1711" s="47">
        <v>228558</v>
      </c>
      <c r="N1711" s="153">
        <v>23986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322752</v>
      </c>
      <c r="X1711" s="41"/>
      <c r="Y1711" s="41"/>
      <c r="Z1711" s="41"/>
      <c r="AA1711" s="41"/>
    </row>
    <row r="1712" spans="1:27" ht="20.25" customHeight="1" x14ac:dyDescent="0.25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921</v>
      </c>
      <c r="G1712" s="47">
        <v>0</v>
      </c>
      <c r="H1712" s="47">
        <v>764</v>
      </c>
      <c r="I1712" s="47">
        <v>12051</v>
      </c>
      <c r="J1712" s="47">
        <v>123</v>
      </c>
      <c r="K1712" s="47">
        <v>118963</v>
      </c>
      <c r="L1712" s="47">
        <v>11079</v>
      </c>
      <c r="M1712" s="47">
        <v>430122</v>
      </c>
      <c r="N1712" s="153">
        <v>5913</v>
      </c>
      <c r="O1712" s="147">
        <v>33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579969</v>
      </c>
      <c r="X1712" s="41"/>
      <c r="Y1712" s="41"/>
      <c r="Z1712" s="41"/>
      <c r="AA1712" s="41"/>
    </row>
    <row r="1713" spans="1:27" ht="20.25" customHeight="1" x14ac:dyDescent="0.25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49129</v>
      </c>
      <c r="H1713" s="47">
        <v>0</v>
      </c>
      <c r="I1713" s="47">
        <v>650</v>
      </c>
      <c r="J1713" s="47">
        <v>0</v>
      </c>
      <c r="K1713" s="47">
        <v>1388</v>
      </c>
      <c r="L1713" s="47">
        <v>287</v>
      </c>
      <c r="M1713" s="47">
        <v>36842</v>
      </c>
      <c r="N1713" s="153">
        <v>4</v>
      </c>
      <c r="O1713" s="147">
        <v>0</v>
      </c>
      <c r="P1713" s="147">
        <v>0</v>
      </c>
      <c r="Q1713" s="47">
        <v>30267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118567</v>
      </c>
      <c r="X1713" s="41"/>
      <c r="Y1713" s="41"/>
      <c r="Z1713" s="41"/>
      <c r="AA1713" s="41"/>
    </row>
    <row r="1714" spans="1:27" ht="20.25" customHeight="1" x14ac:dyDescent="0.25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1835</v>
      </c>
      <c r="G1714" s="47">
        <v>55029</v>
      </c>
      <c r="H1714" s="47">
        <v>2156</v>
      </c>
      <c r="I1714" s="47">
        <v>0</v>
      </c>
      <c r="J1714" s="47">
        <v>4</v>
      </c>
      <c r="K1714" s="47">
        <v>885</v>
      </c>
      <c r="L1714" s="47">
        <v>276</v>
      </c>
      <c r="M1714" s="47">
        <v>41272</v>
      </c>
      <c r="N1714" s="153">
        <v>4</v>
      </c>
      <c r="O1714" s="147">
        <v>0</v>
      </c>
      <c r="P1714" s="147">
        <v>0</v>
      </c>
      <c r="Q1714" s="47">
        <v>36869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138330</v>
      </c>
      <c r="X1714" s="41"/>
      <c r="Y1714" s="41"/>
      <c r="Z1714" s="41"/>
      <c r="AA1714" s="41"/>
    </row>
    <row r="1715" spans="1:27" ht="20.25" customHeight="1" x14ac:dyDescent="0.25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4235</v>
      </c>
      <c r="H1715" s="47">
        <v>0</v>
      </c>
      <c r="I1715" s="47">
        <v>9</v>
      </c>
      <c r="J1715" s="47">
        <v>4</v>
      </c>
      <c r="K1715" s="47">
        <v>997</v>
      </c>
      <c r="L1715" s="47">
        <v>206</v>
      </c>
      <c r="M1715" s="47">
        <v>35958</v>
      </c>
      <c r="N1715" s="153">
        <v>3</v>
      </c>
      <c r="O1715" s="147">
        <v>0</v>
      </c>
      <c r="P1715" s="147">
        <v>0</v>
      </c>
      <c r="Q1715" s="47">
        <v>30825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72237</v>
      </c>
      <c r="X1715" s="41"/>
      <c r="Y1715" s="41"/>
      <c r="Z1715" s="41"/>
      <c r="AA1715" s="41"/>
    </row>
    <row r="1716" spans="1:27" ht="20.25" customHeight="1" x14ac:dyDescent="0.25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7778</v>
      </c>
      <c r="H1716" s="47">
        <v>0</v>
      </c>
      <c r="I1716" s="47">
        <v>6650</v>
      </c>
      <c r="J1716" s="47">
        <v>2</v>
      </c>
      <c r="K1716" s="47">
        <v>0</v>
      </c>
      <c r="L1716" s="47">
        <v>130</v>
      </c>
      <c r="M1716" s="47">
        <v>25810</v>
      </c>
      <c r="N1716" s="153">
        <v>5</v>
      </c>
      <c r="O1716" s="147">
        <v>0</v>
      </c>
      <c r="P1716" s="147">
        <v>0</v>
      </c>
      <c r="Q1716" s="47">
        <v>1044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41419</v>
      </c>
      <c r="X1716" s="41"/>
      <c r="Y1716" s="41"/>
      <c r="Z1716" s="41"/>
      <c r="AA1716" s="41"/>
    </row>
    <row r="1717" spans="1:27" ht="20.25" customHeight="1" x14ac:dyDescent="0.25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89246</v>
      </c>
      <c r="H1717" s="47">
        <v>0</v>
      </c>
      <c r="I1717" s="47">
        <v>2246</v>
      </c>
      <c r="J1717" s="47">
        <v>32</v>
      </c>
      <c r="K1717" s="47">
        <v>7016</v>
      </c>
      <c r="L1717" s="47">
        <v>743</v>
      </c>
      <c r="M1717" s="47">
        <v>58714</v>
      </c>
      <c r="N1717" s="153">
        <v>139</v>
      </c>
      <c r="O1717" s="147">
        <v>0</v>
      </c>
      <c r="P1717" s="147">
        <v>0</v>
      </c>
      <c r="Q1717" s="47">
        <v>28195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186331</v>
      </c>
      <c r="X1717" s="41"/>
      <c r="Y1717" s="41"/>
      <c r="Z1717" s="41"/>
      <c r="AA1717" s="41"/>
    </row>
    <row r="1718" spans="1:27" ht="20.25" customHeight="1" x14ac:dyDescent="0.25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120850</v>
      </c>
      <c r="H1718" s="47">
        <v>0</v>
      </c>
      <c r="I1718" s="47">
        <v>2301</v>
      </c>
      <c r="J1718" s="47">
        <v>5</v>
      </c>
      <c r="K1718" s="47">
        <v>3633</v>
      </c>
      <c r="L1718" s="47">
        <v>390</v>
      </c>
      <c r="M1718" s="47">
        <v>35528</v>
      </c>
      <c r="N1718" s="153">
        <v>5660</v>
      </c>
      <c r="O1718" s="147">
        <v>0</v>
      </c>
      <c r="P1718" s="147">
        <v>0</v>
      </c>
      <c r="Q1718" s="47">
        <v>55910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224277</v>
      </c>
      <c r="X1718" s="41"/>
      <c r="Y1718" s="41"/>
      <c r="Z1718" s="41"/>
      <c r="AA1718" s="41"/>
    </row>
    <row r="1719" spans="1:27" ht="20.25" customHeight="1" x14ac:dyDescent="0.25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1607</v>
      </c>
      <c r="G1719" s="47">
        <v>43680</v>
      </c>
      <c r="H1719" s="47">
        <v>0</v>
      </c>
      <c r="I1719" s="47">
        <v>731</v>
      </c>
      <c r="J1719" s="47">
        <v>12</v>
      </c>
      <c r="K1719" s="47">
        <v>2502</v>
      </c>
      <c r="L1719" s="47">
        <v>437</v>
      </c>
      <c r="M1719" s="47">
        <v>54366</v>
      </c>
      <c r="N1719" s="153">
        <v>117</v>
      </c>
      <c r="O1719" s="147">
        <v>0</v>
      </c>
      <c r="P1719" s="147">
        <v>0</v>
      </c>
      <c r="Q1719" s="47">
        <v>104657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208109</v>
      </c>
      <c r="X1719" s="41"/>
      <c r="Y1719" s="41"/>
      <c r="Z1719" s="41"/>
      <c r="AA1719" s="41"/>
    </row>
    <row r="1720" spans="1:27" ht="20.25" customHeight="1" x14ac:dyDescent="0.25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1831</v>
      </c>
      <c r="G1720" s="47">
        <v>66905</v>
      </c>
      <c r="H1720" s="47">
        <v>0</v>
      </c>
      <c r="I1720" s="47">
        <v>1950</v>
      </c>
      <c r="J1720" s="47">
        <v>8</v>
      </c>
      <c r="K1720" s="47">
        <v>3589</v>
      </c>
      <c r="L1720" s="47">
        <v>438</v>
      </c>
      <c r="M1720" s="47">
        <v>58568</v>
      </c>
      <c r="N1720" s="153">
        <v>0</v>
      </c>
      <c r="O1720" s="147">
        <v>0</v>
      </c>
      <c r="P1720" s="147">
        <v>0</v>
      </c>
      <c r="Q1720" s="47">
        <v>57986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191275</v>
      </c>
      <c r="X1720" s="41"/>
      <c r="Y1720" s="41"/>
      <c r="Z1720" s="41"/>
      <c r="AA1720" s="41"/>
    </row>
    <row r="1721" spans="1:27" ht="20.25" customHeight="1" x14ac:dyDescent="0.25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5395</v>
      </c>
      <c r="G1721" s="47">
        <v>15105</v>
      </c>
      <c r="H1721" s="47">
        <v>0</v>
      </c>
      <c r="I1721" s="47">
        <v>3135</v>
      </c>
      <c r="J1721" s="47">
        <v>56</v>
      </c>
      <c r="K1721" s="47">
        <v>6978</v>
      </c>
      <c r="L1721" s="47">
        <v>2518</v>
      </c>
      <c r="M1721" s="47">
        <v>224568</v>
      </c>
      <c r="N1721" s="153">
        <v>7058</v>
      </c>
      <c r="O1721" s="147">
        <v>0</v>
      </c>
      <c r="P1721" s="147">
        <v>0</v>
      </c>
      <c r="Q1721" s="47">
        <v>152025</v>
      </c>
      <c r="R1721" s="47">
        <v>0</v>
      </c>
      <c r="S1721" s="47">
        <v>0</v>
      </c>
      <c r="T1721" s="47">
        <v>0</v>
      </c>
      <c r="U1721" s="47">
        <v>92866</v>
      </c>
      <c r="V1721" s="47">
        <v>0</v>
      </c>
      <c r="W1721" s="103">
        <v>509704</v>
      </c>
      <c r="X1721" s="41"/>
      <c r="Y1721" s="41"/>
      <c r="Z1721" s="41"/>
      <c r="AA1721" s="41"/>
    </row>
    <row r="1722" spans="1:27" ht="20.25" customHeight="1" x14ac:dyDescent="0.25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1513</v>
      </c>
      <c r="J1722" s="47">
        <v>75</v>
      </c>
      <c r="K1722" s="47">
        <v>80054</v>
      </c>
      <c r="L1722" s="47">
        <v>5282</v>
      </c>
      <c r="M1722" s="47">
        <v>394137</v>
      </c>
      <c r="N1722" s="153">
        <v>15742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303866</v>
      </c>
      <c r="V1722" s="47">
        <v>0</v>
      </c>
      <c r="W1722" s="103">
        <v>800669</v>
      </c>
      <c r="X1722" s="41"/>
      <c r="Y1722" s="41"/>
      <c r="Z1722" s="41"/>
      <c r="AA1722" s="41"/>
    </row>
    <row r="1723" spans="1:27" ht="20.25" customHeight="1" x14ac:dyDescent="0.25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106879</v>
      </c>
      <c r="H1723" s="47">
        <v>0</v>
      </c>
      <c r="I1723" s="47">
        <v>0</v>
      </c>
      <c r="J1723" s="47">
        <v>9</v>
      </c>
      <c r="K1723" s="47">
        <v>1446</v>
      </c>
      <c r="L1723" s="47">
        <v>302</v>
      </c>
      <c r="M1723" s="47">
        <v>53480</v>
      </c>
      <c r="N1723" s="153">
        <v>0</v>
      </c>
      <c r="O1723" s="147">
        <v>0</v>
      </c>
      <c r="P1723" s="147">
        <v>0</v>
      </c>
      <c r="Q1723" s="47">
        <v>12867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174983</v>
      </c>
      <c r="X1723" s="41"/>
      <c r="Y1723" s="41"/>
      <c r="Z1723" s="41"/>
      <c r="AA1723" s="41"/>
    </row>
    <row r="1724" spans="1:27" ht="20.25" customHeight="1" x14ac:dyDescent="0.25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721</v>
      </c>
      <c r="G1724" s="47">
        <v>298660</v>
      </c>
      <c r="H1724" s="47">
        <v>320</v>
      </c>
      <c r="I1724" s="47">
        <v>189</v>
      </c>
      <c r="J1724" s="47">
        <v>25</v>
      </c>
      <c r="K1724" s="47">
        <v>6139</v>
      </c>
      <c r="L1724" s="47">
        <v>1942</v>
      </c>
      <c r="M1724" s="47">
        <v>154055</v>
      </c>
      <c r="N1724" s="153">
        <v>533</v>
      </c>
      <c r="O1724" s="147">
        <v>0</v>
      </c>
      <c r="P1724" s="147">
        <v>0</v>
      </c>
      <c r="Q1724" s="47">
        <v>147518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610102</v>
      </c>
      <c r="X1724" s="41"/>
      <c r="Y1724" s="41"/>
      <c r="Z1724" s="41"/>
      <c r="AA1724" s="41"/>
    </row>
    <row r="1725" spans="1:27" ht="20.25" customHeight="1" x14ac:dyDescent="0.25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2903</v>
      </c>
      <c r="G1725" s="47">
        <v>64595</v>
      </c>
      <c r="H1725" s="47">
        <v>1048</v>
      </c>
      <c r="I1725" s="47">
        <v>23</v>
      </c>
      <c r="J1725" s="47">
        <v>16</v>
      </c>
      <c r="K1725" s="47">
        <v>1759</v>
      </c>
      <c r="L1725" s="47">
        <v>577</v>
      </c>
      <c r="M1725" s="47">
        <v>65368</v>
      </c>
      <c r="N1725" s="153">
        <v>276</v>
      </c>
      <c r="O1725" s="147">
        <v>0</v>
      </c>
      <c r="P1725" s="147">
        <v>0</v>
      </c>
      <c r="Q1725" s="47">
        <v>69335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205900</v>
      </c>
      <c r="X1725" s="41"/>
      <c r="Y1725" s="41"/>
      <c r="Z1725" s="41"/>
      <c r="AA1725" s="41"/>
    </row>
    <row r="1726" spans="1:27" ht="20.25" customHeight="1" x14ac:dyDescent="0.25">
      <c r="A1726" s="115"/>
      <c r="B1726" s="116"/>
      <c r="C1726" s="5" t="s">
        <v>12</v>
      </c>
      <c r="D1726" s="5"/>
      <c r="E1726" s="5"/>
      <c r="F1726" s="59">
        <f>SUMIF($E$7:$E$1725,"不足",F7:F1725)</f>
        <v>27063068</v>
      </c>
      <c r="G1726" s="106">
        <f t="shared" ref="G1726:V1726" si="0">SUMIF($E$7:$E$1725,"不足",G7:G1725)</f>
        <v>32930409</v>
      </c>
      <c r="H1726" s="106">
        <f t="shared" si="0"/>
        <v>11403834</v>
      </c>
      <c r="I1726" s="106">
        <f t="shared" si="0"/>
        <v>65828585</v>
      </c>
      <c r="J1726" s="106">
        <f t="shared" si="0"/>
        <v>18124647</v>
      </c>
      <c r="K1726" s="106">
        <f t="shared" si="0"/>
        <v>118981411</v>
      </c>
      <c r="L1726" s="106">
        <f t="shared" si="0"/>
        <v>113345528</v>
      </c>
      <c r="M1726" s="106">
        <f t="shared" si="0"/>
        <v>1660352300</v>
      </c>
      <c r="N1726" s="154">
        <f t="shared" si="0"/>
        <v>116069095</v>
      </c>
      <c r="O1726" s="148">
        <f>SUMIF($E$7:$E$1725,"不足",O7:O1725)</f>
        <v>562538</v>
      </c>
      <c r="P1726" s="148">
        <f t="shared" si="0"/>
        <v>1485900</v>
      </c>
      <c r="Q1726" s="106">
        <f t="shared" si="0"/>
        <v>219475941</v>
      </c>
      <c r="R1726" s="106">
        <f t="shared" si="0"/>
        <v>279231067</v>
      </c>
      <c r="S1726" s="106">
        <f t="shared" si="0"/>
        <v>0</v>
      </c>
      <c r="T1726" s="106">
        <f t="shared" si="0"/>
        <v>294001</v>
      </c>
      <c r="U1726" s="106">
        <f t="shared" si="0"/>
        <v>412105315</v>
      </c>
      <c r="V1726" s="106">
        <f t="shared" si="0"/>
        <v>2534624</v>
      </c>
      <c r="W1726" s="107">
        <f>SUMIF($E$7:$E$1725,"不足",W7:W1725)</f>
        <v>3079788263</v>
      </c>
      <c r="X1726" s="41"/>
      <c r="Y1726" s="41"/>
      <c r="Z1726" s="41"/>
      <c r="AA1726" s="41"/>
    </row>
    <row r="1727" spans="1:27" ht="20.25" customHeight="1" x14ac:dyDescent="0.25">
      <c r="A1727" s="117"/>
      <c r="B1727" s="118"/>
      <c r="C1727" s="6" t="s">
        <v>13</v>
      </c>
      <c r="D1727" s="6"/>
      <c r="E1727" s="6"/>
      <c r="F1727" s="60">
        <f>SUMIF($E$7:$E$1725,"超過",F7:F1725)</f>
        <v>39360</v>
      </c>
      <c r="G1727" s="108">
        <f t="shared" ref="G1727:V1727" si="1">SUMIF($E$7:$E$1725,"超過",G7:G1725)</f>
        <v>0</v>
      </c>
      <c r="H1727" s="108">
        <f t="shared" si="1"/>
        <v>136190</v>
      </c>
      <c r="I1727" s="108">
        <f t="shared" si="1"/>
        <v>1863630</v>
      </c>
      <c r="J1727" s="108">
        <f t="shared" si="1"/>
        <v>1833253</v>
      </c>
      <c r="K1727" s="108">
        <f t="shared" si="1"/>
        <v>4711860</v>
      </c>
      <c r="L1727" s="108">
        <f t="shared" si="1"/>
        <v>42354280</v>
      </c>
      <c r="M1727" s="108">
        <f t="shared" si="1"/>
        <v>134741641</v>
      </c>
      <c r="N1727" s="155">
        <f t="shared" si="1"/>
        <v>2536203</v>
      </c>
      <c r="O1727" s="149">
        <f>SUMIF($E$7:$E$1725,"超過",O7:O1725)</f>
        <v>7657</v>
      </c>
      <c r="P1727" s="149">
        <f t="shared" si="1"/>
        <v>0</v>
      </c>
      <c r="Q1727" s="108">
        <f t="shared" si="1"/>
        <v>386235</v>
      </c>
      <c r="R1727" s="108">
        <f t="shared" si="1"/>
        <v>53885576</v>
      </c>
      <c r="S1727" s="108">
        <f t="shared" si="1"/>
        <v>0</v>
      </c>
      <c r="T1727" s="108">
        <f t="shared" si="1"/>
        <v>14923</v>
      </c>
      <c r="U1727" s="108">
        <f t="shared" si="1"/>
        <v>1877731</v>
      </c>
      <c r="V1727" s="108">
        <f t="shared" si="1"/>
        <v>73302</v>
      </c>
      <c r="W1727" s="109">
        <f>SUMIF($E$7:$E$1725,"超過",W7:W1725)</f>
        <v>244461841</v>
      </c>
      <c r="X1727" s="41"/>
      <c r="Y1727" s="41"/>
      <c r="Z1727" s="41"/>
      <c r="AA1727" s="41"/>
    </row>
    <row r="1728" spans="1:27" ht="20.25" customHeight="1" x14ac:dyDescent="0.25">
      <c r="A1728" s="119"/>
      <c r="B1728" s="120"/>
      <c r="C1728" s="7" t="s">
        <v>14</v>
      </c>
      <c r="D1728" s="7"/>
      <c r="E1728" s="7"/>
      <c r="F1728" s="69">
        <f>SUM(F1726:F1727)</f>
        <v>27102428</v>
      </c>
      <c r="G1728" s="110">
        <f t="shared" ref="G1728:V1728" si="2">SUM(G1726:G1727)</f>
        <v>32930409</v>
      </c>
      <c r="H1728" s="110">
        <f t="shared" si="2"/>
        <v>11540024</v>
      </c>
      <c r="I1728" s="110">
        <f t="shared" si="2"/>
        <v>67692215</v>
      </c>
      <c r="J1728" s="110">
        <f t="shared" si="2"/>
        <v>19957900</v>
      </c>
      <c r="K1728" s="110">
        <f t="shared" si="2"/>
        <v>123693271</v>
      </c>
      <c r="L1728" s="110">
        <f t="shared" si="2"/>
        <v>155699808</v>
      </c>
      <c r="M1728" s="110">
        <f t="shared" si="2"/>
        <v>1795093941</v>
      </c>
      <c r="N1728" s="156">
        <f t="shared" si="2"/>
        <v>118605298</v>
      </c>
      <c r="O1728" s="150">
        <f>SUM(O1726:O1727)</f>
        <v>570195</v>
      </c>
      <c r="P1728" s="150">
        <f t="shared" si="2"/>
        <v>1485900</v>
      </c>
      <c r="Q1728" s="110">
        <f t="shared" si="2"/>
        <v>219862176</v>
      </c>
      <c r="R1728" s="110">
        <f t="shared" si="2"/>
        <v>333116643</v>
      </c>
      <c r="S1728" s="110">
        <f t="shared" si="2"/>
        <v>0</v>
      </c>
      <c r="T1728" s="110">
        <f t="shared" si="2"/>
        <v>308924</v>
      </c>
      <c r="U1728" s="110">
        <f t="shared" si="2"/>
        <v>413983046</v>
      </c>
      <c r="V1728" s="110">
        <f t="shared" si="2"/>
        <v>2607926</v>
      </c>
      <c r="W1728" s="111">
        <f>SUM(W1726:W1727)</f>
        <v>3324250104</v>
      </c>
      <c r="X1728" s="41"/>
      <c r="Y1728" s="41"/>
      <c r="Z1728" s="41"/>
      <c r="AA1728" s="41"/>
    </row>
    <row r="1729" spans="1:27" ht="16.5" x14ac:dyDescent="0.25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 t="s">
        <v>1792</v>
      </c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6.5" x14ac:dyDescent="0.25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6.5" x14ac:dyDescent="0.25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6.5" x14ac:dyDescent="0.25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2022-01-19T06:29:45Z</dcterms:modified>
</cp:coreProperties>
</file>