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2年度決算状況調査\10_経営比較分析\04_総務省への回答\070009 下水\"/>
    </mc:Choice>
  </mc:AlternateContent>
  <workbookProtection workbookAlgorithmName="SHA-512" workbookHashValue="0ywN5AThnD8zGf7R2U79Mmoi0mPPXSOyfjCO8VE03eTqu7mieyJpVoZkdCwlS0JahdTjwvKzNI0+WU/Eyla7gw==" workbookSaltValue="ZYo3xZ7607O6oRjep9l+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<sst xmlns="http://schemas.openxmlformats.org/spreadsheetml/2006/main" count="319" uniqueCount="118">
  <si>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</si>
  <si>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</si>
  <si>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</si>
  <si>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</si>
  <si>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</si>
  <si>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</si>
  <si>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</si>
  <si>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</si>
  <si>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</si>
  <si>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</si>
  <si>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</si>
  <si>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</si>
  <si>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</si>
  <si>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</si>
  <si>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</si>
  <si>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</si>
  <si>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</si>
  <si>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</si>
  <si>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</si>
  <si>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</si>
  <si>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</si>
  <si>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</si>
  <si>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</si>
  <si>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</si>
  <si>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</si>
  <si>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</si>
  <si>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</si>
  <si>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</si>
  <si>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</si>
  <si>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</si>
  <si>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</si>
  <si>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</si>
  <si>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</si>
  <si>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</si>
  <si>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</si>
  <si>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</si>
  <si>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</si>
  <si>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</si>
  <si>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</si>
  <si>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</si>
  <si>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</si>
  <si>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</si>
  <si>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</si>
  <si>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</si>
  <si>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</si>
  <si>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</si>
  <si>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</si>
  <si>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</si>
  <si>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</si>
  <si>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</si>
  <si>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</si>
  <si>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</si>
  <si>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</si>
  <si>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</si>
  <si>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</si>
  <si>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</si>
  <si>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</si>
  <si>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</si>
  <si>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</si>
  <si>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</si>
  <si>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</si>
  <si>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</si>
  <si>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</si>
  <si>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</si>
  <si>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</si>
  <si>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</si>
  <si>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</si>
  <si>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</si>
  <si>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</si>
  <si>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</si>
  <si>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</si>
  <si>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</si>
  <si>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</si>
  <si>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</si>
  <si>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</si>
  <si>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</si>
  <si>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</si>
  <si>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</si>
  <si>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</si>
  <si>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</si>
  <si>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</si>
  <si>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</si>
  <si>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</si>
  <si>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</si>
  <si>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</si>
  <si>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</si>
  <si>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</si>
  <si>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</si>
  <si>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</si>
  <si>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</si>
  <si>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</si>
  <si>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</si>
  <si>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</si>
  <si>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</si>
  <si>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</si>
  <si>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</si>
  <si>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</si>
  <si>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</si>
  <si>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</si>
  <si>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</si>
  <si>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</si>
  <si>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</si>
  <si>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</si>
  <si>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</si>
  <si>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</si>
  <si>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</si>
  <si>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</si>
  <si>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</si>
  <si>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</si>
  <si>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</si>
  <si>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</si>
  <si>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</si>
  <si>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</si>
  <si>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</si>
  <si>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</si>
  <si>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①有形固定資産減価償却率は、類似団体に比しても数値が低く、法定耐用年数に近い資産が少ない状況にある。　
②管渠老朽化率、③管渠改善率については、実績なし。
</t>
    <rPh sb="1" eb="3">
      <t>ユウケイ</t>
    </rPh>
    <rPh sb="3" eb="7">
      <t>コテイシサン</t>
    </rPh>
    <rPh sb="7" eb="9">
      <t>ゲンカ</t>
    </rPh>
    <rPh sb="9" eb="11">
      <t>ショウキャク</t>
    </rPh>
    <rPh sb="11" eb="12">
      <t>リツ</t>
    </rPh>
    <rPh sb="14" eb="16">
      <t>ルイジ</t>
    </rPh>
    <rPh sb="16" eb="18">
      <t>ダンタイ</t>
    </rPh>
    <rPh sb="19" eb="20">
      <t>ヒ</t>
    </rPh>
    <rPh sb="23" eb="25">
      <t>スウチ</t>
    </rPh>
    <rPh sb="26" eb="27">
      <t>ヒク</t>
    </rPh>
    <rPh sb="29" eb="31">
      <t>ホウテイ</t>
    </rPh>
    <rPh sb="31" eb="33">
      <t>タイヨウ</t>
    </rPh>
    <rPh sb="33" eb="35">
      <t>ネンスウ</t>
    </rPh>
    <rPh sb="36" eb="37">
      <t>チカ</t>
    </rPh>
    <rPh sb="38" eb="40">
      <t>シサン</t>
    </rPh>
    <rPh sb="41" eb="42">
      <t>スク</t>
    </rPh>
    <rPh sb="44" eb="46">
      <t>ジョウキョウ</t>
    </rPh>
    <rPh sb="53" eb="55">
      <t>カンキョ</t>
    </rPh>
    <rPh sb="55" eb="58">
      <t>ロウキュウカ</t>
    </rPh>
    <rPh sb="58" eb="59">
      <t>リツ</t>
    </rPh>
    <phoneticPr fontId="15"/>
  </si>
  <si>
    <t xml:space="preserve">　分析可能な各指標については、企業債残高対事業規模比率、汚水処理原価率が類似団体平均値と比べて高水準となっており、汚水処理原価率については低減に向けて対策を検討していく必要がある。
　一方、その他の指標については、類似団体平均値とほぼ同水準である。
　今後は、令和２年度より地方公営企業法に基づく会計基準を導入したことから、施設の老朽化状況などを適正に把握し、更新時期を適切に見極め、支出の平準化に努め、持続的且つ安定的なサービスの提供を行うこととする。
</t>
    <rPh sb="75" eb="77">
      <t>タイサク</t>
    </rPh>
    <rPh sb="130" eb="132">
      <t>レイワ</t>
    </rPh>
    <rPh sb="133" eb="135">
      <t>ネンド</t>
    </rPh>
    <rPh sb="180" eb="182">
      <t>コウシン</t>
    </rPh>
    <rPh sb="182" eb="184">
      <t>ジキ</t>
    </rPh>
    <rPh sb="185" eb="187">
      <t>テキセツ</t>
    </rPh>
    <rPh sb="188" eb="190">
      <t>ミキワ</t>
    </rPh>
    <rPh sb="192" eb="194">
      <t>シシュツ</t>
    </rPh>
    <rPh sb="195" eb="198">
      <t>ヘイジュンカ</t>
    </rPh>
    <rPh sb="199" eb="200">
      <t>ツト</t>
    </rPh>
    <rPh sb="202" eb="205">
      <t>ジゾクテキ</t>
    </rPh>
    <rPh sb="205" eb="206">
      <t>カ</t>
    </rPh>
    <rPh sb="207" eb="209">
      <t>アンテイ</t>
    </rPh>
    <rPh sb="209" eb="210">
      <t>テキ</t>
    </rPh>
    <rPh sb="216" eb="218">
      <t>テイキョウ</t>
    </rPh>
    <rPh sb="219" eb="220">
      <t>オコナ</t>
    </rPh>
    <phoneticPr fontId="4"/>
  </si>
  <si>
    <t>※令和2年度より地方公営企業法適用に移行。
①経常収支比率は、100％を上回っているが、今後も維持管理費用の効率化等を図り、収支の均衡を保つ必要がある。
③流動比率は、類似団体と比較しても数値が大きく現金等があり支払能力がある。
④企業債残高対事業規模比率は、類似団体に比して数値が大きいのは、企業債償還に充当する使用料収入が少ないことも原因であり、使用料の単価改定等を今後検討すると同時に、ストックマネジメント計画等に基づく適切な施設整備を行うことにより、比率の減少を図っていく。
⑥汚水処理原価は、平成23年度以降東日本大震災の影響による汚泥処理費用の増加により上昇したが、近年は下水汚泥放射能対策事業の減に伴い減少傾向にあるものの、類似団体平均値と比べ未だ高水準となっている。
⑦施設使用率は、概ね類似団体平均値と同水準であり、過大な施設規模とはなっていないものと考えられる。
⑧水洗化率は、概ね類似団体平均値と乖離が少ないが、引き続き水洗化率向上の取組を継続する必要がある。</t>
    <rPh sb="15" eb="17">
      <t>テキヨウ</t>
    </rPh>
    <rPh sb="18" eb="20">
      <t>イコウ</t>
    </rPh>
    <rPh sb="24" eb="26">
      <t>ケイジョウ</t>
    </rPh>
    <rPh sb="26" eb="28">
      <t>シュウシ</t>
    </rPh>
    <rPh sb="28" eb="30">
      <t>ヒリツ</t>
    </rPh>
    <rPh sb="37" eb="38">
      <t>ウエ</t>
    </rPh>
    <rPh sb="45" eb="47">
      <t>コンゴ</t>
    </rPh>
    <rPh sb="48" eb="50">
      <t>イジ</t>
    </rPh>
    <rPh sb="50" eb="52">
      <t>カンリ</t>
    </rPh>
    <rPh sb="52" eb="54">
      <t>ヒヨウ</t>
    </rPh>
    <rPh sb="55" eb="58">
      <t>コウリツカ</t>
    </rPh>
    <rPh sb="58" eb="59">
      <t>トウ</t>
    </rPh>
    <rPh sb="60" eb="61">
      <t>ハカ</t>
    </rPh>
    <rPh sb="63" eb="65">
      <t>シュウシ</t>
    </rPh>
    <rPh sb="66" eb="68">
      <t>キンコウ</t>
    </rPh>
    <rPh sb="69" eb="70">
      <t>タモ</t>
    </rPh>
    <rPh sb="71" eb="73">
      <t>ヒツヨウ</t>
    </rPh>
    <rPh sb="79" eb="81">
      <t>リュウドウ</t>
    </rPh>
    <rPh sb="81" eb="83">
      <t>ヒリツ</t>
    </rPh>
    <rPh sb="85" eb="87">
      <t>ルイジ</t>
    </rPh>
    <rPh sb="87" eb="89">
      <t>ダンタイ</t>
    </rPh>
    <rPh sb="90" eb="92">
      <t>ヒカク</t>
    </rPh>
    <rPh sb="95" eb="97">
      <t>スウチ</t>
    </rPh>
    <rPh sb="98" eb="99">
      <t>オオ</t>
    </rPh>
    <rPh sb="101" eb="103">
      <t>ゲンキン</t>
    </rPh>
    <rPh sb="103" eb="104">
      <t>トウ</t>
    </rPh>
    <rPh sb="107" eb="109">
      <t>シハラ</t>
    </rPh>
    <rPh sb="109" eb="111">
      <t>ノウリョク</t>
    </rPh>
    <rPh sb="148" eb="151">
      <t>キギョウサイ</t>
    </rPh>
    <rPh sb="151" eb="153">
      <t>ショウカン</t>
    </rPh>
    <rPh sb="154" eb="156">
      <t>ジュウトウ</t>
    </rPh>
    <rPh sb="158" eb="161">
      <t>シヨウリョウ</t>
    </rPh>
    <rPh sb="161" eb="163">
      <t>シュウニュウ</t>
    </rPh>
    <rPh sb="164" eb="165">
      <t>スク</t>
    </rPh>
    <rPh sb="170" eb="172">
      <t>ゲンイン</t>
    </rPh>
    <rPh sb="176" eb="179">
      <t>シヨウリョウ</t>
    </rPh>
    <rPh sb="180" eb="182">
      <t>タンカ</t>
    </rPh>
    <rPh sb="182" eb="184">
      <t>カイテイ</t>
    </rPh>
    <rPh sb="184" eb="185">
      <t>トウ</t>
    </rPh>
    <rPh sb="186" eb="188">
      <t>コンゴ</t>
    </rPh>
    <rPh sb="188" eb="190">
      <t>ケントウ</t>
    </rPh>
    <rPh sb="193" eb="195">
      <t>ドウジ</t>
    </rPh>
    <rPh sb="207" eb="209">
      <t>ケイカク</t>
    </rPh>
    <rPh sb="209" eb="210">
      <t>トウ</t>
    </rPh>
    <rPh sb="211" eb="212">
      <t>モト</t>
    </rPh>
    <rPh sb="214" eb="216">
      <t>テキセツ</t>
    </rPh>
    <rPh sb="217" eb="219">
      <t>シセツ</t>
    </rPh>
    <rPh sb="219" eb="221">
      <t>セイビ</t>
    </rPh>
    <rPh sb="222" eb="223">
      <t>オコナ</t>
    </rPh>
    <rPh sb="230" eb="232">
      <t>ヒリツ</t>
    </rPh>
    <rPh sb="233" eb="235">
      <t>ゲンショウ</t>
    </rPh>
    <rPh sb="236" eb="237">
      <t>ハカ</t>
    </rPh>
    <rPh sb="252" eb="254">
      <t>ヘイセイ</t>
    </rPh>
    <rPh sb="256" eb="258">
      <t>ネンド</t>
    </rPh>
    <rPh sb="258" eb="260">
      <t>イコウ</t>
    </rPh>
    <rPh sb="260" eb="261">
      <t>ヒガシ</t>
    </rPh>
    <rPh sb="261" eb="263">
      <t>ニホン</t>
    </rPh>
    <rPh sb="263" eb="266">
      <t>ダイシンサイ</t>
    </rPh>
    <rPh sb="267" eb="269">
      <t>エイキョウ</t>
    </rPh>
    <rPh sb="272" eb="274">
      <t>オデイ</t>
    </rPh>
    <rPh sb="274" eb="276">
      <t>ショリ</t>
    </rPh>
    <rPh sb="276" eb="278">
      <t>ヒヨウ</t>
    </rPh>
    <rPh sb="279" eb="281">
      <t>ゾウカ</t>
    </rPh>
    <rPh sb="284" eb="286">
      <t>ジョウショウ</t>
    </rPh>
    <rPh sb="290" eb="292">
      <t>キンネン</t>
    </rPh>
    <rPh sb="293" eb="295">
      <t>ゲスイ</t>
    </rPh>
    <rPh sb="295" eb="297">
      <t>オデイ</t>
    </rPh>
    <rPh sb="297" eb="299">
      <t>ホウシャ</t>
    </rPh>
    <rPh sb="299" eb="300">
      <t>ノウ</t>
    </rPh>
    <rPh sb="300" eb="302">
      <t>タイサク</t>
    </rPh>
    <rPh sb="302" eb="304">
      <t>ジギョウ</t>
    </rPh>
    <rPh sb="305" eb="306">
      <t>ゲン</t>
    </rPh>
    <rPh sb="307" eb="308">
      <t>トモナ</t>
    </rPh>
    <rPh sb="309" eb="311">
      <t>ゲンショウ</t>
    </rPh>
    <rPh sb="311" eb="313">
      <t>ケイコウ</t>
    </rPh>
    <rPh sb="330" eb="331">
      <t>イマ</t>
    </rPh>
    <rPh sb="351" eb="352">
      <t>オオム</t>
    </rPh>
    <rPh sb="353" eb="355">
      <t>ルイジ</t>
    </rPh>
    <rPh sb="355" eb="357">
      <t>ダンタイ</t>
    </rPh>
    <rPh sb="357" eb="360">
      <t>ヘイキンチ</t>
    </rPh>
    <rPh sb="361" eb="362">
      <t>ドウ</t>
    </rPh>
    <rPh sb="362" eb="364">
      <t>スイジュン</t>
    </rPh>
    <rPh sb="368" eb="370">
      <t>カダイ</t>
    </rPh>
    <rPh sb="371" eb="373">
      <t>シセツ</t>
    </rPh>
    <rPh sb="373" eb="375">
      <t>キボ</t>
    </rPh>
    <rPh sb="386" eb="387">
      <t>カンガ</t>
    </rPh>
    <rPh sb="400" eb="401">
      <t>オオム</t>
    </rPh>
    <rPh sb="410" eb="412">
      <t>カイリ</t>
    </rPh>
    <rPh sb="413" eb="414">
      <t>スク</t>
    </rPh>
    <rPh sb="418" eb="419">
      <t>ヒ</t>
    </rPh>
    <rPh sb="420" eb="421">
      <t>ツヅ</t>
    </rPh>
    <rPh sb="422" eb="424">
      <t>スイセン</t>
    </rPh>
    <rPh sb="424" eb="425">
      <t>カ</t>
    </rPh>
    <rPh sb="425" eb="426">
      <t>リツ</t>
    </rPh>
    <rPh sb="426" eb="428">
      <t>コウジョウ</t>
    </rPh>
    <rPh sb="429" eb="430">
      <t>ト</t>
    </rPh>
    <rPh sb="430" eb="431">
      <t>ク</t>
    </rPh>
    <rPh sb="432" eb="434">
      <t>ケイゾク</t>
    </rPh>
    <rPh sb="436" eb="43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</si>
</sst>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0F-45B9-B9D8-A5638F04CD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060F-45B9-B9D8-A5638F04CD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63.26</c:v>
                </c:pt>
              </c:numCache>
            </c:numRef>
          </c:val>
          <c:extLst>
            <c:ext xmlns:c16="http://schemas.microsoft.com/office/drawing/2014/chart" uri="{C3380CC4-5D6E-409C-BE32-E72D297353CC}">
              <c16:uniqueId val="{00000000-6342-45F6-AFF2-EEA7F6CD24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6342-45F6-AFF2-EEA7F6CD24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90.47</c:v>
                </c:pt>
              </c:numCache>
            </c:numRef>
          </c:val>
          <c:extLst>
            <c:ext xmlns:c16="http://schemas.microsoft.com/office/drawing/2014/chart" uri="{C3380CC4-5D6E-409C-BE32-E72D297353CC}">
              <c16:uniqueId val="{00000000-6042-46C8-86D4-A1AC15C1F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6042-46C8-86D4-A1AC15C1F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105.13</c:v>
                </c:pt>
              </c:numCache>
            </c:numRef>
          </c:val>
          <c:extLst>
            <c:ext xmlns:c16="http://schemas.microsoft.com/office/drawing/2014/chart" uri="{C3380CC4-5D6E-409C-BE32-E72D297353CC}">
              <c16:uniqueId val="{00000000-F506-4B44-B3D7-B095009CC3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F506-4B44-B3D7-B095009CC3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4.97</c:v>
                </c:pt>
              </c:numCache>
            </c:numRef>
          </c:val>
          <c:extLst>
            <c:ext xmlns:c16="http://schemas.microsoft.com/office/drawing/2014/chart" uri="{C3380CC4-5D6E-409C-BE32-E72D297353CC}">
              <c16:uniqueId val="{00000000-FD3E-4AC9-87E8-8D3ED31390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FD3E-4AC9-87E8-8D3ED31390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E7-455B-8EFC-F1F8A3E460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DCE7-455B-8EFC-F1F8A3E460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BC-473F-89FB-A814944163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23BC-473F-89FB-A814944163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120.63</c:v>
                </c:pt>
              </c:numCache>
            </c:numRef>
          </c:val>
          <c:extLst>
            <c:ext xmlns:c16="http://schemas.microsoft.com/office/drawing/2014/chart" uri="{C3380CC4-5D6E-409C-BE32-E72D297353CC}">
              <c16:uniqueId val="{00000000-1A6E-4768-8725-3E419F38D6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1A6E-4768-8725-3E419F38D6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396.47</c:v>
                </c:pt>
              </c:numCache>
            </c:numRef>
          </c:val>
          <c:extLst>
            <c:ext xmlns:c16="http://schemas.microsoft.com/office/drawing/2014/chart" uri="{C3380CC4-5D6E-409C-BE32-E72D297353CC}">
              <c16:uniqueId val="{00000000-AA2C-4246-A605-F6025F5ACE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AA2C-4246-A605-F6025F5ACE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17-4CF5-9B29-478410E052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217-4CF5-9B29-478410E052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63.12</c:v>
                </c:pt>
              </c:numCache>
            </c:numRef>
          </c:val>
          <c:extLst>
            <c:ext xmlns:c16="http://schemas.microsoft.com/office/drawing/2014/chart" uri="{C3380CC4-5D6E-409C-BE32-E72D297353CC}">
              <c16:uniqueId val="{00000000-540B-4B49-9EB2-B56CBFD1E4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540B-4B49-9EB2-B56CBFD1E4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1862777</v>
      </c>
      <c r="AM8" s="51"/>
      <c r="AN8" s="51"/>
      <c r="AO8" s="51"/>
      <c r="AP8" s="51"/>
      <c r="AQ8" s="51"/>
      <c r="AR8" s="51"/>
      <c r="AS8" s="51"/>
      <c r="AT8" s="46">
        <f>データ!T6</f>
        <v>13784.14</v>
      </c>
      <c r="AU8" s="46"/>
      <c r="AV8" s="46"/>
      <c r="AW8" s="46"/>
      <c r="AX8" s="46"/>
      <c r="AY8" s="46"/>
      <c r="AZ8" s="46"/>
      <c r="BA8" s="46"/>
      <c r="BB8" s="46">
        <f>データ!U6</f>
        <v>135.13999999999999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82.44</v>
      </c>
      <c r="J10" s="46"/>
      <c r="K10" s="46"/>
      <c r="L10" s="46"/>
      <c r="M10" s="46"/>
      <c r="N10" s="46"/>
      <c r="O10" s="46"/>
      <c r="P10" s="46">
        <f>データ!P6</f>
        <v>59.16</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531193</v>
      </c>
      <c r="AM10" s="51"/>
      <c r="AN10" s="51"/>
      <c r="AO10" s="51"/>
      <c r="AP10" s="51"/>
      <c r="AQ10" s="51"/>
      <c r="AR10" s="51"/>
      <c r="AS10" s="51"/>
      <c r="AT10" s="46">
        <f>データ!W6</f>
        <v>124.57</v>
      </c>
      <c r="AU10" s="46"/>
      <c r="AV10" s="46"/>
      <c r="AW10" s="46"/>
      <c r="AX10" s="46"/>
      <c r="AY10" s="46"/>
      <c r="AZ10" s="46"/>
      <c r="BA10" s="46"/>
      <c r="BB10" s="46">
        <f>データ!X6</f>
        <v>4264.21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8zEmSs7f37NQTSRLnlIQ8xbLc7duEUYmd13X4CUFZv3SbvgKeDbld0j2Zpr0S5vt3Y2LZzeOUf1ZnOUlyInvcg==" saltValue="o44ILa7im64EsyEWPoc4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70009</v>
      </c>
      <c r="D6" s="33">
        <f t="shared" si="3"/>
        <v>46</v>
      </c>
      <c r="E6" s="33">
        <f t="shared" si="3"/>
        <v>17</v>
      </c>
      <c r="F6" s="33">
        <f t="shared" si="3"/>
        <v>3</v>
      </c>
      <c r="G6" s="33">
        <f t="shared" si="3"/>
        <v>0</v>
      </c>
      <c r="H6" s="33" t="str">
        <f t="shared" si="3"/>
        <v>福島県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82.44</v>
      </c>
      <c r="P6" s="34">
        <f t="shared" si="3"/>
        <v>59.16</v>
      </c>
      <c r="Q6" s="34">
        <f t="shared" si="3"/>
        <v>100</v>
      </c>
      <c r="R6" s="34">
        <f t="shared" si="3"/>
        <v>0</v>
      </c>
      <c r="S6" s="34">
        <f t="shared" si="3"/>
        <v>1862777</v>
      </c>
      <c r="T6" s="34">
        <f t="shared" si="3"/>
        <v>13784.14</v>
      </c>
      <c r="U6" s="34">
        <f t="shared" si="3"/>
        <v>135.13999999999999</v>
      </c>
      <c r="V6" s="34">
        <f t="shared" si="3"/>
        <v>531193</v>
      </c>
      <c r="W6" s="34">
        <f t="shared" si="3"/>
        <v>124.57</v>
      </c>
      <c r="X6" s="34">
        <f t="shared" si="3"/>
        <v>4264.21</v>
      </c>
      <c r="Y6" s="35" t="str">
        <f>IF(Y7="",NA(),Y7)</f>
        <v>-</v>
      </c>
      <c r="Z6" s="35" t="str">
        <f t="shared" ref="Z6:AH6" si="4">IF(Z7="",NA(),Z7)</f>
        <v>-</v>
      </c>
      <c r="AA6" s="35" t="str">
        <f t="shared" si="4"/>
        <v>-</v>
      </c>
      <c r="AB6" s="35" t="str">
        <f t="shared" si="4"/>
        <v>-</v>
      </c>
      <c r="AC6" s="35">
        <f t="shared" si="4"/>
        <v>105.13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120.63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396.47</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63.12</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63.26</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90.47</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4.97</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70009</v>
      </c>
      <c r="D7" s="37">
        <v>46</v>
      </c>
      <c r="E7" s="37">
        <v>17</v>
      </c>
      <c r="F7" s="37">
        <v>3</v>
      </c>
      <c r="G7" s="37">
        <v>0</v>
      </c>
      <c r="H7" s="37" t="s">
        <v>96</v>
      </c>
      <c r="I7" s="37" t="s">
        <v>97</v>
      </c>
      <c r="J7" s="37" t="s">
        <v>98</v>
      </c>
      <c r="K7" s="37" t="s">
        <v>99</v>
      </c>
      <c r="L7" s="37" t="s">
        <v>100</v>
      </c>
      <c r="M7" s="37" t="s">
        <v>101</v>
      </c>
      <c r="N7" s="38" t="s">
        <v>102</v>
      </c>
      <c r="O7" s="38">
        <v>82.44</v>
      </c>
      <c r="P7" s="38">
        <v>59.16</v>
      </c>
      <c r="Q7" s="38">
        <v>100</v>
      </c>
      <c r="R7" s="38">
        <v>0</v>
      </c>
      <c r="S7" s="38">
        <v>1862777</v>
      </c>
      <c r="T7" s="38">
        <v>13784.14</v>
      </c>
      <c r="U7" s="38">
        <v>135.13999999999999</v>
      </c>
      <c r="V7" s="38">
        <v>531193</v>
      </c>
      <c r="W7" s="38">
        <v>124.57</v>
      </c>
      <c r="X7" s="38">
        <v>4264.21</v>
      </c>
      <c r="Y7" s="38" t="s">
        <v>102</v>
      </c>
      <c r="Z7" s="38" t="s">
        <v>102</v>
      </c>
      <c r="AA7" s="38" t="s">
        <v>102</v>
      </c>
      <c r="AB7" s="38" t="s">
        <v>102</v>
      </c>
      <c r="AC7" s="38">
        <v>105.13</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120.63</v>
      </c>
      <c r="AZ7" s="38" t="s">
        <v>102</v>
      </c>
      <c r="BA7" s="38" t="s">
        <v>102</v>
      </c>
      <c r="BB7" s="38" t="s">
        <v>102</v>
      </c>
      <c r="BC7" s="38" t="s">
        <v>102</v>
      </c>
      <c r="BD7" s="38">
        <v>101.14</v>
      </c>
      <c r="BE7" s="38">
        <v>100.43</v>
      </c>
      <c r="BF7" s="38" t="s">
        <v>102</v>
      </c>
      <c r="BG7" s="38" t="s">
        <v>102</v>
      </c>
      <c r="BH7" s="38" t="s">
        <v>102</v>
      </c>
      <c r="BI7" s="38" t="s">
        <v>102</v>
      </c>
      <c r="BJ7" s="38">
        <v>396.47</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63.12</v>
      </c>
      <c r="CG7" s="38" t="s">
        <v>102</v>
      </c>
      <c r="CH7" s="38" t="s">
        <v>102</v>
      </c>
      <c r="CI7" s="38" t="s">
        <v>102</v>
      </c>
      <c r="CJ7" s="38" t="s">
        <v>102</v>
      </c>
      <c r="CK7" s="38">
        <v>50.67</v>
      </c>
      <c r="CL7" s="38">
        <v>51.03</v>
      </c>
      <c r="CM7" s="38" t="s">
        <v>102</v>
      </c>
      <c r="CN7" s="38" t="s">
        <v>102</v>
      </c>
      <c r="CO7" s="38" t="s">
        <v>102</v>
      </c>
      <c r="CP7" s="38" t="s">
        <v>102</v>
      </c>
      <c r="CQ7" s="38">
        <v>63.26</v>
      </c>
      <c r="CR7" s="38" t="s">
        <v>102</v>
      </c>
      <c r="CS7" s="38" t="s">
        <v>102</v>
      </c>
      <c r="CT7" s="38" t="s">
        <v>102</v>
      </c>
      <c r="CU7" s="38" t="s">
        <v>102</v>
      </c>
      <c r="CV7" s="38">
        <v>68.2</v>
      </c>
      <c r="CW7" s="38">
        <v>68.03</v>
      </c>
      <c r="CX7" s="38" t="s">
        <v>102</v>
      </c>
      <c r="CY7" s="38" t="s">
        <v>102</v>
      </c>
      <c r="CZ7" s="38" t="s">
        <v>102</v>
      </c>
      <c r="DA7" s="38" t="s">
        <v>102</v>
      </c>
      <c r="DB7" s="38">
        <v>90.47</v>
      </c>
      <c r="DC7" s="38" t="s">
        <v>102</v>
      </c>
      <c r="DD7" s="38" t="s">
        <v>102</v>
      </c>
      <c r="DE7" s="38" t="s">
        <v>102</v>
      </c>
      <c r="DF7" s="38" t="s">
        <v>102</v>
      </c>
      <c r="DG7" s="38">
        <v>94.01</v>
      </c>
      <c r="DH7" s="38">
        <v>93.88</v>
      </c>
      <c r="DI7" s="38" t="s">
        <v>102</v>
      </c>
      <c r="DJ7" s="38" t="s">
        <v>102</v>
      </c>
      <c r="DK7" s="38" t="s">
        <v>102</v>
      </c>
      <c r="DL7" s="38" t="s">
        <v>102</v>
      </c>
      <c r="DM7" s="38">
        <v>4.97</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比佐野 孝</cp:lastModifiedBy>
  <cp:lastPrinted>2022-01-27T04:32:36Z</cp:lastPrinted>
  <dcterms:created xsi:type="dcterms:W3CDTF">2021-12-03T07:20:32Z</dcterms:created>
  <dcterms:modified xsi:type="dcterms:W3CDTF">2022-01-28T07:41:06Z</dcterms:modified>
  <cp:category/>
</cp:coreProperties>
</file>