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流域下水道事業関係\R3　江連\03　決算\02　公営企業決算統計\07　経営比較分析表\02　財政課提出\"/>
    </mc:Choice>
  </mc:AlternateContent>
  <workbookProtection workbookAlgorithmName="SHA-512" workbookHashValue="CQe6arSRmYvzzijtie+XXK8cEbvHiywnRQslgE6ucQQMPBS+blZtAMRzU0X3jXhQIDZRoJjkhd1n5jrWInuN2A==" workbookSaltValue="Dzg1kc6zhg+TMjRO+RZIy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<sst xmlns="http://schemas.openxmlformats.org/spreadsheetml/2006/main" count="319" uniqueCount="116">
  <si>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</si>
  <si>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</si>
  <si>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</si>
  <si>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</si>
  <si>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</si>
  <si>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</si>
  <si>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</si>
  <si>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</si>
  <si>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</si>
  <si>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</si>
  <si>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</si>
  <si>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</si>
  <si>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</si>
  <si>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</si>
  <si>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</si>
  <si>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</si>
  <si>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</si>
  <si>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</si>
  <si>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</si>
  <si>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</si>
  <si>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</si>
  <si>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</si>
  <si>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</si>
  <si>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</si>
  <si>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</si>
  <si>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</si>
  <si>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</si>
  <si>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</si>
  <si>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</si>
  <si>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</si>
  <si>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</si>
  <si>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</si>
  <si>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</si>
  <si>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</si>
  <si>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</si>
  <si>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</si>
  <si>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</si>
  <si>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</si>
  <si>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</si>
  <si>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</si>
  <si>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</si>
  <si>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</si>
  <si>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</si>
  <si>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</si>
  <si>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</si>
  <si>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</si>
  <si>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</si>
  <si>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</si>
  <si>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</si>
  <si>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</si>
  <si>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</si>
  <si>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</si>
  <si>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</si>
  <si>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</si>
  <si>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</si>
  <si>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</si>
  <si>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</si>
  <si>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</si>
  <si>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</si>
  <si>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</si>
  <si>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</si>
  <si>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</si>
  <si>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</si>
  <si>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</si>
  <si>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</si>
  <si>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</si>
  <si>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</si>
  <si>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</si>
  <si>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</si>
  <si>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</si>
  <si>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</si>
  <si>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</si>
  <si>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</si>
  <si>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</si>
  <si>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</si>
  <si>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</si>
  <si>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</si>
  <si>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</si>
  <si>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</si>
  <si>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</si>
  <si>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</si>
  <si>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</si>
  <si>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</si>
  <si>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</si>
  <si>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</si>
  <si>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</si>
  <si>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</si>
  <si>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</si>
  <si>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</si>
  <si>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</si>
  <si>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</si>
  <si>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</si>
  <si>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</si>
  <si>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</si>
  <si>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</si>
  <si>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</si>
  <si>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</si>
  <si>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</si>
  <si>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</si>
  <si>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</si>
  <si>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</si>
  <si>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</si>
  <si>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</si>
  <si>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</si>
  <si>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</si>
  <si>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</si>
  <si>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</si>
  <si>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</si>
  <si>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</si>
  <si>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</si>
  <si>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</si>
  <si>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</si>
  <si>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</si>
  <si>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・各経営指標の状況から、令和２年度時点において経営状況は健全だといえます。
・一方、人口減少等に伴う流域関連市町における収入の減少や老朽化対策に伴う支出の増加等、今後、経営環境の悪化が見込まれます。
・経営戦略に基づき計画的な経営に取り組むことで、引き続き徹底した効率化と経営健全化に努めていく必要があります。</t>
    <rPh sb="12" eb="14">
      <t>レイワ</t>
    </rPh>
    <rPh sb="39" eb="41">
      <t>イッポウ</t>
    </rPh>
    <rPh sb="101" eb="103">
      <t>ケイエイ</t>
    </rPh>
    <rPh sb="103" eb="105">
      <t>センリャク</t>
    </rPh>
    <rPh sb="106" eb="107">
      <t>モト</t>
    </rPh>
    <rPh sb="147" eb="149">
      <t>ヒツヨウ</t>
    </rPh>
    <phoneticPr fontId="4"/>
  </si>
  <si>
    <t>本県は、流域下水道事業に昭和51年度に着手し、幹線管渠は平成25年度に概成しています。
①有形固定資産減価償却率
　令和２年度に地方公営企業法を適用していることから減価償却累計額が少なく、当該指標は低い水準となっています。
②管渠老朽化率・③管渠改善率
　本県では、法定耐用年数（50年）を超過した管渠が無いことから、当該指標に該当はありません。
　本県は昭和51年度に事業着手していることから、今後10年以内に幹線管渠が順次耐用年数を迎えていきます。そのため、今後はストックマネジメント計画に基づき、計画的かつ効果的に修繕・改築を行っていく必要があります。</t>
    <rPh sb="35" eb="37">
      <t>ガイセイ</t>
    </rPh>
    <rPh sb="46" eb="48">
      <t>ユウケイ</t>
    </rPh>
    <rPh sb="48" eb="52">
      <t>コテイシサン</t>
    </rPh>
    <rPh sb="52" eb="54">
      <t>ゲンカ</t>
    </rPh>
    <rPh sb="54" eb="56">
      <t>ショウキャク</t>
    </rPh>
    <rPh sb="56" eb="57">
      <t>リツ</t>
    </rPh>
    <rPh sb="59" eb="61">
      <t>レイワ</t>
    </rPh>
    <rPh sb="62" eb="64">
      <t>ネンド</t>
    </rPh>
    <rPh sb="65" eb="67">
      <t>チホウ</t>
    </rPh>
    <rPh sb="73" eb="75">
      <t>テキヨウ</t>
    </rPh>
    <rPh sb="83" eb="85">
      <t>ゲンカ</t>
    </rPh>
    <rPh sb="85" eb="87">
      <t>ショウキャク</t>
    </rPh>
    <rPh sb="87" eb="90">
      <t>ルイケイガク</t>
    </rPh>
    <rPh sb="91" eb="92">
      <t>スク</t>
    </rPh>
    <rPh sb="95" eb="97">
      <t>トウガイ</t>
    </rPh>
    <rPh sb="97" eb="99">
      <t>シヒョウ</t>
    </rPh>
    <rPh sb="100" eb="101">
      <t>ヒク</t>
    </rPh>
    <rPh sb="102" eb="104">
      <t>スイジュン</t>
    </rPh>
    <rPh sb="115" eb="117">
      <t>カンキョ</t>
    </rPh>
    <rPh sb="117" eb="120">
      <t>ロウキュウカ</t>
    </rPh>
    <rPh sb="120" eb="121">
      <t>リツ</t>
    </rPh>
    <rPh sb="123" eb="125">
      <t>カンキョ</t>
    </rPh>
    <rPh sb="125" eb="128">
      <t>カイゼンリツ</t>
    </rPh>
    <rPh sb="130" eb="132">
      <t>ホンケン</t>
    </rPh>
    <rPh sb="135" eb="137">
      <t>ホウテイ</t>
    </rPh>
    <rPh sb="137" eb="139">
      <t>タイヨウ</t>
    </rPh>
    <rPh sb="139" eb="141">
      <t>ネンスウ</t>
    </rPh>
    <rPh sb="144" eb="145">
      <t>ネン</t>
    </rPh>
    <rPh sb="147" eb="149">
      <t>チョウカ</t>
    </rPh>
    <rPh sb="151" eb="153">
      <t>カンキョ</t>
    </rPh>
    <rPh sb="154" eb="155">
      <t>ナ</t>
    </rPh>
    <rPh sb="161" eb="163">
      <t>トウガイ</t>
    </rPh>
    <rPh sb="163" eb="165">
      <t>シヒョウ</t>
    </rPh>
    <rPh sb="166" eb="168">
      <t>ガイトウ</t>
    </rPh>
    <rPh sb="248" eb="250">
      <t>ケイカク</t>
    </rPh>
    <rPh sb="251" eb="252">
      <t>モト</t>
    </rPh>
    <rPh sb="260" eb="263">
      <t>コウカテキ</t>
    </rPh>
    <phoneticPr fontId="4"/>
  </si>
  <si>
    <t>①経常収支比率・③流動比率・⑥汚水処理原価
　①・③いずれも100％を上回っており経営は健全と考えますが、⑥は類似団体と比較して高い水準にあります。今後も健全経営を持続するためには、費用節減に努めるとともに、流域関連市町と連携して公共下水道の普及や不明水対策の促進などに取り組んでいく必要があります。
④企業債残高対事業規模比率
　令和元年度以前に発行した企業債の償還財源は県費負担であることから、当該指標は類似団体と比較して低い水準となっています。
⑦施設利用率
　類似団体平均値と同水準で推移しており、過去の一日最大処理水量の実績を考慮すれば、施設規模は過大ではないといえます。
⑧水洗化率
　近年、類似団体平均値よりも低い水準で推移していましたが、流域関連市町の取組み等の結果により、平成29年度からは類似団体平均値を上回っています。</t>
    <rPh sb="1" eb="3">
      <t>ケイジョウ</t>
    </rPh>
    <rPh sb="3" eb="5">
      <t>シュウシ</t>
    </rPh>
    <rPh sb="5" eb="7">
      <t>ヒリツ</t>
    </rPh>
    <rPh sb="9" eb="11">
      <t>リュウドウ</t>
    </rPh>
    <rPh sb="11" eb="13">
      <t>ヒリツ</t>
    </rPh>
    <rPh sb="15" eb="17">
      <t>オスイ</t>
    </rPh>
    <rPh sb="17" eb="19">
      <t>ショリ</t>
    </rPh>
    <rPh sb="19" eb="21">
      <t>ゲンカ</t>
    </rPh>
    <rPh sb="35" eb="37">
      <t>ウワマワ</t>
    </rPh>
    <rPh sb="41" eb="43">
      <t>ケイエイ</t>
    </rPh>
    <rPh sb="44" eb="46">
      <t>ケンゼン</t>
    </rPh>
    <rPh sb="47" eb="48">
      <t>カンガ</t>
    </rPh>
    <rPh sb="55" eb="57">
      <t>ルイジ</t>
    </rPh>
    <rPh sb="57" eb="59">
      <t>ダンタイ</t>
    </rPh>
    <rPh sb="60" eb="62">
      <t>ヒカク</t>
    </rPh>
    <rPh sb="64" eb="65">
      <t>タカ</t>
    </rPh>
    <rPh sb="66" eb="68">
      <t>スイジュン</t>
    </rPh>
    <rPh sb="74" eb="76">
      <t>コンゴ</t>
    </rPh>
    <rPh sb="77" eb="79">
      <t>ケンゼン</t>
    </rPh>
    <rPh sb="79" eb="81">
      <t>ケイエイ</t>
    </rPh>
    <rPh sb="82" eb="84">
      <t>ジゾク</t>
    </rPh>
    <rPh sb="91" eb="93">
      <t>ヒヨウ</t>
    </rPh>
    <rPh sb="93" eb="95">
      <t>セツゲン</t>
    </rPh>
    <rPh sb="96" eb="97">
      <t>ツト</t>
    </rPh>
    <rPh sb="104" eb="106">
      <t>リュウイキ</t>
    </rPh>
    <rPh sb="106" eb="108">
      <t>カンレン</t>
    </rPh>
    <rPh sb="108" eb="110">
      <t>シマチ</t>
    </rPh>
    <rPh sb="111" eb="113">
      <t>レンケイ</t>
    </rPh>
    <rPh sb="115" eb="117">
      <t>コウキョウ</t>
    </rPh>
    <rPh sb="117" eb="118">
      <t>ゲ</t>
    </rPh>
    <rPh sb="121" eb="123">
      <t>フキュウ</t>
    </rPh>
    <rPh sb="124" eb="126">
      <t>フメイ</t>
    </rPh>
    <rPh sb="126" eb="127">
      <t>スイ</t>
    </rPh>
    <rPh sb="127" eb="129">
      <t>タイサク</t>
    </rPh>
    <rPh sb="130" eb="132">
      <t>ソクシン</t>
    </rPh>
    <rPh sb="135" eb="136">
      <t>ト</t>
    </rPh>
    <rPh sb="137" eb="138">
      <t>ク</t>
    </rPh>
    <rPh sb="142" eb="144">
      <t>ヒツヨウ</t>
    </rPh>
    <rPh sb="153" eb="156">
      <t>キギョウサイ</t>
    </rPh>
    <rPh sb="156" eb="158">
      <t>ザンダカ</t>
    </rPh>
    <rPh sb="158" eb="159">
      <t>タイ</t>
    </rPh>
    <rPh sb="159" eb="161">
      <t>ジギョウ</t>
    </rPh>
    <rPh sb="161" eb="163">
      <t>キボ</t>
    </rPh>
    <rPh sb="163" eb="165">
      <t>ヒリツ</t>
    </rPh>
    <rPh sb="167" eb="169">
      <t>レイワ</t>
    </rPh>
    <rPh sb="169" eb="172">
      <t>ガンネンド</t>
    </rPh>
    <rPh sb="172" eb="174">
      <t>イゼン</t>
    </rPh>
    <rPh sb="175" eb="177">
      <t>ハッコウ</t>
    </rPh>
    <rPh sb="179" eb="182">
      <t>キギョウサイ</t>
    </rPh>
    <rPh sb="183" eb="185">
      <t>ショウカン</t>
    </rPh>
    <rPh sb="185" eb="187">
      <t>ザイゲン</t>
    </rPh>
    <rPh sb="188" eb="189">
      <t>ケン</t>
    </rPh>
    <rPh sb="189" eb="190">
      <t>ヒ</t>
    </rPh>
    <rPh sb="190" eb="192">
      <t>フタン</t>
    </rPh>
    <rPh sb="200" eb="202">
      <t>トウガイ</t>
    </rPh>
    <rPh sb="202" eb="204">
      <t>シヒョウ</t>
    </rPh>
    <rPh sb="205" eb="207">
      <t>ルイジ</t>
    </rPh>
    <rPh sb="207" eb="209">
      <t>ダンタイ</t>
    </rPh>
    <rPh sb="210" eb="212">
      <t>ヒカク</t>
    </rPh>
    <rPh sb="214" eb="215">
      <t>ヒク</t>
    </rPh>
    <rPh sb="216" eb="218">
      <t>スイジュン</t>
    </rPh>
    <rPh sb="229" eb="231">
      <t>シセツ</t>
    </rPh>
    <rPh sb="231" eb="234">
      <t>リヨウリツ</t>
    </rPh>
    <rPh sb="236" eb="238">
      <t>ルイジ</t>
    </rPh>
    <rPh sb="238" eb="240">
      <t>ダンタイ</t>
    </rPh>
    <rPh sb="240" eb="243">
      <t>ヘイキンチ</t>
    </rPh>
    <rPh sb="244" eb="247">
      <t>ドウスイジュン</t>
    </rPh>
    <rPh sb="248" eb="250">
      <t>スイイ</t>
    </rPh>
    <rPh sb="255" eb="257">
      <t>カコ</t>
    </rPh>
    <rPh sb="258" eb="260">
      <t>イチニチ</t>
    </rPh>
    <rPh sb="260" eb="262">
      <t>サイダイ</t>
    </rPh>
    <rPh sb="262" eb="264">
      <t>ショリ</t>
    </rPh>
    <rPh sb="264" eb="266">
      <t>スイリョウ</t>
    </rPh>
    <rPh sb="267" eb="269">
      <t>ジッセキ</t>
    </rPh>
    <rPh sb="270" eb="272">
      <t>コウリョ</t>
    </rPh>
    <rPh sb="276" eb="278">
      <t>シセツ</t>
    </rPh>
    <rPh sb="278" eb="280">
      <t>キボ</t>
    </rPh>
    <rPh sb="281" eb="28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</si>
</sst>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51-4D60-A9C3-685132A882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C651-4D60-A9C3-685132A882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69.040000000000006</c:v>
                </c:pt>
              </c:numCache>
            </c:numRef>
          </c:val>
          <c:extLst>
            <c:ext xmlns:c16="http://schemas.microsoft.com/office/drawing/2014/chart" uri="{C3380CC4-5D6E-409C-BE32-E72D297353CC}">
              <c16:uniqueId val="{00000000-0F1C-40FA-B473-A2E845E151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0F1C-40FA-B473-A2E845E151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94.52</c:v>
                </c:pt>
              </c:numCache>
            </c:numRef>
          </c:val>
          <c:extLst>
            <c:ext xmlns:c16="http://schemas.microsoft.com/office/drawing/2014/chart" uri="{C3380CC4-5D6E-409C-BE32-E72D297353CC}">
              <c16:uniqueId val="{00000000-5B0D-4FAD-9AEF-9DC95DC153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5B0D-4FAD-9AEF-9DC95DC153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102.22</c:v>
                </c:pt>
              </c:numCache>
            </c:numRef>
          </c:val>
          <c:extLst>
            <c:ext xmlns:c16="http://schemas.microsoft.com/office/drawing/2014/chart" uri="{C3380CC4-5D6E-409C-BE32-E72D297353CC}">
              <c16:uniqueId val="{00000000-FC25-4164-B965-F4D2F3A14A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FC25-4164-B965-F4D2F3A14A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7.68</c:v>
                </c:pt>
              </c:numCache>
            </c:numRef>
          </c:val>
          <c:extLst>
            <c:ext xmlns:c16="http://schemas.microsoft.com/office/drawing/2014/chart" uri="{C3380CC4-5D6E-409C-BE32-E72D297353CC}">
              <c16:uniqueId val="{00000000-825B-4248-AF98-B04FF9C33D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825B-4248-AF98-B04FF9C33D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F3-4ECE-B45F-31250CAB3E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81F3-4ECE-B45F-31250CAB3E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3D-4E24-88B1-499E91F45D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E03D-4E24-88B1-499E91F45D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186.56</c:v>
                </c:pt>
              </c:numCache>
            </c:numRef>
          </c:val>
          <c:extLst>
            <c:ext xmlns:c16="http://schemas.microsoft.com/office/drawing/2014/chart" uri="{C3380CC4-5D6E-409C-BE32-E72D297353CC}">
              <c16:uniqueId val="{00000000-0D58-4ECE-9B82-777A709B62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0D58-4ECE-9B82-777A709B62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18.63</c:v>
                </c:pt>
              </c:numCache>
            </c:numRef>
          </c:val>
          <c:extLst>
            <c:ext xmlns:c16="http://schemas.microsoft.com/office/drawing/2014/chart" uri="{C3380CC4-5D6E-409C-BE32-E72D297353CC}">
              <c16:uniqueId val="{00000000-0023-42AD-BF59-2B4BAD24AC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0023-42AD-BF59-2B4BAD24AC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0F6-49D6-98B4-C9EC4E0151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0F6-49D6-98B4-C9EC4E0151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83.44</c:v>
                </c:pt>
              </c:numCache>
            </c:numRef>
          </c:val>
          <c:extLst>
            <c:ext xmlns:c16="http://schemas.microsoft.com/office/drawing/2014/chart" uri="{C3380CC4-5D6E-409C-BE32-E72D297353CC}">
              <c16:uniqueId val="{00000000-41F2-48DE-AB8A-FAF4CDCF52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41F2-48DE-AB8A-FAF4CDCF52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1955402</v>
      </c>
      <c r="AM8" s="69"/>
      <c r="AN8" s="69"/>
      <c r="AO8" s="69"/>
      <c r="AP8" s="69"/>
      <c r="AQ8" s="69"/>
      <c r="AR8" s="69"/>
      <c r="AS8" s="69"/>
      <c r="AT8" s="68">
        <f>データ!T6</f>
        <v>6408.09</v>
      </c>
      <c r="AU8" s="68"/>
      <c r="AV8" s="68"/>
      <c r="AW8" s="68"/>
      <c r="AX8" s="68"/>
      <c r="AY8" s="68"/>
      <c r="AZ8" s="68"/>
      <c r="BA8" s="68"/>
      <c r="BB8" s="68">
        <f>データ!U6</f>
        <v>305.14999999999998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85.26</v>
      </c>
      <c r="J10" s="68"/>
      <c r="K10" s="68"/>
      <c r="L10" s="68"/>
      <c r="M10" s="68"/>
      <c r="N10" s="68"/>
      <c r="O10" s="68"/>
      <c r="P10" s="68">
        <f>データ!P6</f>
        <v>32.950000000000003</v>
      </c>
      <c r="Q10" s="68"/>
      <c r="R10" s="68"/>
      <c r="S10" s="68"/>
      <c r="T10" s="68"/>
      <c r="U10" s="68"/>
      <c r="V10" s="68"/>
      <c r="W10" s="68">
        <f>データ!Q6</f>
        <v>77.47</v>
      </c>
      <c r="X10" s="68"/>
      <c r="Y10" s="68"/>
      <c r="Z10" s="68"/>
      <c r="AA10" s="68"/>
      <c r="AB10" s="68"/>
      <c r="AC10" s="68"/>
      <c r="AD10" s="69">
        <f>データ!R6</f>
        <v>0</v>
      </c>
      <c r="AE10" s="69"/>
      <c r="AF10" s="69"/>
      <c r="AG10" s="69"/>
      <c r="AH10" s="69"/>
      <c r="AI10" s="69"/>
      <c r="AJ10" s="69"/>
      <c r="AK10" s="2"/>
      <c r="AL10" s="69">
        <f>データ!V6</f>
        <v>417889</v>
      </c>
      <c r="AM10" s="69"/>
      <c r="AN10" s="69"/>
      <c r="AO10" s="69"/>
      <c r="AP10" s="69"/>
      <c r="AQ10" s="69"/>
      <c r="AR10" s="69"/>
      <c r="AS10" s="69"/>
      <c r="AT10" s="68">
        <f>データ!W6</f>
        <v>118.74</v>
      </c>
      <c r="AU10" s="68"/>
      <c r="AV10" s="68"/>
      <c r="AW10" s="68"/>
      <c r="AX10" s="68"/>
      <c r="AY10" s="68"/>
      <c r="AZ10" s="68"/>
      <c r="BA10" s="68"/>
      <c r="BB10" s="68">
        <f>データ!X6</f>
        <v>3519.36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ZvR/cIsX+6WEwm9lazcd2eC+GW12aOY0ZE1j9nUGs0yr1ei4sFulIpMyyAE41jGnaYczWCbp7k8/sq76353/kw==" saltValue="DwIfN2zppaoIZJHf9/yq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90000</v>
      </c>
      <c r="D6" s="33">
        <f t="shared" si="3"/>
        <v>46</v>
      </c>
      <c r="E6" s="33">
        <f t="shared" si="3"/>
        <v>17</v>
      </c>
      <c r="F6" s="33">
        <f t="shared" si="3"/>
        <v>3</v>
      </c>
      <c r="G6" s="33">
        <f t="shared" si="3"/>
        <v>0</v>
      </c>
      <c r="H6" s="33" t="str">
        <f t="shared" si="3"/>
        <v>栃木県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85.26</v>
      </c>
      <c r="P6" s="34">
        <f t="shared" si="3"/>
        <v>32.950000000000003</v>
      </c>
      <c r="Q6" s="34">
        <f t="shared" si="3"/>
        <v>77.47</v>
      </c>
      <c r="R6" s="34">
        <f t="shared" si="3"/>
        <v>0</v>
      </c>
      <c r="S6" s="34">
        <f t="shared" si="3"/>
        <v>1955402</v>
      </c>
      <c r="T6" s="34">
        <f t="shared" si="3"/>
        <v>6408.09</v>
      </c>
      <c r="U6" s="34">
        <f t="shared" si="3"/>
        <v>305.14999999999998</v>
      </c>
      <c r="V6" s="34">
        <f t="shared" si="3"/>
        <v>417889</v>
      </c>
      <c r="W6" s="34">
        <f t="shared" si="3"/>
        <v>118.74</v>
      </c>
      <c r="X6" s="34">
        <f t="shared" si="3"/>
        <v>3519.36</v>
      </c>
      <c r="Y6" s="35" t="str">
        <f>IF(Y7="",NA(),Y7)</f>
        <v>-</v>
      </c>
      <c r="Z6" s="35" t="str">
        <f t="shared" ref="Z6:AH6" si="4">IF(Z7="",NA(),Z7)</f>
        <v>-</v>
      </c>
      <c r="AA6" s="35" t="str">
        <f t="shared" si="4"/>
        <v>-</v>
      </c>
      <c r="AB6" s="35" t="str">
        <f t="shared" si="4"/>
        <v>-</v>
      </c>
      <c r="AC6" s="35">
        <f t="shared" si="4"/>
        <v>102.22</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186.56</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18.63</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83.44</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69.040000000000006</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94.52</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7.68</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90000</v>
      </c>
      <c r="D7" s="37">
        <v>46</v>
      </c>
      <c r="E7" s="37">
        <v>17</v>
      </c>
      <c r="F7" s="37">
        <v>3</v>
      </c>
      <c r="G7" s="37">
        <v>0</v>
      </c>
      <c r="H7" s="37" t="s">
        <v>96</v>
      </c>
      <c r="I7" s="37" t="s">
        <v>97</v>
      </c>
      <c r="J7" s="37" t="s">
        <v>98</v>
      </c>
      <c r="K7" s="37" t="s">
        <v>99</v>
      </c>
      <c r="L7" s="37" t="s">
        <v>100</v>
      </c>
      <c r="M7" s="37" t="s">
        <v>101</v>
      </c>
      <c r="N7" s="38" t="s">
        <v>102</v>
      </c>
      <c r="O7" s="38">
        <v>85.26</v>
      </c>
      <c r="P7" s="38">
        <v>32.950000000000003</v>
      </c>
      <c r="Q7" s="38">
        <v>77.47</v>
      </c>
      <c r="R7" s="38">
        <v>0</v>
      </c>
      <c r="S7" s="38">
        <v>1955402</v>
      </c>
      <c r="T7" s="38">
        <v>6408.09</v>
      </c>
      <c r="U7" s="38">
        <v>305.14999999999998</v>
      </c>
      <c r="V7" s="38">
        <v>417889</v>
      </c>
      <c r="W7" s="38">
        <v>118.74</v>
      </c>
      <c r="X7" s="38">
        <v>3519.36</v>
      </c>
      <c r="Y7" s="38" t="s">
        <v>102</v>
      </c>
      <c r="Z7" s="38" t="s">
        <v>102</v>
      </c>
      <c r="AA7" s="38" t="s">
        <v>102</v>
      </c>
      <c r="AB7" s="38" t="s">
        <v>102</v>
      </c>
      <c r="AC7" s="38">
        <v>102.22</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186.56</v>
      </c>
      <c r="AZ7" s="38" t="s">
        <v>102</v>
      </c>
      <c r="BA7" s="38" t="s">
        <v>102</v>
      </c>
      <c r="BB7" s="38" t="s">
        <v>102</v>
      </c>
      <c r="BC7" s="38" t="s">
        <v>102</v>
      </c>
      <c r="BD7" s="38">
        <v>101.14</v>
      </c>
      <c r="BE7" s="38">
        <v>100.43</v>
      </c>
      <c r="BF7" s="38" t="s">
        <v>102</v>
      </c>
      <c r="BG7" s="38" t="s">
        <v>102</v>
      </c>
      <c r="BH7" s="38" t="s">
        <v>102</v>
      </c>
      <c r="BI7" s="38" t="s">
        <v>102</v>
      </c>
      <c r="BJ7" s="38">
        <v>18.63</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83.44</v>
      </c>
      <c r="CG7" s="38" t="s">
        <v>102</v>
      </c>
      <c r="CH7" s="38" t="s">
        <v>102</v>
      </c>
      <c r="CI7" s="38" t="s">
        <v>102</v>
      </c>
      <c r="CJ7" s="38" t="s">
        <v>102</v>
      </c>
      <c r="CK7" s="38">
        <v>50.67</v>
      </c>
      <c r="CL7" s="38">
        <v>51.03</v>
      </c>
      <c r="CM7" s="38" t="s">
        <v>102</v>
      </c>
      <c r="CN7" s="38" t="s">
        <v>102</v>
      </c>
      <c r="CO7" s="38" t="s">
        <v>102</v>
      </c>
      <c r="CP7" s="38" t="s">
        <v>102</v>
      </c>
      <c r="CQ7" s="38">
        <v>69.040000000000006</v>
      </c>
      <c r="CR7" s="38" t="s">
        <v>102</v>
      </c>
      <c r="CS7" s="38" t="s">
        <v>102</v>
      </c>
      <c r="CT7" s="38" t="s">
        <v>102</v>
      </c>
      <c r="CU7" s="38" t="s">
        <v>102</v>
      </c>
      <c r="CV7" s="38">
        <v>68.2</v>
      </c>
      <c r="CW7" s="38">
        <v>68.03</v>
      </c>
      <c r="CX7" s="38" t="s">
        <v>102</v>
      </c>
      <c r="CY7" s="38" t="s">
        <v>102</v>
      </c>
      <c r="CZ7" s="38" t="s">
        <v>102</v>
      </c>
      <c r="DA7" s="38" t="s">
        <v>102</v>
      </c>
      <c r="DB7" s="38">
        <v>94.52</v>
      </c>
      <c r="DC7" s="38" t="s">
        <v>102</v>
      </c>
      <c r="DD7" s="38" t="s">
        <v>102</v>
      </c>
      <c r="DE7" s="38" t="s">
        <v>102</v>
      </c>
      <c r="DF7" s="38" t="s">
        <v>102</v>
      </c>
      <c r="DG7" s="38">
        <v>94.01</v>
      </c>
      <c r="DH7" s="38">
        <v>93.88</v>
      </c>
      <c r="DI7" s="38" t="s">
        <v>102</v>
      </c>
      <c r="DJ7" s="38" t="s">
        <v>102</v>
      </c>
      <c r="DK7" s="38" t="s">
        <v>102</v>
      </c>
      <c r="DL7" s="38" t="s">
        <v>102</v>
      </c>
      <c r="DM7" s="38">
        <v>7.68</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2022-01-19T08:00:45Z</cp:lastPrinted>
  <dcterms:created xsi:type="dcterms:W3CDTF">2021-12-03T07:20:34Z</dcterms:created>
  <dcterms:modified xsi:type="dcterms:W3CDTF">2022-01-24T08:34:26Z</dcterms:modified>
  <cp:category/>
</cp:coreProperties>
</file>