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3年度\05_団体提出フォルダ\012　千葉県○\"/>
    </mc:Choice>
  </mc:AlternateContent>
  <xr:revisionPtr revIDLastSave="0" documentId="13_ncr:1_{B1FE252D-90FB-4F11-AB10-4A9360E00A51}" xr6:coauthVersionLast="36" xr6:coauthVersionMax="36" xr10:uidLastSave="{00000000-0000-0000-0000-000000000000}"/>
  <workbookProtection workbookAlgorithmName="SHA-512" workbookHashValue="x22+Dsfntzm/nyqPX6Bu2tmgp1c2jnYsbzQHsDg6rCe4eeywzyUw1CSzmhHs3YclAxJkezqf7BswFjlUaEROZw==" workbookSaltValue="MPexLh1Gnntj+Zja8fzcgQ==" workbookSpinCount="100000" lockStructure="1"/>
  <bookViews>
    <workbookView xWindow="0" yWindow="0" windowWidth="19200" windowHeight="80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W10" i="4"/>
  <c r="P10" i="4"/>
  <c r="I10"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<sst xmlns="http://schemas.openxmlformats.org/spreadsheetml/2006/main" count="319" uniqueCount="117">
  <si>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</si>
  <si>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</si>
  <si>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</si>
  <si>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</si>
  <si>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</si>
  <si>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</si>
  <si>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</si>
  <si>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</si>
  <si>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</si>
  <si>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</si>
  <si>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</si>
  <si>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</si>
  <si>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</si>
  <si>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</si>
  <si>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</si>
  <si>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</si>
  <si>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</si>
  <si>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</si>
  <si>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</si>
  <si>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</si>
  <si>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</si>
  <si>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</si>
  <si>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</si>
  <si>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</si>
  <si>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</si>
  <si>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</si>
  <si>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</si>
  <si>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</si>
  <si>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</si>
  <si>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</si>
  <si>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</si>
  <si>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</si>
  <si>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</si>
  <si>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</si>
  <si>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</si>
  <si>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</si>
  <si>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</si>
  <si>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</si>
  <si>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</si>
  <si>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</si>
  <si>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</si>
  <si>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</si>
  <si>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</si>
  <si>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</si>
  <si>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</si>
  <si>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</si>
  <si>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</si>
  <si>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</si>
  <si>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</si>
  <si>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</si>
  <si>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</si>
  <si>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</si>
  <si>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</si>
  <si>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</si>
  <si>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</si>
  <si>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</si>
  <si>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</si>
  <si>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</si>
  <si>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</si>
  <si>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</si>
  <si>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</si>
  <si>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</si>
  <si>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</si>
  <si>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</si>
  <si>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</si>
  <si>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</si>
  <si>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</si>
  <si>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</si>
  <si>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</si>
  <si>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</si>
  <si>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</si>
  <si>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</si>
  <si>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</si>
  <si>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</si>
  <si>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</si>
  <si>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</si>
  <si>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</si>
  <si>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</si>
  <si>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</si>
  <si>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</si>
  <si>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</si>
  <si>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</si>
  <si>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</si>
  <si>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</si>
  <si>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</si>
  <si>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</si>
  <si>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</si>
  <si>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</si>
  <si>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</si>
  <si>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</si>
  <si>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</si>
  <si>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</si>
  <si>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</si>
  <si>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</si>
  <si>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</si>
  <si>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</si>
  <si>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</si>
  <si>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</si>
  <si>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</si>
  <si>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</si>
  <si>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</si>
  <si>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</si>
  <si>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</si>
  <si>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</si>
  <si>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</si>
  <si>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</si>
  <si>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</si>
  <si>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</si>
  <si>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</si>
  <si>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</si>
  <si>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</si>
  <si>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</si>
  <si>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</si>
  <si>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</si>
  <si>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千葉県は、令和2年度から地方公営企業法の財務規定を適用している。
「①経常収支比率」は、100％を上回っており、安定している。
「②累積欠損金比率」は、0％であり、健全な経営状況といえる。
「③流動比率」は、100％を上回っており、支払能力に問題はない状況である。
「④企業債残高対事業規模比率」は、企業債残高は緩やかに減少傾向であり、平均値を下回っているが、老朽化が進む施設の本格的な改築更新に備え、適切に起債の管理を行っていく。
「⑥汚水処理原価」は、包括的民間委託を導入するなど経費の削減に努めていることもあり、類似団体の平均値を下回っている。
「⑦施設利用率」は、類似団体の平均値を下回っているが、流入水量は増加傾向と見込んでいる。
「⑧水洗化率」は、流域市町の面整備等の進捗により、平均値を上回っている。</t>
    <rPh sb="1" eb="4">
      <t>チバケン</t>
    </rPh>
    <rPh sb="6" eb="8">
      <t>レイワ</t>
    </rPh>
    <rPh sb="21" eb="23">
      <t>ザイム</t>
    </rPh>
    <rPh sb="23" eb="25">
      <t>キテイ</t>
    </rPh>
    <rPh sb="50" eb="52">
      <t>ウワマワ</t>
    </rPh>
    <rPh sb="57" eb="59">
      <t>アンテイ</t>
    </rPh>
    <rPh sb="83" eb="85">
      <t>ケンゼン</t>
    </rPh>
    <rPh sb="86" eb="88">
      <t>ケイエイ</t>
    </rPh>
    <rPh sb="88" eb="90">
      <t>ジョウキョウ</t>
    </rPh>
    <rPh sb="110" eb="112">
      <t>ウワマワ</t>
    </rPh>
    <rPh sb="117" eb="119">
      <t>シハライ</t>
    </rPh>
    <rPh sb="119" eb="121">
      <t>ノウリョク</t>
    </rPh>
    <rPh sb="122" eb="124">
      <t>モンダイ</t>
    </rPh>
    <rPh sb="127" eb="129">
      <t>ジョウキョウ</t>
    </rPh>
    <rPh sb="151" eb="153">
      <t>キギョウ</t>
    </rPh>
    <rPh sb="153" eb="154">
      <t>サイ</t>
    </rPh>
    <rPh sb="154" eb="156">
      <t>ザンダカ</t>
    </rPh>
    <rPh sb="157" eb="158">
      <t>ユル</t>
    </rPh>
    <rPh sb="161" eb="163">
      <t>ゲンショウ</t>
    </rPh>
    <rPh sb="163" eb="165">
      <t>ケイコウ</t>
    </rPh>
    <rPh sb="169" eb="172">
      <t>ヘイキンチ</t>
    </rPh>
    <rPh sb="173" eb="175">
      <t>シタマワ</t>
    </rPh>
    <rPh sb="181" eb="184">
      <t>ロウキュウカ</t>
    </rPh>
    <rPh sb="185" eb="186">
      <t>スス</t>
    </rPh>
    <rPh sb="187" eb="189">
      <t>シセツ</t>
    </rPh>
    <rPh sb="190" eb="193">
      <t>ホンカクテキ</t>
    </rPh>
    <rPh sb="194" eb="196">
      <t>カイチク</t>
    </rPh>
    <rPh sb="196" eb="198">
      <t>コウシン</t>
    </rPh>
    <rPh sb="199" eb="200">
      <t>ソナ</t>
    </rPh>
    <rPh sb="202" eb="204">
      <t>テキセツ</t>
    </rPh>
    <rPh sb="205" eb="207">
      <t>キサイ</t>
    </rPh>
    <rPh sb="208" eb="210">
      <t>カンリ</t>
    </rPh>
    <rPh sb="211" eb="212">
      <t>オコナ</t>
    </rPh>
    <rPh sb="229" eb="232">
      <t>ホウカツテキ</t>
    </rPh>
    <rPh sb="232" eb="234">
      <t>ミンカン</t>
    </rPh>
    <rPh sb="234" eb="236">
      <t>イタク</t>
    </rPh>
    <rPh sb="237" eb="239">
      <t>ドウニュウ</t>
    </rPh>
    <rPh sb="243" eb="245">
      <t>ケイヒ</t>
    </rPh>
    <rPh sb="246" eb="248">
      <t>サクゲン</t>
    </rPh>
    <rPh sb="249" eb="250">
      <t>ツト</t>
    </rPh>
    <rPh sb="269" eb="270">
      <t>シタ</t>
    </rPh>
    <rPh sb="287" eb="289">
      <t>ルイジ</t>
    </rPh>
    <rPh sb="289" eb="291">
      <t>ダンタイ</t>
    </rPh>
    <rPh sb="292" eb="295">
      <t>ヘイキンチ</t>
    </rPh>
    <rPh sb="296" eb="298">
      <t>シタマワ</t>
    </rPh>
    <rPh sb="304" eb="306">
      <t>リュウニュウ</t>
    </rPh>
    <rPh sb="306" eb="308">
      <t>スイリョウ</t>
    </rPh>
    <rPh sb="309" eb="311">
      <t>ゾウカ</t>
    </rPh>
    <rPh sb="311" eb="313">
      <t>ケイコウ</t>
    </rPh>
    <rPh sb="314" eb="316">
      <t>ミコ</t>
    </rPh>
    <rPh sb="331" eb="333">
      <t>リュウイキ</t>
    </rPh>
    <rPh sb="333" eb="334">
      <t>シ</t>
    </rPh>
    <rPh sb="334" eb="335">
      <t>マチ</t>
    </rPh>
    <rPh sb="336" eb="337">
      <t>メン</t>
    </rPh>
    <rPh sb="337" eb="339">
      <t>セイビ</t>
    </rPh>
    <rPh sb="339" eb="340">
      <t>トウ</t>
    </rPh>
    <rPh sb="341" eb="343">
      <t>シンチョク</t>
    </rPh>
    <rPh sb="347" eb="350">
      <t>ヘイキンチ</t>
    </rPh>
    <rPh sb="351" eb="353">
      <t>ウワマワ</t>
    </rPh>
    <phoneticPr fontId="4"/>
  </si>
  <si>
    <t>「①有形固定資産減価償却率」については、令和2年度から公営企業会計に移行したことに伴い、過去の減価償却費が反映されない計上方法となっていることから、数値が低い状態となっている。
「②管渠老朽化率」「③管渠改善率」については、法定耐用年数を経過している管渠はなく、老朽化の進んだ管渠が少ないため平均値より低い値を示しているが、今後10年間に耐用年数の経過により更新時期が到来する管渠が存在することから、更新が必要なものは適切に整備していく必要がある。</t>
    <rPh sb="2" eb="4">
      <t>ユウケイ</t>
    </rPh>
    <rPh sb="4" eb="6">
      <t>コテイ</t>
    </rPh>
    <rPh sb="6" eb="8">
      <t>シサン</t>
    </rPh>
    <rPh sb="8" eb="10">
      <t>ゲンカ</t>
    </rPh>
    <rPh sb="10" eb="12">
      <t>ショウキャク</t>
    </rPh>
    <rPh sb="12" eb="13">
      <t>リツ</t>
    </rPh>
    <rPh sb="20" eb="22">
      <t>レイワ</t>
    </rPh>
    <rPh sb="23" eb="24">
      <t>ネン</t>
    </rPh>
    <rPh sb="24" eb="25">
      <t>ド</t>
    </rPh>
    <rPh sb="27" eb="29">
      <t>コウエイ</t>
    </rPh>
    <rPh sb="29" eb="31">
      <t>キギョウ</t>
    </rPh>
    <rPh sb="31" eb="33">
      <t>カイケイ</t>
    </rPh>
    <rPh sb="34" eb="36">
      <t>イコウ</t>
    </rPh>
    <rPh sb="41" eb="42">
      <t>トモナ</t>
    </rPh>
    <rPh sb="44" eb="46">
      <t>カコ</t>
    </rPh>
    <rPh sb="47" eb="49">
      <t>ゲンカ</t>
    </rPh>
    <rPh sb="49" eb="51">
      <t>ショウキャク</t>
    </rPh>
    <rPh sb="51" eb="52">
      <t>ヒ</t>
    </rPh>
    <rPh sb="53" eb="55">
      <t>ハンエイ</t>
    </rPh>
    <rPh sb="59" eb="61">
      <t>ケイジョウ</t>
    </rPh>
    <rPh sb="61" eb="63">
      <t>ホウホウ</t>
    </rPh>
    <rPh sb="74" eb="76">
      <t>スウチ</t>
    </rPh>
    <rPh sb="77" eb="78">
      <t>ヒク</t>
    </rPh>
    <rPh sb="79" eb="81">
      <t>ジョウタイ</t>
    </rPh>
    <rPh sb="91" eb="93">
      <t>カンキョ</t>
    </rPh>
    <rPh sb="93" eb="96">
      <t>ロウキュウカ</t>
    </rPh>
    <rPh sb="96" eb="97">
      <t>リツ</t>
    </rPh>
    <rPh sb="100" eb="102">
      <t>カンキョ</t>
    </rPh>
    <rPh sb="102" eb="104">
      <t>カイゼン</t>
    </rPh>
    <rPh sb="104" eb="105">
      <t>リツ</t>
    </rPh>
    <phoneticPr fontId="4"/>
  </si>
  <si>
    <t>　各経営指標の状況から、現在の経営状況は健全であるといえる。
　今後は、耐用年数を経過して老朽化する施設が出てくることから、投資計画等と併せて計画的に更新を行っていく。</t>
    <rPh sb="1" eb="4">
      <t>カクケイエイ</t>
    </rPh>
    <rPh sb="4" eb="6">
      <t>シヒョウ</t>
    </rPh>
    <rPh sb="7" eb="9">
      <t>ジョウキョウ</t>
    </rPh>
    <rPh sb="12" eb="14">
      <t>ゲンザイ</t>
    </rPh>
    <rPh sb="15" eb="17">
      <t>ケイエイ</t>
    </rPh>
    <rPh sb="17" eb="19">
      <t>ジョウキョウ</t>
    </rPh>
    <rPh sb="20" eb="22">
      <t>ケンゼン</t>
    </rPh>
    <rPh sb="32" eb="34">
      <t>コンゴ</t>
    </rPh>
    <rPh sb="36" eb="38">
      <t>タイヨウ</t>
    </rPh>
    <rPh sb="38" eb="40">
      <t>ネンスウ</t>
    </rPh>
    <rPh sb="41" eb="43">
      <t>ケイカ</t>
    </rPh>
    <rPh sb="45" eb="48">
      <t>ロウキュウカ</t>
    </rPh>
    <rPh sb="50" eb="52">
      <t>シセツ</t>
    </rPh>
    <rPh sb="53" eb="54">
      <t>デ</t>
    </rPh>
    <rPh sb="62" eb="64">
      <t>トウシ</t>
    </rPh>
    <rPh sb="64" eb="66">
      <t>ケイカク</t>
    </rPh>
    <rPh sb="66" eb="67">
      <t>トウ</t>
    </rPh>
    <rPh sb="68" eb="69">
      <t>アワ</t>
    </rPh>
    <rPh sb="71" eb="74">
      <t>ケイカクテキ</t>
    </rPh>
    <rPh sb="75" eb="77">
      <t>コウシン</t>
    </rPh>
    <rPh sb="78" eb="79">
      <t>オコナシタルイジダンタイヘイキンチシタマワリュウニュウスイリョウゾウカケイコウミコリュウイキシマチメンセイビトウシンチョクヘイキンチウワマワ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</si>
</sst>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6807-44A2-9B32-79AF9DE058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6807-44A2-9B32-79AF9DE058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63.94</c:v>
                </c:pt>
              </c:numCache>
            </c:numRef>
          </c:val>
          <c:extLst>
            <c:ext xmlns:c16="http://schemas.microsoft.com/office/drawing/2014/chart" uri="{C3380CC4-5D6E-409C-BE32-E72D297353CC}">
              <c16:uniqueId val="{00000000-7F2D-4B3F-BDA8-700D9A7ED7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7F2D-4B3F-BDA8-700D9A7ED7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95.78</c:v>
                </c:pt>
              </c:numCache>
            </c:numRef>
          </c:val>
          <c:extLst>
            <c:ext xmlns:c16="http://schemas.microsoft.com/office/drawing/2014/chart" uri="{C3380CC4-5D6E-409C-BE32-E72D297353CC}">
              <c16:uniqueId val="{00000000-CDA8-41BB-93AC-BFACBAA196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CDA8-41BB-93AC-BFACBAA196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c:v>
                </c:pt>
              </c:numCache>
            </c:numRef>
          </c:val>
          <c:extLst>
            <c:ext xmlns:c16="http://schemas.microsoft.com/office/drawing/2014/chart" uri="{C3380CC4-5D6E-409C-BE32-E72D297353CC}">
              <c16:uniqueId val="{00000000-7140-4C03-8229-8FB6F44C08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7140-4C03-8229-8FB6F44C08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4.1500000000000004</c:v>
                </c:pt>
              </c:numCache>
            </c:numRef>
          </c:val>
          <c:extLst>
            <c:ext xmlns:c16="http://schemas.microsoft.com/office/drawing/2014/chart" uri="{C3380CC4-5D6E-409C-BE32-E72D297353CC}">
              <c16:uniqueId val="{00000000-ADE7-42DF-8254-AA26C2916A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ADE7-42DF-8254-AA26C2916A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2F-4264-A530-1056F65C35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F52F-4264-A530-1056F65C35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DC-4397-904E-924F036A41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69DC-4397-904E-924F036A41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105.18</c:v>
                </c:pt>
              </c:numCache>
            </c:numRef>
          </c:val>
          <c:extLst>
            <c:ext xmlns:c16="http://schemas.microsoft.com/office/drawing/2014/chart" uri="{C3380CC4-5D6E-409C-BE32-E72D297353CC}">
              <c16:uniqueId val="{00000000-AB61-447C-9CBD-6B4B1A8A18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AB61-447C-9CBD-6B4B1A8A18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209.72</c:v>
                </c:pt>
              </c:numCache>
            </c:numRef>
          </c:val>
          <c:extLst>
            <c:ext xmlns:c16="http://schemas.microsoft.com/office/drawing/2014/chart" uri="{C3380CC4-5D6E-409C-BE32-E72D297353CC}">
              <c16:uniqueId val="{00000000-6A64-43AB-8185-9ADCC630DD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6A64-43AB-8185-9ADCC630DD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2B-409B-BFD0-B131FE28AE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2B-409B-BFD0-B131FE28AE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44.94</c:v>
                </c:pt>
              </c:numCache>
            </c:numRef>
          </c:val>
          <c:extLst>
            <c:ext xmlns:c16="http://schemas.microsoft.com/office/drawing/2014/chart" uri="{C3380CC4-5D6E-409C-BE32-E72D297353CC}">
              <c16:uniqueId val="{00000000-0155-4813-A849-21F9881720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0155-4813-A849-21F9881720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千葉県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6322897</v>
      </c>
      <c r="AM8" s="69"/>
      <c r="AN8" s="69"/>
      <c r="AO8" s="69"/>
      <c r="AP8" s="69"/>
      <c r="AQ8" s="69"/>
      <c r="AR8" s="69"/>
      <c r="AS8" s="69"/>
      <c r="AT8" s="68">
        <f>データ!T6</f>
        <v>5157.57</v>
      </c>
      <c r="AU8" s="68"/>
      <c r="AV8" s="68"/>
      <c r="AW8" s="68"/>
      <c r="AX8" s="68"/>
      <c r="AY8" s="68"/>
      <c r="AZ8" s="68"/>
      <c r="BA8" s="68"/>
      <c r="BB8" s="68">
        <f>データ!U6</f>
        <v>1225.94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85.07</v>
      </c>
      <c r="J10" s="68"/>
      <c r="K10" s="68"/>
      <c r="L10" s="68"/>
      <c r="M10" s="68"/>
      <c r="N10" s="68"/>
      <c r="O10" s="68"/>
      <c r="P10" s="68">
        <f>データ!P6</f>
        <v>64.42</v>
      </c>
      <c r="Q10" s="68"/>
      <c r="R10" s="68"/>
      <c r="S10" s="68"/>
      <c r="T10" s="68"/>
      <c r="U10" s="68"/>
      <c r="V10" s="68"/>
      <c r="W10" s="68">
        <f>データ!Q6</f>
        <v>108.24</v>
      </c>
      <c r="X10" s="68"/>
      <c r="Y10" s="68"/>
      <c r="Z10" s="68"/>
      <c r="AA10" s="68"/>
      <c r="AB10" s="68"/>
      <c r="AC10" s="68"/>
      <c r="AD10" s="69">
        <f>データ!R6</f>
        <v>0</v>
      </c>
      <c r="AE10" s="69"/>
      <c r="AF10" s="69"/>
      <c r="AG10" s="69"/>
      <c r="AH10" s="69"/>
      <c r="AI10" s="69"/>
      <c r="AJ10" s="69"/>
      <c r="AK10" s="2"/>
      <c r="AL10" s="69">
        <f>データ!V6</f>
        <v>3151855</v>
      </c>
      <c r="AM10" s="69"/>
      <c r="AN10" s="69"/>
      <c r="AO10" s="69"/>
      <c r="AP10" s="69"/>
      <c r="AQ10" s="69"/>
      <c r="AR10" s="69"/>
      <c r="AS10" s="69"/>
      <c r="AT10" s="68">
        <f>データ!W6</f>
        <v>366.85</v>
      </c>
      <c r="AU10" s="68"/>
      <c r="AV10" s="68"/>
      <c r="AW10" s="68"/>
      <c r="AX10" s="68"/>
      <c r="AY10" s="68"/>
      <c r="AZ10" s="68"/>
      <c r="BA10" s="68"/>
      <c r="BB10" s="68">
        <f>データ!X6</f>
        <v>8591.67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AD8YwWQVCQkLjOdrqpwiGkEDAevgFeCUx6cG6huys939+aT08m9Y62Vmmx3gJ0BD4mJicSHUm6VbmHx+0L1t+A==" saltValue="YTYwruqUoDESPRafjHCT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120006</v>
      </c>
      <c r="D6" s="33">
        <f t="shared" si="3"/>
        <v>46</v>
      </c>
      <c r="E6" s="33">
        <f t="shared" si="3"/>
        <v>17</v>
      </c>
      <c r="F6" s="33">
        <f t="shared" si="3"/>
        <v>3</v>
      </c>
      <c r="G6" s="33">
        <f t="shared" si="3"/>
        <v>0</v>
      </c>
      <c r="H6" s="33" t="str">
        <f t="shared" si="3"/>
        <v>千葉県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85.07</v>
      </c>
      <c r="P6" s="34">
        <f t="shared" si="3"/>
        <v>64.42</v>
      </c>
      <c r="Q6" s="34">
        <f t="shared" si="3"/>
        <v>108.24</v>
      </c>
      <c r="R6" s="34">
        <f t="shared" si="3"/>
        <v>0</v>
      </c>
      <c r="S6" s="34">
        <f t="shared" si="3"/>
        <v>6322897</v>
      </c>
      <c r="T6" s="34">
        <f t="shared" si="3"/>
        <v>5157.57</v>
      </c>
      <c r="U6" s="34">
        <f t="shared" si="3"/>
        <v>1225.94</v>
      </c>
      <c r="V6" s="34">
        <f t="shared" si="3"/>
        <v>3151855</v>
      </c>
      <c r="W6" s="34">
        <f t="shared" si="3"/>
        <v>366.85</v>
      </c>
      <c r="X6" s="34">
        <f t="shared" si="3"/>
        <v>8591.67</v>
      </c>
      <c r="Y6" s="35" t="str">
        <f>IF(Y7="",NA(),Y7)</f>
        <v>-</v>
      </c>
      <c r="Z6" s="35" t="str">
        <f t="shared" ref="Z6:AH6" si="4">IF(Z7="",NA(),Z7)</f>
        <v>-</v>
      </c>
      <c r="AA6" s="35" t="str">
        <f t="shared" si="4"/>
        <v>-</v>
      </c>
      <c r="AB6" s="35" t="str">
        <f t="shared" si="4"/>
        <v>-</v>
      </c>
      <c r="AC6" s="35">
        <f t="shared" si="4"/>
        <v>101.3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105.18</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209.72</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44.94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63.94</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95.78</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4.1500000000000004</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2">
      <c r="A7" s="28"/>
      <c r="B7" s="37">
        <v>2020</v>
      </c>
      <c r="C7" s="37">
        <v>120006</v>
      </c>
      <c r="D7" s="37">
        <v>46</v>
      </c>
      <c r="E7" s="37">
        <v>17</v>
      </c>
      <c r="F7" s="37">
        <v>3</v>
      </c>
      <c r="G7" s="37">
        <v>0</v>
      </c>
      <c r="H7" s="37" t="s">
        <v>96</v>
      </c>
      <c r="I7" s="37" t="s">
        <v>97</v>
      </c>
      <c r="J7" s="37" t="s">
        <v>98</v>
      </c>
      <c r="K7" s="37" t="s">
        <v>99</v>
      </c>
      <c r="L7" s="37" t="s">
        <v>100</v>
      </c>
      <c r="M7" s="37" t="s">
        <v>101</v>
      </c>
      <c r="N7" s="38" t="s">
        <v>102</v>
      </c>
      <c r="O7" s="38">
        <v>85.07</v>
      </c>
      <c r="P7" s="38">
        <v>64.42</v>
      </c>
      <c r="Q7" s="38">
        <v>108.24</v>
      </c>
      <c r="R7" s="38">
        <v>0</v>
      </c>
      <c r="S7" s="38">
        <v>6322897</v>
      </c>
      <c r="T7" s="38">
        <v>5157.57</v>
      </c>
      <c r="U7" s="38">
        <v>1225.94</v>
      </c>
      <c r="V7" s="38">
        <v>3151855</v>
      </c>
      <c r="W7" s="38">
        <v>366.85</v>
      </c>
      <c r="X7" s="38">
        <v>8591.67</v>
      </c>
      <c r="Y7" s="38" t="s">
        <v>102</v>
      </c>
      <c r="Z7" s="38" t="s">
        <v>102</v>
      </c>
      <c r="AA7" s="38" t="s">
        <v>102</v>
      </c>
      <c r="AB7" s="38" t="s">
        <v>102</v>
      </c>
      <c r="AC7" s="38">
        <v>101.3</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105.18</v>
      </c>
      <c r="AZ7" s="38" t="s">
        <v>102</v>
      </c>
      <c r="BA7" s="38" t="s">
        <v>102</v>
      </c>
      <c r="BB7" s="38" t="s">
        <v>102</v>
      </c>
      <c r="BC7" s="38" t="s">
        <v>102</v>
      </c>
      <c r="BD7" s="38">
        <v>101.14</v>
      </c>
      <c r="BE7" s="38">
        <v>100.43</v>
      </c>
      <c r="BF7" s="38" t="s">
        <v>102</v>
      </c>
      <c r="BG7" s="38" t="s">
        <v>102</v>
      </c>
      <c r="BH7" s="38" t="s">
        <v>102</v>
      </c>
      <c r="BI7" s="38" t="s">
        <v>102</v>
      </c>
      <c r="BJ7" s="38">
        <v>209.72</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44.94</v>
      </c>
      <c r="CG7" s="38" t="s">
        <v>102</v>
      </c>
      <c r="CH7" s="38" t="s">
        <v>102</v>
      </c>
      <c r="CI7" s="38" t="s">
        <v>102</v>
      </c>
      <c r="CJ7" s="38" t="s">
        <v>102</v>
      </c>
      <c r="CK7" s="38">
        <v>50.67</v>
      </c>
      <c r="CL7" s="38">
        <v>51.03</v>
      </c>
      <c r="CM7" s="38" t="s">
        <v>102</v>
      </c>
      <c r="CN7" s="38" t="s">
        <v>102</v>
      </c>
      <c r="CO7" s="38" t="s">
        <v>102</v>
      </c>
      <c r="CP7" s="38" t="s">
        <v>102</v>
      </c>
      <c r="CQ7" s="38">
        <v>63.94</v>
      </c>
      <c r="CR7" s="38" t="s">
        <v>102</v>
      </c>
      <c r="CS7" s="38" t="s">
        <v>102</v>
      </c>
      <c r="CT7" s="38" t="s">
        <v>102</v>
      </c>
      <c r="CU7" s="38" t="s">
        <v>102</v>
      </c>
      <c r="CV7" s="38">
        <v>68.2</v>
      </c>
      <c r="CW7" s="38">
        <v>68.03</v>
      </c>
      <c r="CX7" s="38" t="s">
        <v>102</v>
      </c>
      <c r="CY7" s="38" t="s">
        <v>102</v>
      </c>
      <c r="CZ7" s="38" t="s">
        <v>102</v>
      </c>
      <c r="DA7" s="38" t="s">
        <v>102</v>
      </c>
      <c r="DB7" s="38">
        <v>95.78</v>
      </c>
      <c r="DC7" s="38" t="s">
        <v>102</v>
      </c>
      <c r="DD7" s="38" t="s">
        <v>102</v>
      </c>
      <c r="DE7" s="38" t="s">
        <v>102</v>
      </c>
      <c r="DF7" s="38" t="s">
        <v>102</v>
      </c>
      <c r="DG7" s="38">
        <v>94.01</v>
      </c>
      <c r="DH7" s="38">
        <v>93.88</v>
      </c>
      <c r="DI7" s="38" t="s">
        <v>102</v>
      </c>
      <c r="DJ7" s="38" t="s">
        <v>102</v>
      </c>
      <c r="DK7" s="38" t="s">
        <v>102</v>
      </c>
      <c r="DL7" s="38" t="s">
        <v>102</v>
      </c>
      <c r="DM7" s="38">
        <v>4.1500000000000004</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0.03</v>
      </c>
      <c r="EJ7" s="38" t="s">
        <v>102</v>
      </c>
      <c r="EK7" s="38" t="s">
        <v>102</v>
      </c>
      <c r="EL7" s="38" t="s">
        <v>102</v>
      </c>
      <c r="EM7" s="38" t="s">
        <v>102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高原　一真(912331)</cp:lastModifiedBy>
  <cp:lastPrinted>2022-01-20T09:30:52Z</cp:lastPrinted>
  <dcterms:created xsi:type="dcterms:W3CDTF">2021-12-03T07:20:37Z</dcterms:created>
  <dcterms:modified xsi:type="dcterms:W3CDTF">2022-01-28T11:45:15Z</dcterms:modified>
  <cp:category/>
</cp:coreProperties>
</file>