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津久井土木事務所\★簡易水道班★\002_財務\80_照会\Ｒ３\22.01.05_経営比較分析表\"/>
    </mc:Choice>
  </mc:AlternateContent>
  <workbookProtection workbookAlgorithmName="SHA-512" workbookHashValue="mYUu/W0XCtf1cBGGDqdVH1XPNJDgSDD1oreGmaVB0/9OxLlIhja84wIZgk5w6oNA2KAvTVj6F9TMl+os/lkIgw==" workbookSaltValue="br+8l3ACGWnQEU1Chh+KBQ==" workbookSpinCount="100000" lockStructure="1"/>
  <bookViews>
    <workbookView xWindow="0" yWindow="0" windowWidth="16155" windowHeight="72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<sst xmlns="http://schemas.openxmlformats.org/spreadsheetml/2006/main" count="316" uniqueCount="115">
  <si>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</si>
  <si>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</si>
  <si>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</si>
  <si>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</si>
  <si>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</si>
  <si>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</si>
  <si>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</si>
  <si>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</si>
  <si>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</si>
  <si>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</si>
  <si>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</si>
  <si>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</si>
  <si>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</si>
  <si>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</si>
  <si>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</si>
  <si>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</si>
  <si>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</si>
  <si>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</si>
  <si>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</si>
  <si>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</si>
  <si>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</si>
  <si>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</si>
  <si>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</si>
  <si>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</si>
  <si>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</si>
  <si>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</si>
  <si>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</si>
  <si>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</si>
  <si>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</si>
  <si>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</si>
  <si>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</si>
  <si>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</si>
  <si>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</si>
  <si>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</si>
  <si>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</si>
  <si>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</si>
  <si>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</si>
  <si>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</si>
  <si>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</si>
  <si>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</si>
  <si>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</si>
  <si>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</si>
  <si>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</si>
  <si>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</si>
  <si>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</si>
  <si>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</si>
  <si>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</si>
  <si>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</si>
  <si>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</si>
  <si>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</si>
  <si>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</si>
  <si>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</si>
  <si>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</si>
  <si>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</si>
  <si>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</si>
  <si>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</si>
  <si>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</si>
  <si>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</si>
  <si>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</si>
  <si>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</si>
  <si>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</si>
  <si>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</si>
  <si>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</si>
  <si>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</si>
  <si>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</si>
  <si>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</si>
  <si>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</si>
  <si>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</si>
  <si>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</si>
  <si>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</si>
  <si>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</si>
  <si>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</si>
  <si>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</si>
  <si>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</si>
  <si>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</si>
  <si>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</si>
  <si>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</si>
  <si>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</si>
  <si>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</si>
  <si>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</si>
  <si>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</si>
  <si>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</si>
  <si>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</si>
  <si>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</si>
  <si>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</si>
  <si>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</si>
  <si>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</si>
  <si>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</si>
  <si>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</si>
  <si>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</si>
  <si>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</si>
  <si>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</si>
  <si>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</si>
  <si>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</si>
  <si>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</si>
  <si>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</si>
  <si>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</si>
  <si>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</si>
  <si>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</si>
  <si>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</si>
  <si>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</si>
  <si>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</si>
  <si>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</si>
  <si>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</si>
  <si>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</si>
  <si>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</si>
  <si>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</si>
  <si>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</si>
  <si>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</si>
  <si>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</si>
  <si>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</si>
  <si>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</si>
  <si>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令和元年度までに実施してきた簡易水道統合整備事業に合わせて多くの管路を更新してきました。
　統合整備に係る費用については、国庫補助金と起債を財源としたことから、企業債残高対給水収益比率が高い数値となっています。
　なお、平成１５年頃に布設した管路については、今後、計画的に大規模更新を行っていく必要があります。</t>
    <rPh sb="9" eb="11">
      <t>ジッシ</t>
    </rPh>
    <rPh sb="26" eb="27">
      <t>ア</t>
    </rPh>
    <rPh sb="30" eb="31">
      <t>オオ</t>
    </rPh>
    <rPh sb="52" eb="53">
      <t>カカ</t>
    </rPh>
    <rPh sb="54" eb="56">
      <t>ヒヨウ</t>
    </rPh>
    <rPh sb="71" eb="73">
      <t>ザイゲン</t>
    </rPh>
    <rPh sb="81" eb="83">
      <t>キギョウ</t>
    </rPh>
    <rPh sb="83" eb="84">
      <t>サイ</t>
    </rPh>
    <rPh sb="84" eb="86">
      <t>ザンダカ</t>
    </rPh>
    <rPh sb="86" eb="87">
      <t>タイ</t>
    </rPh>
    <rPh sb="87" eb="89">
      <t>キュウスイ</t>
    </rPh>
    <rPh sb="89" eb="91">
      <t>シュウエキ</t>
    </rPh>
    <rPh sb="91" eb="93">
      <t>ヒリツ</t>
    </rPh>
    <rPh sb="94" eb="95">
      <t>タカ</t>
    </rPh>
    <rPh sb="96" eb="98">
      <t>スウチ</t>
    </rPh>
    <rPh sb="111" eb="113">
      <t>ヘイセイ</t>
    </rPh>
    <rPh sb="115" eb="116">
      <t>ネン</t>
    </rPh>
    <rPh sb="116" eb="117">
      <t>コロ</t>
    </rPh>
    <rPh sb="118" eb="120">
      <t>フセツ</t>
    </rPh>
    <rPh sb="122" eb="124">
      <t>カンロ</t>
    </rPh>
    <rPh sb="130" eb="132">
      <t>コンゴ</t>
    </rPh>
    <rPh sb="133" eb="136">
      <t>ケイカクテキ</t>
    </rPh>
    <rPh sb="137" eb="140">
      <t>ダイキボ</t>
    </rPh>
    <rPh sb="140" eb="142">
      <t>コウシン</t>
    </rPh>
    <rPh sb="143" eb="144">
      <t>オコナ</t>
    </rPh>
    <rPh sb="148" eb="150">
      <t>ヒツヨウ</t>
    </rPh>
    <phoneticPr fontId="4"/>
  </si>
  <si>
    <t xml:space="preserve">　本市の簡易水道事業は、飲料水の安定供給を目的として昭和４６年度より供用を開始しました。
　計画給水人口は約２千人で、小規模かつ中山間地に施設が点在しているため、効率化を図るには限界がある状況です。
　料金は市域の大部分の区域の県営水道より安価な料金設定となっています。また、過去の整備事業の償還金や維持管理経費が多額であることから、類似団体平均と比較すると、給水原価、経常収支比率及び料金回収率は悪い結果となっています。
</t>
    <rPh sb="59" eb="60">
      <t>ショウ</t>
    </rPh>
    <rPh sb="64" eb="65">
      <t>チュウ</t>
    </rPh>
    <rPh sb="65" eb="67">
      <t>サンカン</t>
    </rPh>
    <rPh sb="67" eb="68">
      <t>チ</t>
    </rPh>
    <rPh sb="69" eb="71">
      <t>シセツ</t>
    </rPh>
    <rPh sb="72" eb="74">
      <t>テンザイ</t>
    </rPh>
    <rPh sb="85" eb="86">
      <t>ハカ</t>
    </rPh>
    <rPh sb="101" eb="103">
      <t>リョウキン</t>
    </rPh>
    <rPh sb="107" eb="110">
      <t>ダイブブン</t>
    </rPh>
    <rPh sb="111" eb="113">
      <t>クイキ</t>
    </rPh>
    <rPh sb="120" eb="122">
      <t>アンカ</t>
    </rPh>
    <rPh sb="123" eb="125">
      <t>リョウキン</t>
    </rPh>
    <rPh sb="125" eb="127">
      <t>セッテイ</t>
    </rPh>
    <rPh sb="138" eb="140">
      <t>カコ</t>
    </rPh>
    <rPh sb="141" eb="143">
      <t>セイビ</t>
    </rPh>
    <rPh sb="143" eb="145">
      <t>ジギョウ</t>
    </rPh>
    <rPh sb="146" eb="149">
      <t>ショウカンキン</t>
    </rPh>
    <rPh sb="150" eb="152">
      <t>イジ</t>
    </rPh>
    <rPh sb="152" eb="154">
      <t>カンリ</t>
    </rPh>
    <rPh sb="154" eb="156">
      <t>ケイヒ</t>
    </rPh>
    <rPh sb="157" eb="159">
      <t>タガク</t>
    </rPh>
    <rPh sb="167" eb="169">
      <t>ルイジ</t>
    </rPh>
    <rPh sb="169" eb="171">
      <t>ダンタイ</t>
    </rPh>
    <rPh sb="171" eb="173">
      <t>ヘイキン</t>
    </rPh>
    <rPh sb="174" eb="176">
      <t>ヒカク</t>
    </rPh>
    <rPh sb="180" eb="182">
      <t>キュウスイ</t>
    </rPh>
    <rPh sb="182" eb="184">
      <t>ゲンカ</t>
    </rPh>
    <rPh sb="185" eb="187">
      <t>ケイジョウ</t>
    </rPh>
    <rPh sb="187" eb="189">
      <t>シュウシ</t>
    </rPh>
    <rPh sb="189" eb="191">
      <t>ヒリツ</t>
    </rPh>
    <rPh sb="201" eb="203">
      <t>ケッカ</t>
    </rPh>
    <phoneticPr fontId="4"/>
  </si>
  <si>
    <t>　本市の簡易水道事業は小規模かつ中山間地に位置していることから維持管理に多額の費用を要し給水効率が非常に悪い状況です。また、過去の整備の企業債残高も多額であり、給水収益のみでは経営が困難であるため、多額の一般会計繰入金を必要としている状況です。
　今後も人口減少や施設の老朽化など、ますます事業経営が厳しい状況が見込まれる中、更なる経営の健全化を図るとともに、大規模水道事業者である県営水道との段階的広域化に向けた取組みを進める必要があると考えております。</t>
    <rPh sb="1" eb="3">
      <t>ホンシ</t>
    </rPh>
    <rPh sb="4" eb="6">
      <t>カンイ</t>
    </rPh>
    <rPh sb="6" eb="8">
      <t>スイドウ</t>
    </rPh>
    <rPh sb="8" eb="10">
      <t>ジギョウ</t>
    </rPh>
    <rPh sb="11" eb="14">
      <t>ショウキボ</t>
    </rPh>
    <rPh sb="16" eb="17">
      <t>チュウ</t>
    </rPh>
    <rPh sb="17" eb="19">
      <t>サンカン</t>
    </rPh>
    <rPh sb="19" eb="20">
      <t>チ</t>
    </rPh>
    <rPh sb="21" eb="23">
      <t>イチ</t>
    </rPh>
    <rPh sb="31" eb="33">
      <t>イジ</t>
    </rPh>
    <rPh sb="33" eb="35">
      <t>カンリ</t>
    </rPh>
    <rPh sb="36" eb="38">
      <t>タガク</t>
    </rPh>
    <rPh sb="39" eb="41">
      <t>ヒヨウ</t>
    </rPh>
    <rPh sb="42" eb="43">
      <t>ヨウ</t>
    </rPh>
    <rPh sb="44" eb="46">
      <t>キュウスイ</t>
    </rPh>
    <rPh sb="46" eb="48">
      <t>コウリツ</t>
    </rPh>
    <rPh sb="49" eb="51">
      <t>ヒジョウ</t>
    </rPh>
    <rPh sb="52" eb="53">
      <t>ワル</t>
    </rPh>
    <rPh sb="54" eb="56">
      <t>ジョウキョウ</t>
    </rPh>
    <rPh sb="62" eb="64">
      <t>カコ</t>
    </rPh>
    <rPh sb="65" eb="67">
      <t>セイビ</t>
    </rPh>
    <rPh sb="74" eb="76">
      <t>タガク</t>
    </rPh>
    <rPh sb="80" eb="82">
      <t>キュウスイ</t>
    </rPh>
    <rPh sb="82" eb="84">
      <t>シュウエキ</t>
    </rPh>
    <rPh sb="88" eb="90">
      <t>ケイエイ</t>
    </rPh>
    <rPh sb="91" eb="93">
      <t>コンナン</t>
    </rPh>
    <rPh sb="99" eb="101">
      <t>タガク</t>
    </rPh>
    <rPh sb="102" eb="104">
      <t>イッパン</t>
    </rPh>
    <rPh sb="104" eb="106">
      <t>カイケイ</t>
    </rPh>
    <rPh sb="106" eb="108">
      <t>クリイレ</t>
    </rPh>
    <rPh sb="108" eb="109">
      <t>キン</t>
    </rPh>
    <rPh sb="110" eb="112">
      <t>ヒツヨウ</t>
    </rPh>
    <rPh sb="117" eb="119">
      <t>ジョウキョウ</t>
    </rPh>
    <rPh sb="127" eb="129">
      <t>ジンコウ</t>
    </rPh>
    <rPh sb="129" eb="131">
      <t>ゲンショウ</t>
    </rPh>
    <rPh sb="132" eb="134">
      <t>シセツ</t>
    </rPh>
    <rPh sb="135" eb="138">
      <t>ロウキュウカ</t>
    </rPh>
    <rPh sb="147" eb="149">
      <t>ケイエイ</t>
    </rPh>
    <rPh sb="163" eb="164">
      <t>サラ</t>
    </rPh>
    <rPh sb="173" eb="174">
      <t>ハカ</t>
    </rPh>
    <rPh sb="191" eb="193">
      <t>ケンエイ</t>
    </rPh>
    <rPh sb="193" eb="195">
      <t>スイドウ</t>
    </rPh>
    <rPh sb="197" eb="200">
      <t>ダンカイテキ</t>
    </rPh>
    <rPh sb="200" eb="203">
      <t>コウイキカ</t>
    </rPh>
    <rPh sb="204" eb="205">
      <t>ム</t>
    </rPh>
    <rPh sb="207" eb="209">
      <t>トリク</t>
    </rPh>
    <rPh sb="211" eb="212">
      <t>スス</t>
    </rPh>
    <rPh sb="214" eb="216">
      <t>ヒツヨウ</t>
    </rPh>
    <rPh sb="220" eb="22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</si>
</sst>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0.21</c:v>
                </c:pt>
              </c:numCache>
            </c:numRef>
          </c:val>
          <c:extLst>
            <c:ext xmlns:c16="http://schemas.microsoft.com/office/drawing/2014/chart" uri="{C3380CC4-5D6E-409C-BE32-E72D297353CC}">
              <c16:uniqueId val="{00000000-121D-44D8-840A-F88258F506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c:ext xmlns:c16="http://schemas.microsoft.com/office/drawing/2014/chart" uri="{C3380CC4-5D6E-409C-BE32-E72D297353CC}">
              <c16:uniqueId val="{00000001-121D-44D8-840A-F88258F506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61.24</c:v>
                </c:pt>
              </c:numCache>
            </c:numRef>
          </c:val>
          <c:extLst>
            <c:ext xmlns:c16="http://schemas.microsoft.com/office/drawing/2014/chart" uri="{C3380CC4-5D6E-409C-BE32-E72D297353CC}">
              <c16:uniqueId val="{00000000-695D-4109-B5CA-F3F03C3B90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c:ext xmlns:c16="http://schemas.microsoft.com/office/drawing/2014/chart" uri="{C3380CC4-5D6E-409C-BE32-E72D297353CC}">
              <c16:uniqueId val="{00000001-695D-4109-B5CA-F3F03C3B90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80.61</c:v>
                </c:pt>
              </c:numCache>
            </c:numRef>
          </c:val>
          <c:extLst>
            <c:ext xmlns:c16="http://schemas.microsoft.com/office/drawing/2014/chart" uri="{C3380CC4-5D6E-409C-BE32-E72D297353CC}">
              <c16:uniqueId val="{00000000-DA26-4286-A974-68CE50F379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c:ext xmlns:c16="http://schemas.microsoft.com/office/drawing/2014/chart" uri="{C3380CC4-5D6E-409C-BE32-E72D297353CC}">
              <c16:uniqueId val="{00000001-DA26-4286-A974-68CE50F379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85.77</c:v>
                </c:pt>
              </c:numCache>
            </c:numRef>
          </c:val>
          <c:extLst>
            <c:ext xmlns:c16="http://schemas.microsoft.com/office/drawing/2014/chart" uri="{C3380CC4-5D6E-409C-BE32-E72D297353CC}">
              <c16:uniqueId val="{00000000-904D-4842-A91D-4A0576D5F2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c:ext xmlns:c16="http://schemas.microsoft.com/office/drawing/2014/chart" uri="{C3380CC4-5D6E-409C-BE32-E72D297353CC}">
              <c16:uniqueId val="{00000001-904D-4842-A91D-4A0576D5F2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4.1900000000000004</c:v>
                </c:pt>
              </c:numCache>
            </c:numRef>
          </c:val>
          <c:extLst>
            <c:ext xmlns:c16="http://schemas.microsoft.com/office/drawing/2014/chart" uri="{C3380CC4-5D6E-409C-BE32-E72D297353CC}">
              <c16:uniqueId val="{00000000-F96D-4C17-A377-9AC5DC1E69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c:ext xmlns:c16="http://schemas.microsoft.com/office/drawing/2014/chart" uri="{C3380CC4-5D6E-409C-BE32-E72D297353CC}">
              <c16:uniqueId val="{00000001-F96D-4C17-A377-9AC5DC1E69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D2-4883-8EC2-F03501440A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c:ext xmlns:c16="http://schemas.microsoft.com/office/drawing/2014/chart" uri="{C3380CC4-5D6E-409C-BE32-E72D297353CC}">
              <c16:uniqueId val="{00000001-58D2-4883-8EC2-F03501440A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204.56</c:v>
                </c:pt>
              </c:numCache>
            </c:numRef>
          </c:val>
          <c:extLst>
            <c:ext xmlns:c16="http://schemas.microsoft.com/office/drawing/2014/chart" uri="{C3380CC4-5D6E-409C-BE32-E72D297353CC}">
              <c16:uniqueId val="{00000000-DC0E-48AC-95DA-DB1DBEC27D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c:ext xmlns:c16="http://schemas.microsoft.com/office/drawing/2014/chart" uri="{C3380CC4-5D6E-409C-BE32-E72D297353CC}">
              <c16:uniqueId val="{00000001-DC0E-48AC-95DA-DB1DBEC27D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164.52</c:v>
                </c:pt>
              </c:numCache>
            </c:numRef>
          </c:val>
          <c:extLst>
            <c:ext xmlns:c16="http://schemas.microsoft.com/office/drawing/2014/chart" uri="{C3380CC4-5D6E-409C-BE32-E72D297353CC}">
              <c16:uniqueId val="{00000000-F619-4CFE-AFC6-A4588D5D9E8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c:ext xmlns:c16="http://schemas.microsoft.com/office/drawing/2014/chart" uri="{C3380CC4-5D6E-409C-BE32-E72D297353CC}">
              <c16:uniqueId val="{00000001-F619-4CFE-AFC6-A4588D5D9E8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7445.19</c:v>
                </c:pt>
              </c:numCache>
            </c:numRef>
          </c:val>
          <c:extLst>
            <c:ext xmlns:c16="http://schemas.microsoft.com/office/drawing/2014/chart" uri="{C3380CC4-5D6E-409C-BE32-E72D297353CC}">
              <c16:uniqueId val="{00000000-D887-4A06-8758-5DD8DA0D58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c:ext xmlns:c16="http://schemas.microsoft.com/office/drawing/2014/chart" uri="{C3380CC4-5D6E-409C-BE32-E72D297353CC}">
              <c16:uniqueId val="{00000001-D887-4A06-8758-5DD8DA0D58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8.84</c:v>
                </c:pt>
              </c:numCache>
            </c:numRef>
          </c:val>
          <c:extLst>
            <c:ext xmlns:c16="http://schemas.microsoft.com/office/drawing/2014/chart" uri="{C3380CC4-5D6E-409C-BE32-E72D297353CC}">
              <c16:uniqueId val="{00000000-5D66-40FB-8887-85BB1E3B2E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c:ext xmlns:c16="http://schemas.microsoft.com/office/drawing/2014/chart" uri="{C3380CC4-5D6E-409C-BE32-E72D297353CC}">
              <c16:uniqueId val="{00000001-5D66-40FB-8887-85BB1E3B2E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711.16</c:v>
                </c:pt>
              </c:numCache>
            </c:numRef>
          </c:val>
          <c:extLst>
            <c:ext xmlns:c16="http://schemas.microsoft.com/office/drawing/2014/chart" uri="{C3380CC4-5D6E-409C-BE32-E72D297353CC}">
              <c16:uniqueId val="{00000000-F645-49E2-8D4B-0ECBC0CF9B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c:ext xmlns:c16="http://schemas.microsoft.com/office/drawing/2014/chart" uri="{C3380CC4-5D6E-409C-BE32-E72D297353CC}">
              <c16:uniqueId val="{00000001-F645-49E2-8D4B-0ECBC0CF9B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神奈川県　相模原市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718601</v>
      </c>
      <c r="AM8" s="71"/>
      <c r="AN8" s="71"/>
      <c r="AO8" s="71"/>
      <c r="AP8" s="71"/>
      <c r="AQ8" s="71"/>
      <c r="AR8" s="71"/>
      <c r="AS8" s="71"/>
      <c r="AT8" s="67">
        <f>データ!$S$6</f>
        <v>328.91</v>
      </c>
      <c r="AU8" s="68"/>
      <c r="AV8" s="68"/>
      <c r="AW8" s="68"/>
      <c r="AX8" s="68"/>
      <c r="AY8" s="68"/>
      <c r="AZ8" s="68"/>
      <c r="BA8" s="68"/>
      <c r="BB8" s="70">
        <f>データ!$T$6</f>
        <v>2184.8000000000002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63.86</v>
      </c>
      <c r="J10" s="68"/>
      <c r="K10" s="68"/>
      <c r="L10" s="68"/>
      <c r="M10" s="68"/>
      <c r="N10" s="68"/>
      <c r="O10" s="69"/>
      <c r="P10" s="70">
        <f>データ!$P$6</f>
        <v>0.3</v>
      </c>
      <c r="Q10" s="70"/>
      <c r="R10" s="70"/>
      <c r="S10" s="70"/>
      <c r="T10" s="70"/>
      <c r="U10" s="70"/>
      <c r="V10" s="70"/>
      <c r="W10" s="71">
        <f>データ!$Q$6</f>
        <v>2685</v>
      </c>
      <c r="X10" s="71"/>
      <c r="Y10" s="71"/>
      <c r="Z10" s="71"/>
      <c r="AA10" s="71"/>
      <c r="AB10" s="71"/>
      <c r="AC10" s="71"/>
      <c r="AD10" s="2"/>
      <c r="AE10" s="2"/>
      <c r="AF10" s="2"/>
      <c r="AG10" s="2"/>
      <c r="AH10" s="4"/>
      <c r="AI10" s="4"/>
      <c r="AJ10" s="4"/>
      <c r="AK10" s="4"/>
      <c r="AL10" s="71">
        <f>データ!$U$6</f>
        <v>2164</v>
      </c>
      <c r="AM10" s="71"/>
      <c r="AN10" s="71"/>
      <c r="AO10" s="71"/>
      <c r="AP10" s="71"/>
      <c r="AQ10" s="71"/>
      <c r="AR10" s="71"/>
      <c r="AS10" s="71"/>
      <c r="AT10" s="67">
        <f>データ!$V$6</f>
        <v>38.799999999999997</v>
      </c>
      <c r="AU10" s="68"/>
      <c r="AV10" s="68"/>
      <c r="AW10" s="68"/>
      <c r="AX10" s="68"/>
      <c r="AY10" s="68"/>
      <c r="AZ10" s="68"/>
      <c r="BA10" s="68"/>
      <c r="BB10" s="70">
        <f>データ!$W$6</f>
        <v>55.77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F6pm0y3+z8Ib9H+9GzZpU7jJRR2IN0oiiP0901nbYMiJ372nVMWvZ3Kx3JTM6IdPmdwlnZf0gARr0Hn6gZUwTw==" saltValue="OOV2y8oibPgs3b9GxhkZ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141500</v>
      </c>
      <c r="D6" s="34">
        <f t="shared" si="3"/>
        <v>46</v>
      </c>
      <c r="E6" s="34">
        <f t="shared" si="3"/>
        <v>1</v>
      </c>
      <c r="F6" s="34">
        <f t="shared" si="3"/>
        <v>0</v>
      </c>
      <c r="G6" s="34">
        <f t="shared" si="3"/>
        <v>5</v>
      </c>
      <c r="H6" s="34" t="str">
        <f t="shared" si="3"/>
        <v>神奈川県　相模原市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63.86</v>
      </c>
      <c r="P6" s="35">
        <f t="shared" si="3"/>
        <v>0.3</v>
      </c>
      <c r="Q6" s="35">
        <f t="shared" si="3"/>
        <v>2685</v>
      </c>
      <c r="R6" s="35">
        <f t="shared" si="3"/>
        <v>718601</v>
      </c>
      <c r="S6" s="35">
        <f t="shared" si="3"/>
        <v>328.91</v>
      </c>
      <c r="T6" s="35">
        <f t="shared" si="3"/>
        <v>2184.8000000000002</v>
      </c>
      <c r="U6" s="35">
        <f t="shared" si="3"/>
        <v>2164</v>
      </c>
      <c r="V6" s="35">
        <f t="shared" si="3"/>
        <v>38.799999999999997</v>
      </c>
      <c r="W6" s="35">
        <f t="shared" si="3"/>
        <v>55.77</v>
      </c>
      <c r="X6" s="36" t="str">
        <f>IF(X7="",NA(),X7)</f>
        <v>-</v>
      </c>
      <c r="Y6" s="36" t="str">
        <f t="shared" ref="Y6:AG6" si="4">IF(Y7="",NA(),Y7)</f>
        <v>-</v>
      </c>
      <c r="Z6" s="36" t="str">
        <f t="shared" si="4"/>
        <v>-</v>
      </c>
      <c r="AA6" s="36" t="str">
        <f t="shared" si="4"/>
        <v>-</v>
      </c>
      <c r="AB6" s="36">
        <f t="shared" si="4"/>
        <v>85.77</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6">
        <f t="shared" si="5"/>
        <v>204.56</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164.52</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7445.19</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8.84</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711.16</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61.24</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80.61</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4.1900000000000004</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6">
        <f t="shared" si="14"/>
        <v>0.21</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141500</v>
      </c>
      <c r="D7" s="38">
        <v>46</v>
      </c>
      <c r="E7" s="38">
        <v>1</v>
      </c>
      <c r="F7" s="38">
        <v>0</v>
      </c>
      <c r="G7" s="38">
        <v>5</v>
      </c>
      <c r="H7" s="38" t="s">
        <v>93</v>
      </c>
      <c r="I7" s="38" t="s">
        <v>94</v>
      </c>
      <c r="J7" s="38" t="s">
        <v>95</v>
      </c>
      <c r="K7" s="38" t="s">
        <v>96</v>
      </c>
      <c r="L7" s="38" t="s">
        <v>97</v>
      </c>
      <c r="M7" s="38" t="s">
        <v>98</v>
      </c>
      <c r="N7" s="39" t="s">
        <v>99</v>
      </c>
      <c r="O7" s="39">
        <v>63.86</v>
      </c>
      <c r="P7" s="39">
        <v>0.3</v>
      </c>
      <c r="Q7" s="39">
        <v>2685</v>
      </c>
      <c r="R7" s="39">
        <v>718601</v>
      </c>
      <c r="S7" s="39">
        <v>328.91</v>
      </c>
      <c r="T7" s="39">
        <v>2184.8000000000002</v>
      </c>
      <c r="U7" s="39">
        <v>2164</v>
      </c>
      <c r="V7" s="39">
        <v>38.799999999999997</v>
      </c>
      <c r="W7" s="39">
        <v>55.77</v>
      </c>
      <c r="X7" s="39" t="s">
        <v>99</v>
      </c>
      <c r="Y7" s="39" t="s">
        <v>99</v>
      </c>
      <c r="Z7" s="39" t="s">
        <v>99</v>
      </c>
      <c r="AA7" s="39" t="s">
        <v>99</v>
      </c>
      <c r="AB7" s="39">
        <v>85.77</v>
      </c>
      <c r="AC7" s="39" t="s">
        <v>99</v>
      </c>
      <c r="AD7" s="39" t="s">
        <v>99</v>
      </c>
      <c r="AE7" s="39" t="s">
        <v>99</v>
      </c>
      <c r="AF7" s="39" t="s">
        <v>99</v>
      </c>
      <c r="AG7" s="39">
        <v>103.82</v>
      </c>
      <c r="AH7" s="39">
        <v>102.33</v>
      </c>
      <c r="AI7" s="39" t="s">
        <v>99</v>
      </c>
      <c r="AJ7" s="39" t="s">
        <v>99</v>
      </c>
      <c r="AK7" s="39" t="s">
        <v>99</v>
      </c>
      <c r="AL7" s="39" t="s">
        <v>99</v>
      </c>
      <c r="AM7" s="39">
        <v>204.56</v>
      </c>
      <c r="AN7" s="39" t="s">
        <v>99</v>
      </c>
      <c r="AO7" s="39" t="s">
        <v>99</v>
      </c>
      <c r="AP7" s="39" t="s">
        <v>99</v>
      </c>
      <c r="AQ7" s="39" t="s">
        <v>99</v>
      </c>
      <c r="AR7" s="39">
        <v>31.54</v>
      </c>
      <c r="AS7" s="39">
        <v>31.02</v>
      </c>
      <c r="AT7" s="39" t="s">
        <v>99</v>
      </c>
      <c r="AU7" s="39" t="s">
        <v>99</v>
      </c>
      <c r="AV7" s="39" t="s">
        <v>99</v>
      </c>
      <c r="AW7" s="39" t="s">
        <v>99</v>
      </c>
      <c r="AX7" s="39">
        <v>164.52</v>
      </c>
      <c r="AY7" s="39" t="s">
        <v>99</v>
      </c>
      <c r="AZ7" s="39" t="s">
        <v>99</v>
      </c>
      <c r="BA7" s="39" t="s">
        <v>99</v>
      </c>
      <c r="BB7" s="39" t="s">
        <v>99</v>
      </c>
      <c r="BC7" s="39">
        <v>302.22000000000003</v>
      </c>
      <c r="BD7" s="39">
        <v>186.73</v>
      </c>
      <c r="BE7" s="39" t="s">
        <v>99</v>
      </c>
      <c r="BF7" s="39" t="s">
        <v>99</v>
      </c>
      <c r="BG7" s="39" t="s">
        <v>99</v>
      </c>
      <c r="BH7" s="39" t="s">
        <v>99</v>
      </c>
      <c r="BI7" s="39">
        <v>7445.19</v>
      </c>
      <c r="BJ7" s="39" t="s">
        <v>99</v>
      </c>
      <c r="BK7" s="39" t="s">
        <v>99</v>
      </c>
      <c r="BL7" s="39" t="s">
        <v>99</v>
      </c>
      <c r="BM7" s="39" t="s">
        <v>99</v>
      </c>
      <c r="BN7" s="39">
        <v>970.36</v>
      </c>
      <c r="BO7" s="39">
        <v>1187.5</v>
      </c>
      <c r="BP7" s="39" t="s">
        <v>99</v>
      </c>
      <c r="BQ7" s="39" t="s">
        <v>99</v>
      </c>
      <c r="BR7" s="39" t="s">
        <v>99</v>
      </c>
      <c r="BS7" s="39" t="s">
        <v>99</v>
      </c>
      <c r="BT7" s="39">
        <v>8.84</v>
      </c>
      <c r="BU7" s="39" t="s">
        <v>99</v>
      </c>
      <c r="BV7" s="39" t="s">
        <v>99</v>
      </c>
      <c r="BW7" s="39" t="s">
        <v>99</v>
      </c>
      <c r="BX7" s="39" t="s">
        <v>99</v>
      </c>
      <c r="BY7" s="39">
        <v>64.52</v>
      </c>
      <c r="BZ7" s="39">
        <v>58.9</v>
      </c>
      <c r="CA7" s="39" t="s">
        <v>99</v>
      </c>
      <c r="CB7" s="39" t="s">
        <v>99</v>
      </c>
      <c r="CC7" s="39" t="s">
        <v>99</v>
      </c>
      <c r="CD7" s="39" t="s">
        <v>99</v>
      </c>
      <c r="CE7" s="39">
        <v>711.16</v>
      </c>
      <c r="CF7" s="39" t="s">
        <v>99</v>
      </c>
      <c r="CG7" s="39" t="s">
        <v>99</v>
      </c>
      <c r="CH7" s="39" t="s">
        <v>99</v>
      </c>
      <c r="CI7" s="39" t="s">
        <v>99</v>
      </c>
      <c r="CJ7" s="39">
        <v>270.68</v>
      </c>
      <c r="CK7" s="39">
        <v>281.77</v>
      </c>
      <c r="CL7" s="39" t="s">
        <v>99</v>
      </c>
      <c r="CM7" s="39" t="s">
        <v>99</v>
      </c>
      <c r="CN7" s="39" t="s">
        <v>99</v>
      </c>
      <c r="CO7" s="39" t="s">
        <v>99</v>
      </c>
      <c r="CP7" s="39">
        <v>61.24</v>
      </c>
      <c r="CQ7" s="39" t="s">
        <v>99</v>
      </c>
      <c r="CR7" s="39" t="s">
        <v>99</v>
      </c>
      <c r="CS7" s="39" t="s">
        <v>99</v>
      </c>
      <c r="CT7" s="39" t="s">
        <v>99</v>
      </c>
      <c r="CU7" s="39">
        <v>48.86</v>
      </c>
      <c r="CV7" s="39">
        <v>50.55</v>
      </c>
      <c r="CW7" s="39" t="s">
        <v>99</v>
      </c>
      <c r="CX7" s="39" t="s">
        <v>99</v>
      </c>
      <c r="CY7" s="39" t="s">
        <v>99</v>
      </c>
      <c r="CZ7" s="39" t="s">
        <v>99</v>
      </c>
      <c r="DA7" s="39">
        <v>80.61</v>
      </c>
      <c r="DB7" s="39" t="s">
        <v>99</v>
      </c>
      <c r="DC7" s="39" t="s">
        <v>99</v>
      </c>
      <c r="DD7" s="39" t="s">
        <v>99</v>
      </c>
      <c r="DE7" s="39" t="s">
        <v>99</v>
      </c>
      <c r="DF7" s="39">
        <v>76.48</v>
      </c>
      <c r="DG7" s="39">
        <v>75.11</v>
      </c>
      <c r="DH7" s="39" t="s">
        <v>99</v>
      </c>
      <c r="DI7" s="39" t="s">
        <v>99</v>
      </c>
      <c r="DJ7" s="39" t="s">
        <v>99</v>
      </c>
      <c r="DK7" s="39" t="s">
        <v>99</v>
      </c>
      <c r="DL7" s="39">
        <v>4.1900000000000004</v>
      </c>
      <c r="DM7" s="39" t="s">
        <v>99</v>
      </c>
      <c r="DN7" s="39" t="s">
        <v>99</v>
      </c>
      <c r="DO7" s="39" t="s">
        <v>99</v>
      </c>
      <c r="DP7" s="39" t="s">
        <v>99</v>
      </c>
      <c r="DQ7" s="39">
        <v>39.409999999999997</v>
      </c>
      <c r="DR7" s="39">
        <v>33.25</v>
      </c>
      <c r="DS7" s="39" t="s">
        <v>99</v>
      </c>
      <c r="DT7" s="39" t="s">
        <v>99</v>
      </c>
      <c r="DU7" s="39" t="s">
        <v>99</v>
      </c>
      <c r="DV7" s="39" t="s">
        <v>99</v>
      </c>
      <c r="DW7" s="39">
        <v>0</v>
      </c>
      <c r="DX7" s="39" t="s">
        <v>99</v>
      </c>
      <c r="DY7" s="39" t="s">
        <v>99</v>
      </c>
      <c r="DZ7" s="39" t="s">
        <v>99</v>
      </c>
      <c r="EA7" s="39" t="s">
        <v>99</v>
      </c>
      <c r="EB7" s="39">
        <v>20.97</v>
      </c>
      <c r="EC7" s="39">
        <v>17.190000000000001</v>
      </c>
      <c r="ED7" s="39" t="s">
        <v>99</v>
      </c>
      <c r="EE7" s="39" t="s">
        <v>99</v>
      </c>
      <c r="EF7" s="39" t="s">
        <v>99</v>
      </c>
      <c r="EG7" s="39" t="s">
        <v>99</v>
      </c>
      <c r="EH7" s="39">
        <v>0.21</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2022-01-06T05:02:54Z</cp:lastPrinted>
  <dcterms:created xsi:type="dcterms:W3CDTF">2021-12-03T06:47:43Z</dcterms:created>
  <dcterms:modified xsi:type="dcterms:W3CDTF">2022-01-06T05:11:02Z</dcterms:modified>
  <cp:category/>
</cp:coreProperties>
</file>