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17696\Desktop\220121経営比較分析表の分析等について（依頼）\02【経営比較分析表】\"/>
    </mc:Choice>
  </mc:AlternateContent>
  <workbookProtection workbookAlgorithmName="SHA-512" workbookHashValue="lKKT0soINytV90Chgekf6pNtcukxGnssKvos3kZ68YwWatxKkB9lEEu1ppQGql0AZYk9FP21vXPrBh46f0/O5A==" workbookSaltValue="XI//BXQbb2JcNzpUF9q/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<sst xmlns="http://schemas.openxmlformats.org/spreadsheetml/2006/main" count="316" uniqueCount="113">
  <si>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</si>
  <si>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</si>
  <si>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</si>
  <si>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</si>
  <si>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</si>
  <si>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</si>
  <si>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</si>
  <si>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</si>
  <si>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</si>
  <si>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</si>
  <si>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</si>
  <si>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</si>
  <si>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</si>
  <si>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</si>
  <si>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</si>
  <si>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</si>
  <si>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</si>
  <si>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</si>
  <si>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</si>
  <si>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</si>
  <si>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</si>
  <si>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</si>
  <si>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</si>
  <si>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</si>
  <si>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</si>
  <si>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</si>
  <si>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</si>
  <si>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</si>
  <si>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</si>
  <si>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</si>
  <si>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</si>
  <si>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</si>
  <si>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</si>
  <si>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</si>
  <si>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</si>
  <si>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</si>
  <si>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</si>
  <si>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</si>
  <si>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</si>
  <si>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</si>
  <si>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</si>
  <si>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</si>
  <si>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</si>
  <si>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</si>
  <si>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</si>
  <si>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</si>
  <si>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</si>
  <si>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</si>
  <si>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</si>
  <si>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</si>
  <si>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</si>
  <si>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</si>
  <si>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</si>
  <si>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</si>
  <si>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</si>
  <si>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</si>
  <si>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</si>
  <si>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</si>
  <si>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</si>
  <si>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</si>
  <si>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</si>
  <si>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</si>
  <si>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</si>
  <si>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</si>
  <si>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</si>
  <si>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</si>
  <si>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</si>
  <si>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</si>
  <si>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</si>
  <si>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</si>
  <si>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</si>
  <si>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</si>
  <si>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</si>
  <si>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</si>
  <si>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</si>
  <si>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</si>
  <si>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</si>
  <si>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</si>
  <si>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</si>
  <si>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</si>
  <si>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</si>
  <si>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</si>
  <si>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</si>
  <si>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</si>
  <si>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</si>
  <si>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</si>
  <si>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</si>
  <si>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</si>
  <si>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</si>
  <si>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</si>
  <si>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</si>
  <si>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</si>
  <si>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</si>
  <si>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</si>
  <si>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</si>
  <si>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</si>
  <si>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</si>
  <si>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</si>
  <si>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</si>
  <si>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</si>
  <si>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</si>
  <si>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</si>
  <si>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</si>
  <si>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</si>
  <si>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</si>
  <si>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</si>
  <si>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</si>
  <si>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</si>
  <si>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</si>
  <si>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</si>
  <si>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①有形固定資産減価償却率について、令和２年度の公営企業会計の適用開始に伴い、固定資産台帳の整備を行い、減価償却を開始した。
②管路経年化率について、耐用年数を経過した管路がないため0％である。
③管路更新率について、令和２年度は更新がなかったため0％である。
</t>
    <rPh sb="1" eb="12">
      <t>ユウケイコテイシサンゲンカショウキャクリツ</t>
    </rPh>
    <rPh sb="17" eb="19">
      <t>レイワ</t>
    </rPh>
    <rPh sb="20" eb="22">
      <t>ネンド</t>
    </rPh>
    <rPh sb="23" eb="27">
      <t>コウエイキギョウ</t>
    </rPh>
    <rPh sb="27" eb="29">
      <t>カイケイ</t>
    </rPh>
    <rPh sb="30" eb="34">
      <t>テキヨウカイシ</t>
    </rPh>
    <rPh sb="35" eb="36">
      <t>トモナ</t>
    </rPh>
    <rPh sb="38" eb="44">
      <t>コテイシサンダイチョウ</t>
    </rPh>
    <rPh sb="45" eb="47">
      <t>セイビ</t>
    </rPh>
    <rPh sb="48" eb="49">
      <t>オコナ</t>
    </rPh>
    <rPh sb="51" eb="55">
      <t>ゲンカショウキャク</t>
    </rPh>
    <rPh sb="56" eb="58">
      <t>カイシ</t>
    </rPh>
    <rPh sb="63" eb="69">
      <t>カンロケイネンカリツ</t>
    </rPh>
    <rPh sb="74" eb="78">
      <t>タイヨウネンスウ</t>
    </rPh>
    <rPh sb="79" eb="81">
      <t>ケイカ</t>
    </rPh>
    <rPh sb="83" eb="85">
      <t>カンロ</t>
    </rPh>
    <rPh sb="98" eb="103">
      <t>カンロコウシンリツ</t>
    </rPh>
    <rPh sb="108" eb="110">
      <t>レイワ</t>
    </rPh>
    <rPh sb="111" eb="113">
      <t>ネンド</t>
    </rPh>
    <rPh sb="114" eb="116">
      <t>コウシン</t>
    </rPh>
    <phoneticPr fontId="4"/>
  </si>
  <si>
    <t>　本市の簡易水道事業は小規模かつ山間部に位置しているため給水効率が悪く、維持管理に係る費用が給水収益を大きく上回り一般会計繰入金に頼らざるを得ない事業となっている。過去の残債も大きく、給水収益のみでの経営はきわめて困難な状況である。
　令和２年度より地方公営企業法の一部を適用して公営企業会計へと移行した。施設の整備は進んでいる反面、これに係る企業債の残債が多いことから、令和７年度までは企業債償還金が増加する見込である。また、当面の間、建設改良に充てる企業債の発行予定はないが、令和４年度までは用途廃止施設の解体を公営企業施設等整理債を発行して行う予定である。
　今後も経営の効率化・合理化を推進するとともに、経営戦略に基づいて計画的な設備更新を行い、安定した給水の維持を図っていく。</t>
    <rPh sb="214" eb="216">
      <t>トウメン</t>
    </rPh>
    <rPh sb="217" eb="218">
      <t>アイダ</t>
    </rPh>
    <rPh sb="219" eb="223">
      <t>ケンセツカイリョウ</t>
    </rPh>
    <rPh sb="224" eb="225">
      <t>ア</t>
    </rPh>
    <rPh sb="227" eb="230">
      <t>キギョウサイ</t>
    </rPh>
    <rPh sb="231" eb="233">
      <t>ハッコウ</t>
    </rPh>
    <rPh sb="233" eb="235">
      <t>ヨテイ</t>
    </rPh>
    <rPh sb="240" eb="242">
      <t>レイワ</t>
    </rPh>
    <rPh sb="243" eb="245">
      <t>ネンド</t>
    </rPh>
    <rPh sb="248" eb="252">
      <t>ヨウトハイシ</t>
    </rPh>
    <rPh sb="252" eb="254">
      <t>シセツ</t>
    </rPh>
    <rPh sb="255" eb="257">
      <t>カイタイ</t>
    </rPh>
    <rPh sb="258" eb="268">
      <t>コウエイキギョウシセツナドセイリサイ</t>
    </rPh>
    <rPh sb="269" eb="271">
      <t>ハッコウ</t>
    </rPh>
    <rPh sb="273" eb="274">
      <t>オコナ</t>
    </rPh>
    <rPh sb="275" eb="277">
      <t>ヨテイ</t>
    </rPh>
    <phoneticPr fontId="4"/>
  </si>
  <si>
    <t>①収益的収支比率は、類似団体平均値を上回っている。これは経常費用の不足する額を全額一般会計より繰入れているためである。100％を下回っている理由は、営業費用の資産減耗費に企業債を充てたが、企業債の収入は経常収益に計上しないため、経常費用に対し計上収益が小さくなるためである。
②累積欠損金比率が0％を超える理由は、R2年度に欠損金が生じたためであり、この理由は、営業費用の資産減耗費に企業債を充てたので、当期純損失が生じたためである。
③流動比率は、類似団体平均値を下回っている。100％を下回る理由は、流動負債のうち次年度に支払う元利償還金が大きく、これに充てる財源を次年度に一般会計より繰入れているため、年度末時点で償還金に充てる現金を持っていないためである。
④企業債残高対給水収益比率は、類似団体平均を上回っている。これは、本市の簡易水道事業の規模が小さく給水収益も少ない状況に対し、過去の建設改良工事等による残債が大きいことによるものである。
⑤料金回収率は、類似団体平均値を下回っている。これは、⑥のとおり給水原価が割高になるのに対し、給水料金を市街地と同額としており、供給単価が低いためである。また給水収益以外の繰入金等の収入で補填している割合が大きいことを示している。
⑥給水原価は、類似団体平均を上回っている。これは、本市簡易水道事業の有収水量に対して、過去の建設改良工事等による残債が大きく、地方債の償還金が増加していることによるものである。
⑦施設利用率は、類似団体平均を上回っている。引き続き適切な稼働状況を維持しつつ、今後の更新の際には、給水人口の減少等を踏まえつつ施設・設備規模の適正化を図る。
⑧有収率は、類似団体平均値を上回っている。令和元年度までに老朽化した管路の更新を行い、有収率の改善に取り組んできており、今後は漏水調査及び調査結果に基づく漏水箇所の修繕により、さらなる有収率の向上を図る。</t>
    <rPh sb="16" eb="17">
      <t>チ</t>
    </rPh>
    <rPh sb="18" eb="20">
      <t>ウワマワ</t>
    </rPh>
    <rPh sb="28" eb="32">
      <t>ケイジョウヒヨウ</t>
    </rPh>
    <rPh sb="33" eb="35">
      <t>フソク</t>
    </rPh>
    <rPh sb="37" eb="38">
      <t>ガク</t>
    </rPh>
    <rPh sb="39" eb="41">
      <t>ゼンガク</t>
    </rPh>
    <rPh sb="41" eb="45">
      <t>イッパンカイケイ</t>
    </rPh>
    <rPh sb="47" eb="49">
      <t>クリイレ</t>
    </rPh>
    <rPh sb="64" eb="66">
      <t>シタマワ</t>
    </rPh>
    <rPh sb="70" eb="72">
      <t>リユウ</t>
    </rPh>
    <rPh sb="74" eb="78">
      <t>エイギョウヒヨウ</t>
    </rPh>
    <rPh sb="79" eb="84">
      <t>シサンゲンモウヒ</t>
    </rPh>
    <rPh sb="85" eb="88">
      <t>キギョウサイ</t>
    </rPh>
    <rPh sb="89" eb="90">
      <t>ア</t>
    </rPh>
    <rPh sb="94" eb="97">
      <t>キギョウサイ</t>
    </rPh>
    <rPh sb="98" eb="100">
      <t>シュウニュウ</t>
    </rPh>
    <rPh sb="101" eb="105">
      <t>ケイジョウシュウエキ</t>
    </rPh>
    <rPh sb="106" eb="108">
      <t>ケイジョウ</t>
    </rPh>
    <rPh sb="114" eb="118">
      <t>ケイジョウヒヨウ</t>
    </rPh>
    <rPh sb="119" eb="120">
      <t>タイ</t>
    </rPh>
    <rPh sb="121" eb="123">
      <t>ケイジョウ</t>
    </rPh>
    <rPh sb="123" eb="125">
      <t>シュウエキ</t>
    </rPh>
    <rPh sb="126" eb="127">
      <t>チイ</t>
    </rPh>
    <rPh sb="139" eb="146">
      <t>ルイセキケッソンキンヒリツ</t>
    </rPh>
    <rPh sb="150" eb="151">
      <t>コ</t>
    </rPh>
    <rPh sb="153" eb="155">
      <t>リユウ</t>
    </rPh>
    <rPh sb="159" eb="161">
      <t>ネンド</t>
    </rPh>
    <rPh sb="162" eb="164">
      <t>ケッソン</t>
    </rPh>
    <rPh sb="164" eb="165">
      <t>キン</t>
    </rPh>
    <rPh sb="166" eb="167">
      <t>ショウ</t>
    </rPh>
    <rPh sb="177" eb="179">
      <t>リユウ</t>
    </rPh>
    <rPh sb="202" eb="207">
      <t>トウキジュンソンシツ</t>
    </rPh>
    <rPh sb="208" eb="209">
      <t>ショウ</t>
    </rPh>
    <rPh sb="219" eb="221">
      <t>リュウドウ</t>
    </rPh>
    <rPh sb="221" eb="223">
      <t>ヒリツ</t>
    </rPh>
    <rPh sb="225" eb="232">
      <t>ルイジダンタイヘイキンチ</t>
    </rPh>
    <rPh sb="233" eb="235">
      <t>シタマワ</t>
    </rPh>
    <rPh sb="245" eb="247">
      <t>シタマワ</t>
    </rPh>
    <rPh sb="248" eb="250">
      <t>リユウ</t>
    </rPh>
    <rPh sb="252" eb="256">
      <t>リュウドウフサイ</t>
    </rPh>
    <rPh sb="259" eb="262">
      <t>ジネンド</t>
    </rPh>
    <rPh sb="263" eb="265">
      <t>シハラ</t>
    </rPh>
    <rPh sb="266" eb="271">
      <t>ガンリショウカンキン</t>
    </rPh>
    <rPh sb="272" eb="273">
      <t>オオ</t>
    </rPh>
    <rPh sb="279" eb="280">
      <t>ア</t>
    </rPh>
    <rPh sb="282" eb="284">
      <t>ザイゲン</t>
    </rPh>
    <rPh sb="285" eb="288">
      <t>ジネンド</t>
    </rPh>
    <rPh sb="289" eb="293">
      <t>イッパンカイケイ</t>
    </rPh>
    <rPh sb="295" eb="297">
      <t>クリイ</t>
    </rPh>
    <rPh sb="304" eb="307">
      <t>ネンドマツ</t>
    </rPh>
    <rPh sb="307" eb="309">
      <t>ジテン</t>
    </rPh>
    <rPh sb="310" eb="313">
      <t>ショウカンキン</t>
    </rPh>
    <rPh sb="314" eb="315">
      <t>ア</t>
    </rPh>
    <rPh sb="317" eb="319">
      <t>ゲンキン</t>
    </rPh>
    <rPh sb="320" eb="321">
      <t>モ</t>
    </rPh>
    <rPh sb="459" eb="463">
      <t>キュウスイゲンカ</t>
    </rPh>
    <rPh sb="464" eb="466">
      <t>ワリダカ</t>
    </rPh>
    <rPh sb="471" eb="472">
      <t>タイ</t>
    </rPh>
    <rPh sb="474" eb="476">
      <t>キュウスイ</t>
    </rPh>
    <rPh sb="476" eb="478">
      <t>リョウキン</t>
    </rPh>
    <rPh sb="479" eb="482">
      <t>シガイチ</t>
    </rPh>
    <rPh sb="483" eb="485">
      <t>ドウガク</t>
    </rPh>
    <rPh sb="491" eb="493">
      <t>キョウキュウ</t>
    </rPh>
    <rPh sb="493" eb="495">
      <t>タンカ</t>
    </rPh>
    <rPh sb="496" eb="497">
      <t>ヒク</t>
    </rPh>
    <rPh sb="722" eb="725">
      <t>ヘイキンチ</t>
    </rPh>
    <rPh sb="726" eb="728">
      <t>ウワマワ</t>
    </rPh>
    <rPh sb="733" eb="735">
      <t>レイワ</t>
    </rPh>
    <rPh sb="735" eb="738">
      <t>ガンネンド</t>
    </rPh>
    <rPh sb="749" eb="751">
      <t>コウシン</t>
    </rPh>
    <rPh sb="752" eb="753">
      <t>オコナ</t>
    </rPh>
    <rPh sb="759" eb="761">
      <t>カイゼン</t>
    </rPh>
    <rPh sb="762" eb="763">
      <t>ト</t>
    </rPh>
    <rPh sb="764" eb="76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</si>
</sst>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14-46FE-8B66-42A8C7DA78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8114-46FE-8B66-42A8C7DA78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54.52</c:v>
                </c:pt>
              </c:numCache>
            </c:numRef>
          </c:val>
          <c:extLst>
            <c:ext xmlns:c16="http://schemas.microsoft.com/office/drawing/2014/chart" uri="{C3380CC4-5D6E-409C-BE32-E72D297353CC}">
              <c16:uniqueId val="{00000000-4A8C-41B3-B5A1-BB5F342D8D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4A8C-41B3-B5A1-BB5F342D8D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68.08</c:v>
                </c:pt>
              </c:numCache>
            </c:numRef>
          </c:val>
          <c:extLst>
            <c:ext xmlns:c16="http://schemas.microsoft.com/office/drawing/2014/chart" uri="{C3380CC4-5D6E-409C-BE32-E72D297353CC}">
              <c16:uniqueId val="{00000000-FE7D-4985-8382-39C59E4AF9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FE7D-4985-8382-39C59E4AF9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97.81</c:v>
                </c:pt>
              </c:numCache>
            </c:numRef>
          </c:val>
          <c:extLst>
            <c:ext xmlns:c16="http://schemas.microsoft.com/office/drawing/2014/chart" uri="{C3380CC4-5D6E-409C-BE32-E72D297353CC}">
              <c16:uniqueId val="{00000000-E9B6-47B1-B767-A1F301A82C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E9B6-47B1-B767-A1F301A82C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3.6</c:v>
                </c:pt>
              </c:numCache>
            </c:numRef>
          </c:val>
          <c:extLst>
            <c:ext xmlns:c16="http://schemas.microsoft.com/office/drawing/2014/chart" uri="{C3380CC4-5D6E-409C-BE32-E72D297353CC}">
              <c16:uniqueId val="{00000000-1023-43A3-BE88-80F7E84A87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1023-43A3-BE88-80F7E84A87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F19-41DE-8800-BEDC0FF216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4F19-41DE-8800-BEDC0FF216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35.11</c:v>
                </c:pt>
              </c:numCache>
            </c:numRef>
          </c:val>
          <c:extLst>
            <c:ext xmlns:c16="http://schemas.microsoft.com/office/drawing/2014/chart" uri="{C3380CC4-5D6E-409C-BE32-E72D297353CC}">
              <c16:uniqueId val="{00000000-9B9D-414A-A548-475E8A270E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9B9D-414A-A548-475E8A270E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31.76</c:v>
                </c:pt>
              </c:numCache>
            </c:numRef>
          </c:val>
          <c:extLst>
            <c:ext xmlns:c16="http://schemas.microsoft.com/office/drawing/2014/chart" uri="{C3380CC4-5D6E-409C-BE32-E72D297353CC}">
              <c16:uniqueId val="{00000000-91BF-4BE1-A1AB-B746C1B7C3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91BF-4BE1-A1AB-B746C1B7C3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5901.65</c:v>
                </c:pt>
              </c:numCache>
            </c:numRef>
          </c:val>
          <c:extLst>
            <c:ext xmlns:c16="http://schemas.microsoft.com/office/drawing/2014/chart" uri="{C3380CC4-5D6E-409C-BE32-E72D297353CC}">
              <c16:uniqueId val="{00000000-FC13-40FA-9436-3FF7804DC4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FC13-40FA-9436-3FF7804DC4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11.88</c:v>
                </c:pt>
              </c:numCache>
            </c:numRef>
          </c:val>
          <c:extLst>
            <c:ext xmlns:c16="http://schemas.microsoft.com/office/drawing/2014/chart" uri="{C3380CC4-5D6E-409C-BE32-E72D297353CC}">
              <c16:uniqueId val="{00000000-956C-42AE-B17D-16EB50BA2C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956C-42AE-B17D-16EB50BA2C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1194.5</c:v>
                </c:pt>
              </c:numCache>
            </c:numRef>
          </c:val>
          <c:extLst>
            <c:ext xmlns:c16="http://schemas.microsoft.com/office/drawing/2014/chart" uri="{C3380CC4-5D6E-409C-BE32-E72D297353CC}">
              <c16:uniqueId val="{00000000-BD61-415A-9C6A-2431F083E5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BD61-415A-9C6A-2431F083E5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 zoomScaleNormal="100" workbookViewId="0">
      <selection activeCell="BD38" sqref="BD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静岡市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694296</v>
      </c>
      <c r="AM8" s="61"/>
      <c r="AN8" s="61"/>
      <c r="AO8" s="61"/>
      <c r="AP8" s="61"/>
      <c r="AQ8" s="61"/>
      <c r="AR8" s="61"/>
      <c r="AS8" s="61"/>
      <c r="AT8" s="52">
        <f>データ!$S$6</f>
        <v>1411.83</v>
      </c>
      <c r="AU8" s="53"/>
      <c r="AV8" s="53"/>
      <c r="AW8" s="53"/>
      <c r="AX8" s="53"/>
      <c r="AY8" s="53"/>
      <c r="AZ8" s="53"/>
      <c r="BA8" s="53"/>
      <c r="BB8" s="54">
        <f>データ!$T$6</f>
        <v>491.77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40.03</v>
      </c>
      <c r="J10" s="53"/>
      <c r="K10" s="53"/>
      <c r="L10" s="53"/>
      <c r="M10" s="53"/>
      <c r="N10" s="53"/>
      <c r="O10" s="64"/>
      <c r="P10" s="54">
        <f>データ!$P$6</f>
        <v>0.14000000000000001</v>
      </c>
      <c r="Q10" s="54"/>
      <c r="R10" s="54"/>
      <c r="S10" s="54"/>
      <c r="T10" s="54"/>
      <c r="U10" s="54"/>
      <c r="V10" s="54"/>
      <c r="W10" s="61">
        <f>データ!$Q$6</f>
        <v>1947</v>
      </c>
      <c r="X10" s="61"/>
      <c r="Y10" s="61"/>
      <c r="Z10" s="61"/>
      <c r="AA10" s="61"/>
      <c r="AB10" s="61"/>
      <c r="AC10" s="61"/>
      <c r="AD10" s="2"/>
      <c r="AE10" s="2"/>
      <c r="AF10" s="2"/>
      <c r="AG10" s="2"/>
      <c r="AH10" s="4"/>
      <c r="AI10" s="4"/>
      <c r="AJ10" s="4"/>
      <c r="AK10" s="4"/>
      <c r="AL10" s="61">
        <f>データ!$U$6</f>
        <v>996</v>
      </c>
      <c r="AM10" s="61"/>
      <c r="AN10" s="61"/>
      <c r="AO10" s="61"/>
      <c r="AP10" s="61"/>
      <c r="AQ10" s="61"/>
      <c r="AR10" s="61"/>
      <c r="AS10" s="61"/>
      <c r="AT10" s="52">
        <f>データ!$V$6</f>
        <v>4.5</v>
      </c>
      <c r="AU10" s="53"/>
      <c r="AV10" s="53"/>
      <c r="AW10" s="53"/>
      <c r="AX10" s="53"/>
      <c r="AY10" s="53"/>
      <c r="AZ10" s="53"/>
      <c r="BA10" s="53"/>
      <c r="BB10" s="54">
        <f>データ!$W$6</f>
        <v>221.33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110</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TJ3hZ0ojPQoJ79nQrT7Os1cadAlMNK5aBCUeg8S7JmSJVWHhqHan21w6ZzAMh+XXjroZhPLD519nqIIkaCrXjQ==" saltValue="bn6GJuaqoI8kxgMcJofH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221007</v>
      </c>
      <c r="D6" s="34">
        <f t="shared" si="3"/>
        <v>46</v>
      </c>
      <c r="E6" s="34">
        <f t="shared" si="3"/>
        <v>1</v>
      </c>
      <c r="F6" s="34">
        <f t="shared" si="3"/>
        <v>0</v>
      </c>
      <c r="G6" s="34">
        <f t="shared" si="3"/>
        <v>5</v>
      </c>
      <c r="H6" s="34" t="str">
        <f t="shared" si="3"/>
        <v>静岡県　静岡市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40.03</v>
      </c>
      <c r="P6" s="35">
        <f t="shared" si="3"/>
        <v>0.14000000000000001</v>
      </c>
      <c r="Q6" s="35">
        <f t="shared" si="3"/>
        <v>1947</v>
      </c>
      <c r="R6" s="35">
        <f t="shared" si="3"/>
        <v>694296</v>
      </c>
      <c r="S6" s="35">
        <f t="shared" si="3"/>
        <v>1411.83</v>
      </c>
      <c r="T6" s="35">
        <f t="shared" si="3"/>
        <v>491.77</v>
      </c>
      <c r="U6" s="35">
        <f t="shared" si="3"/>
        <v>996</v>
      </c>
      <c r="V6" s="35">
        <f t="shared" si="3"/>
        <v>4.5</v>
      </c>
      <c r="W6" s="35">
        <f t="shared" si="3"/>
        <v>221.33</v>
      </c>
      <c r="X6" s="36" t="str">
        <f>IF(X7="",NA(),X7)</f>
        <v>-</v>
      </c>
      <c r="Y6" s="36" t="str">
        <f t="shared" ref="Y6:AG6" si="4">IF(Y7="",NA(),Y7)</f>
        <v>-</v>
      </c>
      <c r="Z6" s="36" t="str">
        <f t="shared" si="4"/>
        <v>-</v>
      </c>
      <c r="AA6" s="36" t="str">
        <f t="shared" si="4"/>
        <v>-</v>
      </c>
      <c r="AB6" s="36">
        <f t="shared" si="4"/>
        <v>97.81</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6">
        <f t="shared" si="5"/>
        <v>35.11</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31.76</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5901.65</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11.88</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1194.5</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54.52</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68.08</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3.6</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221007</v>
      </c>
      <c r="D7" s="38">
        <v>46</v>
      </c>
      <c r="E7" s="38">
        <v>1</v>
      </c>
      <c r="F7" s="38">
        <v>0</v>
      </c>
      <c r="G7" s="38">
        <v>5</v>
      </c>
      <c r="H7" s="38" t="s">
        <v>93</v>
      </c>
      <c r="I7" s="38" t="s">
        <v>94</v>
      </c>
      <c r="J7" s="38" t="s">
        <v>95</v>
      </c>
      <c r="K7" s="38" t="s">
        <v>96</v>
      </c>
      <c r="L7" s="38" t="s">
        <v>97</v>
      </c>
      <c r="M7" s="38" t="s">
        <v>98</v>
      </c>
      <c r="N7" s="39" t="s">
        <v>99</v>
      </c>
      <c r="O7" s="39">
        <v>40.03</v>
      </c>
      <c r="P7" s="39">
        <v>0.14000000000000001</v>
      </c>
      <c r="Q7" s="39">
        <v>1947</v>
      </c>
      <c r="R7" s="39">
        <v>694296</v>
      </c>
      <c r="S7" s="39">
        <v>1411.83</v>
      </c>
      <c r="T7" s="39">
        <v>491.77</v>
      </c>
      <c r="U7" s="39">
        <v>996</v>
      </c>
      <c r="V7" s="39">
        <v>4.5</v>
      </c>
      <c r="W7" s="39">
        <v>221.33</v>
      </c>
      <c r="X7" s="39" t="s">
        <v>99</v>
      </c>
      <c r="Y7" s="39" t="s">
        <v>99</v>
      </c>
      <c r="Z7" s="39" t="s">
        <v>99</v>
      </c>
      <c r="AA7" s="39" t="s">
        <v>99</v>
      </c>
      <c r="AB7" s="39">
        <v>97.81</v>
      </c>
      <c r="AC7" s="39" t="s">
        <v>99</v>
      </c>
      <c r="AD7" s="39" t="s">
        <v>99</v>
      </c>
      <c r="AE7" s="39" t="s">
        <v>99</v>
      </c>
      <c r="AF7" s="39" t="s">
        <v>99</v>
      </c>
      <c r="AG7" s="39">
        <v>97.61</v>
      </c>
      <c r="AH7" s="39">
        <v>102.33</v>
      </c>
      <c r="AI7" s="39" t="s">
        <v>99</v>
      </c>
      <c r="AJ7" s="39" t="s">
        <v>99</v>
      </c>
      <c r="AK7" s="39" t="s">
        <v>99</v>
      </c>
      <c r="AL7" s="39" t="s">
        <v>99</v>
      </c>
      <c r="AM7" s="39">
        <v>35.11</v>
      </c>
      <c r="AN7" s="39" t="s">
        <v>99</v>
      </c>
      <c r="AO7" s="39" t="s">
        <v>99</v>
      </c>
      <c r="AP7" s="39" t="s">
        <v>99</v>
      </c>
      <c r="AQ7" s="39" t="s">
        <v>99</v>
      </c>
      <c r="AR7" s="39">
        <v>143.65</v>
      </c>
      <c r="AS7" s="39">
        <v>31.02</v>
      </c>
      <c r="AT7" s="39" t="s">
        <v>99</v>
      </c>
      <c r="AU7" s="39" t="s">
        <v>99</v>
      </c>
      <c r="AV7" s="39" t="s">
        <v>99</v>
      </c>
      <c r="AW7" s="39" t="s">
        <v>99</v>
      </c>
      <c r="AX7" s="39">
        <v>31.76</v>
      </c>
      <c r="AY7" s="39" t="s">
        <v>99</v>
      </c>
      <c r="AZ7" s="39" t="s">
        <v>99</v>
      </c>
      <c r="BA7" s="39" t="s">
        <v>99</v>
      </c>
      <c r="BB7" s="39" t="s">
        <v>99</v>
      </c>
      <c r="BC7" s="39">
        <v>94.01</v>
      </c>
      <c r="BD7" s="39">
        <v>186.73</v>
      </c>
      <c r="BE7" s="39" t="s">
        <v>99</v>
      </c>
      <c r="BF7" s="39" t="s">
        <v>99</v>
      </c>
      <c r="BG7" s="39" t="s">
        <v>99</v>
      </c>
      <c r="BH7" s="39" t="s">
        <v>99</v>
      </c>
      <c r="BI7" s="39">
        <v>5901.65</v>
      </c>
      <c r="BJ7" s="39" t="s">
        <v>99</v>
      </c>
      <c r="BK7" s="39" t="s">
        <v>99</v>
      </c>
      <c r="BL7" s="39" t="s">
        <v>99</v>
      </c>
      <c r="BM7" s="39" t="s">
        <v>99</v>
      </c>
      <c r="BN7" s="39">
        <v>1421.84</v>
      </c>
      <c r="BO7" s="39">
        <v>1187.5</v>
      </c>
      <c r="BP7" s="39" t="s">
        <v>99</v>
      </c>
      <c r="BQ7" s="39" t="s">
        <v>99</v>
      </c>
      <c r="BR7" s="39" t="s">
        <v>99</v>
      </c>
      <c r="BS7" s="39" t="s">
        <v>99</v>
      </c>
      <c r="BT7" s="39">
        <v>11.88</v>
      </c>
      <c r="BU7" s="39" t="s">
        <v>99</v>
      </c>
      <c r="BV7" s="39" t="s">
        <v>99</v>
      </c>
      <c r="BW7" s="39" t="s">
        <v>99</v>
      </c>
      <c r="BX7" s="39" t="s">
        <v>99</v>
      </c>
      <c r="BY7" s="39">
        <v>35.72</v>
      </c>
      <c r="BZ7" s="39">
        <v>58.9</v>
      </c>
      <c r="CA7" s="39" t="s">
        <v>99</v>
      </c>
      <c r="CB7" s="39" t="s">
        <v>99</v>
      </c>
      <c r="CC7" s="39" t="s">
        <v>99</v>
      </c>
      <c r="CD7" s="39" t="s">
        <v>99</v>
      </c>
      <c r="CE7" s="39">
        <v>1194.5</v>
      </c>
      <c r="CF7" s="39" t="s">
        <v>99</v>
      </c>
      <c r="CG7" s="39" t="s">
        <v>99</v>
      </c>
      <c r="CH7" s="39" t="s">
        <v>99</v>
      </c>
      <c r="CI7" s="39" t="s">
        <v>99</v>
      </c>
      <c r="CJ7" s="39">
        <v>471.3</v>
      </c>
      <c r="CK7" s="39">
        <v>281.77</v>
      </c>
      <c r="CL7" s="39" t="s">
        <v>99</v>
      </c>
      <c r="CM7" s="39" t="s">
        <v>99</v>
      </c>
      <c r="CN7" s="39" t="s">
        <v>99</v>
      </c>
      <c r="CO7" s="39" t="s">
        <v>99</v>
      </c>
      <c r="CP7" s="39">
        <v>54.52</v>
      </c>
      <c r="CQ7" s="39" t="s">
        <v>99</v>
      </c>
      <c r="CR7" s="39" t="s">
        <v>99</v>
      </c>
      <c r="CS7" s="39" t="s">
        <v>99</v>
      </c>
      <c r="CT7" s="39" t="s">
        <v>99</v>
      </c>
      <c r="CU7" s="39">
        <v>51.52</v>
      </c>
      <c r="CV7" s="39">
        <v>50.55</v>
      </c>
      <c r="CW7" s="39" t="s">
        <v>99</v>
      </c>
      <c r="CX7" s="39" t="s">
        <v>99</v>
      </c>
      <c r="CY7" s="39" t="s">
        <v>99</v>
      </c>
      <c r="CZ7" s="39" t="s">
        <v>99</v>
      </c>
      <c r="DA7" s="39">
        <v>68.08</v>
      </c>
      <c r="DB7" s="39" t="s">
        <v>99</v>
      </c>
      <c r="DC7" s="39" t="s">
        <v>99</v>
      </c>
      <c r="DD7" s="39" t="s">
        <v>99</v>
      </c>
      <c r="DE7" s="39" t="s">
        <v>99</v>
      </c>
      <c r="DF7" s="39">
        <v>61.29</v>
      </c>
      <c r="DG7" s="39">
        <v>75.11</v>
      </c>
      <c r="DH7" s="39" t="s">
        <v>99</v>
      </c>
      <c r="DI7" s="39" t="s">
        <v>99</v>
      </c>
      <c r="DJ7" s="39" t="s">
        <v>99</v>
      </c>
      <c r="DK7" s="39" t="s">
        <v>99</v>
      </c>
      <c r="DL7" s="39">
        <v>3.6</v>
      </c>
      <c r="DM7" s="39" t="s">
        <v>99</v>
      </c>
      <c r="DN7" s="39" t="s">
        <v>99</v>
      </c>
      <c r="DO7" s="39" t="s">
        <v>99</v>
      </c>
      <c r="DP7" s="39" t="s">
        <v>99</v>
      </c>
      <c r="DQ7" s="39">
        <v>24.16</v>
      </c>
      <c r="DR7" s="39">
        <v>33.25</v>
      </c>
      <c r="DS7" s="39" t="s">
        <v>99</v>
      </c>
      <c r="DT7" s="39" t="s">
        <v>99</v>
      </c>
      <c r="DU7" s="39" t="s">
        <v>99</v>
      </c>
      <c r="DV7" s="39" t="s">
        <v>99</v>
      </c>
      <c r="DW7" s="39">
        <v>0</v>
      </c>
      <c r="DX7" s="39" t="s">
        <v>99</v>
      </c>
      <c r="DY7" s="39" t="s">
        <v>99</v>
      </c>
      <c r="DZ7" s="39" t="s">
        <v>99</v>
      </c>
      <c r="EA7" s="39" t="s">
        <v>99</v>
      </c>
      <c r="EB7" s="39">
        <v>18.829999999999998</v>
      </c>
      <c r="EC7" s="39">
        <v>17.190000000000001</v>
      </c>
      <c r="ED7" s="39" t="s">
        <v>99</v>
      </c>
      <c r="EE7" s="39" t="s">
        <v>99</v>
      </c>
      <c r="EF7" s="39" t="s">
        <v>99</v>
      </c>
      <c r="EG7" s="39" t="s">
        <v>99</v>
      </c>
      <c r="EH7" s="39">
        <v>0</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2022-01-14T06:13:32Z</cp:lastPrinted>
  <dcterms:created xsi:type="dcterms:W3CDTF">2021-12-03T06:50:49Z</dcterms:created>
  <dcterms:modified xsi:type="dcterms:W3CDTF">2022-01-21T04:32:24Z</dcterms:modified>
  <cp:category/>
</cp:coreProperties>
</file>