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jatOQgBoSZKe2GTW1DLXlWfIqdP123EplawAAl19MzmEMkNLf6b8v94+vI+sxpjX9GNiZ0e6i0sLKNOoaqYxNA==" workbookSaltValue="nN7QOg6Gb5WPHPHF5serr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HJ30" i="4"/>
  <c r="CS30" i="4"/>
  <c r="CS51" i="4"/>
  <c r="C11" i="5"/>
  <c r="D11" i="5"/>
  <c r="E11" i="5"/>
  <c r="B11" i="5"/>
  <c r="BK76" i="4" l="1"/>
  <c r="LH51" i="4"/>
  <c r="GQ51" i="4"/>
  <c r="BZ51" i="4"/>
  <c r="LT76" i="4"/>
  <c r="LH30" i="4"/>
  <c r="IE76" i="4"/>
  <c r="GQ30" i="4"/>
  <c r="BZ30" i="4"/>
  <c r="KP76" i="4"/>
  <c r="HA76" i="4"/>
  <c r="AN51" i="4"/>
  <c r="FE30" i="4"/>
  <c r="FE51" i="4"/>
  <c r="AN30" i="4"/>
  <c r="AG76" i="4"/>
  <c r="JV30" i="4"/>
  <c r="JV51" i="4"/>
  <c r="BG30" i="4"/>
  <c r="AV76" i="4"/>
  <c r="KO51" i="4"/>
  <c r="LE76" i="4"/>
  <c r="FX51" i="4"/>
  <c r="KO30" i="4"/>
  <c r="HP76" i="4"/>
  <c r="BG51" i="4"/>
  <c r="FX30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<sst xmlns="http://schemas.openxmlformats.org/spreadsheetml/2006/main" count="278" uniqueCount="134">
  <si>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</si>
  <si>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</si>
  <si>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</si>
  <si>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</si>
  <si>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</si>
  <si>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</si>
  <si>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</si>
  <si>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</si>
  <si>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</si>
  <si>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</si>
  <si>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</si>
  <si>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</si>
  <si>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</si>
  <si>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</si>
  <si>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</si>
  <si>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</si>
  <si>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</si>
  <si>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</si>
  <si>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</si>
  <si>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</si>
  <si>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</si>
  <si>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</si>
  <si>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</si>
  <si>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</si>
  <si>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</si>
  <si>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</si>
  <si>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</si>
  <si>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</si>
  <si>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</si>
  <si>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</si>
  <si>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</si>
  <si>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</si>
  <si>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</si>
  <si>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</si>
  <si>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</si>
  <si>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</si>
  <si>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</si>
  <si>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</si>
  <si>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</si>
  <si>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</si>
  <si>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</si>
  <si>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</si>
  <si>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</si>
  <si>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</si>
  <si>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</si>
  <si>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</si>
  <si>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</si>
  <si>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</si>
  <si>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</si>
  <si>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</si>
  <si>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</si>
  <si>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</si>
  <si>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</si>
  <si>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</si>
  <si>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</si>
  <si>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</si>
  <si>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</si>
  <si>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</si>
  <si>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</si>
  <si>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</si>
  <si>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</si>
  <si>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</si>
  <si>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</si>
  <si>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</si>
  <si>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</si>
  <si>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</si>
  <si>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</si>
  <si>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</si>
  <si>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</si>
  <si>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</si>
  <si>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</si>
  <si>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</si>
  <si>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</si>
  <si>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</si>
  <si>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</si>
  <si>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</si>
  <si>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</si>
  <si>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</si>
  <si>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</si>
  <si>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</si>
  <si>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</si>
  <si>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</si>
  <si>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</si>
  <si>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</si>
  <si>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</si>
  <si>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</si>
  <si>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</si>
  <si>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</si>
  <si>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</si>
  <si>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</si>
  <si>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</si>
  <si>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</si>
  <si>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</si>
  <si>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</si>
  <si>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</si>
  <si>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</si>
  <si>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</si>
  <si>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</si>
  <si>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</si>
  <si>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</si>
  <si>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</si>
  <si>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</si>
  <si>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</si>
  <si>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</si>
  <si>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</si>
  <si>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当該値(N-2)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</si>
  <si>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</si>
  <si>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</si>
  <si>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</si>
  <si>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</si>
  <si>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</si>
  <si>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</si>
  <si>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</si>
  <si>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大手町駐車場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</si>
  <si>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</si>
  <si>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</si>
  <si>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</si>
  <si>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</si>
  <si>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</si>
  <si>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</si>
  <si>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</si>
  <si>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</si>
  <si>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</si>
  <si>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</si>
  <si>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</si>
  <si>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</si>
  <si>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</si>
  <si>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</si>
  <si>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</si>
  <si>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</si>
  <si>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</si>
  <si>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類似施設平均値を大きく上回っています。
　国道５４号と平和大通りが交差する利便性の良い位置に設置されており、今後も高い稼働率が見込まれます。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コクドウ</t>
    </rPh>
    <rPh sb="31" eb="32">
      <t>ゴウ</t>
    </rPh>
    <rPh sb="33" eb="35">
      <t>ヘイワ</t>
    </rPh>
    <rPh sb="35" eb="37">
      <t>オオドオ</t>
    </rPh>
    <rPh sb="39" eb="41">
      <t>コウサ</t>
    </rPh>
    <rPh sb="43" eb="46">
      <t>リベンセイ</t>
    </rPh>
    <rPh sb="47" eb="48">
      <t>ヨ</t>
    </rPh>
    <rPh sb="49" eb="51">
      <t>イチ</t>
    </rPh>
    <rPh sb="52" eb="54">
      <t>セッチ</t>
    </rPh>
    <rPh sb="60" eb="62">
      <t>コンゴ</t>
    </rPh>
    <rPh sb="63" eb="64">
      <t>タカ</t>
    </rPh>
    <rPh sb="65" eb="67">
      <t>カドウ</t>
    </rPh>
    <rPh sb="67" eb="68">
      <t>リツ</t>
    </rPh>
    <rPh sb="69" eb="71">
      <t>ミコ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</si>
  <si>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</si>
  <si>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79">
      <t>タカ</t>
    </rPh>
    <rPh sb="180" eb="183">
      <t>シュウエキセイ</t>
    </rPh>
    <rPh sb="184" eb="186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</si>
</sst>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617.29999999999995</c:v>
                </c:pt>
                <c:pt idx="1">
                  <c:v>596.4</c:v>
                </c:pt>
                <c:pt idx="2">
                  <c:v>549.5</c:v>
                </c:pt>
                <c:pt idx="3">
                  <c:v>583.9</c:v>
                </c:pt>
                <c:pt idx="4">
                  <c:v>504.1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9-4766-9995-7E566E2C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9-4766-9995-7E566E2C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E-42CF-9138-709C95DA2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E-42CF-9138-709C95DA2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8C2-4EC6-A33A-FAE3FD8B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2-4EC6-A33A-FAE3FD8B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7AC-49C8-8BDD-8CA2BD308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C-49C8-8BDD-8CA2BD308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FAF-A1F5-E827266B6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FAF-A1F5-E827266B6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B-46B6-9C9B-40620F93F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B-46B6-9C9B-40620F93F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611.79999999999995</c:v>
                </c:pt>
                <c:pt idx="1">
                  <c:v>582.4</c:v>
                </c:pt>
                <c:pt idx="2">
                  <c:v>594.1</c:v>
                </c:pt>
                <c:pt idx="3">
                  <c:v>600</c:v>
                </c:pt>
                <c:pt idx="4">
                  <c:v>423.5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CD-BC64-CF97C6259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6-4CCD-BC64-CF97C6259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83.2</c:v>
                </c:pt>
                <c:pt idx="2">
                  <c:v>81.8</c:v>
                </c:pt>
                <c:pt idx="3">
                  <c:v>82.9</c:v>
                </c:pt>
                <c:pt idx="4">
                  <c:v>80.099999999999994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5-4305-913A-020E9297F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5-4305-913A-020E9297F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13948</c:v>
                </c:pt>
                <c:pt idx="1">
                  <c:v>13028</c:v>
                </c:pt>
                <c:pt idx="2">
                  <c:v>13351</c:v>
                </c:pt>
                <c:pt idx="3">
                  <c:v>13630</c:v>
                </c:pt>
                <c:pt idx="4">
                  <c:v>10648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F-45DF-99EB-BA859B961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F-45DF-99EB-BA859B961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M11" zoomScale="85" zoomScaleNormal="85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大手町駐車場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225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400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617.29999999999995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596.4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549.5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583.9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504.1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611.79999999999995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582.4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594.1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600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423.5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83.8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83.2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81.8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82.9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80.099999999999994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13948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13028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13351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13630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10648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0zNBotxEntnpmDLizMMY3u2RCW3xoQxZCyW1p+jsWVweOd15Huj2DuH/c+H6G6DfIwdekwklUQ2BuVHtFHzehg==" saltValue="/lzOv4nHmVuUAWi8/hk/G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103</v>
      </c>
      <c r="AW5" s="59" t="s">
        <v>90</v>
      </c>
      <c r="AX5" s="59" t="s">
        <v>91</v>
      </c>
      <c r="AY5" s="59" t="s">
        <v>102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104</v>
      </c>
      <c r="BG5" s="59" t="s">
        <v>89</v>
      </c>
      <c r="BH5" s="59" t="s">
        <v>105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104</v>
      </c>
      <c r="BR5" s="59" t="s">
        <v>89</v>
      </c>
      <c r="BS5" s="59" t="s">
        <v>105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99</v>
      </c>
      <c r="CC5" s="59" t="s">
        <v>89</v>
      </c>
      <c r="CD5" s="59" t="s">
        <v>90</v>
      </c>
      <c r="CE5" s="59" t="s">
        <v>91</v>
      </c>
      <c r="CF5" s="59" t="s">
        <v>102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99</v>
      </c>
      <c r="CP5" s="59" t="s">
        <v>103</v>
      </c>
      <c r="CQ5" s="59" t="s">
        <v>106</v>
      </c>
      <c r="CR5" s="59" t="s">
        <v>101</v>
      </c>
      <c r="CS5" s="59" t="s">
        <v>102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99</v>
      </c>
      <c r="DA5" s="59" t="s">
        <v>89</v>
      </c>
      <c r="DB5" s="59" t="s">
        <v>106</v>
      </c>
      <c r="DC5" s="59" t="s">
        <v>91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100</v>
      </c>
      <c r="DM5" s="59" t="s">
        <v>90</v>
      </c>
      <c r="DN5" s="59" t="s">
        <v>107</v>
      </c>
      <c r="DO5" s="59" t="s">
        <v>102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108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広島県広島市</v>
      </c>
      <c r="I6" s="60" t="str">
        <f t="shared" si="1"/>
        <v>大手町駐車場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29</v>
      </c>
      <c r="S6" s="62" t="str">
        <f t="shared" si="1"/>
        <v>公共施設</v>
      </c>
      <c r="T6" s="62" t="str">
        <f t="shared" si="1"/>
        <v>無</v>
      </c>
      <c r="U6" s="63">
        <f t="shared" si="1"/>
        <v>225</v>
      </c>
      <c r="V6" s="63">
        <f t="shared" si="1"/>
        <v>17</v>
      </c>
      <c r="W6" s="63">
        <f t="shared" si="1"/>
        <v>400</v>
      </c>
      <c r="X6" s="62" t="str">
        <f t="shared" si="1"/>
        <v>利用料金制</v>
      </c>
      <c r="Y6" s="64">
        <f>IF(Y8="-",NA(),Y8)</f>
        <v>617.29999999999995</v>
      </c>
      <c r="Z6" s="64">
        <f t="shared" ref="Z6:AH6" si="2">IF(Z8="-",NA(),Z8)</f>
        <v>596.4</v>
      </c>
      <c r="AA6" s="64">
        <f t="shared" si="2"/>
        <v>549.5</v>
      </c>
      <c r="AB6" s="64">
        <f t="shared" si="2"/>
        <v>583.9</v>
      </c>
      <c r="AC6" s="64">
        <f t="shared" si="2"/>
        <v>504.1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83.8</v>
      </c>
      <c r="BG6" s="64">
        <f t="shared" ref="BG6:BO6" si="5">IF(BG8="-",NA(),BG8)</f>
        <v>83.2</v>
      </c>
      <c r="BH6" s="64">
        <f t="shared" si="5"/>
        <v>81.8</v>
      </c>
      <c r="BI6" s="64">
        <f t="shared" si="5"/>
        <v>82.9</v>
      </c>
      <c r="BJ6" s="64">
        <f t="shared" si="5"/>
        <v>80.099999999999994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13948</v>
      </c>
      <c r="BR6" s="65">
        <f t="shared" ref="BR6:BZ6" si="6">IF(BR8="-",NA(),BR8)</f>
        <v>13028</v>
      </c>
      <c r="BS6" s="65">
        <f t="shared" si="6"/>
        <v>13351</v>
      </c>
      <c r="BT6" s="65">
        <f t="shared" si="6"/>
        <v>13630</v>
      </c>
      <c r="BU6" s="65">
        <f t="shared" si="6"/>
        <v>10648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611.79999999999995</v>
      </c>
      <c r="DL6" s="64">
        <f t="shared" ref="DL6:DT6" si="9">IF(DL8="-",NA(),DL8)</f>
        <v>582.4</v>
      </c>
      <c r="DM6" s="64">
        <f t="shared" si="9"/>
        <v>594.1</v>
      </c>
      <c r="DN6" s="64">
        <f t="shared" si="9"/>
        <v>600</v>
      </c>
      <c r="DO6" s="64">
        <f t="shared" si="9"/>
        <v>423.5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110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広島県　広島市</v>
      </c>
      <c r="I7" s="60" t="str">
        <f t="shared" si="10"/>
        <v>大手町駐車場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29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225</v>
      </c>
      <c r="V7" s="63">
        <f t="shared" si="10"/>
        <v>17</v>
      </c>
      <c r="W7" s="63">
        <f t="shared" si="10"/>
        <v>400</v>
      </c>
      <c r="X7" s="62" t="str">
        <f t="shared" si="10"/>
        <v>利用料金制</v>
      </c>
      <c r="Y7" s="64">
        <f>Y8</f>
        <v>617.29999999999995</v>
      </c>
      <c r="Z7" s="64">
        <f t="shared" ref="Z7:AH7" si="11">Z8</f>
        <v>596.4</v>
      </c>
      <c r="AA7" s="64">
        <f t="shared" si="11"/>
        <v>549.5</v>
      </c>
      <c r="AB7" s="64">
        <f t="shared" si="11"/>
        <v>583.9</v>
      </c>
      <c r="AC7" s="64">
        <f t="shared" si="11"/>
        <v>504.1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83.8</v>
      </c>
      <c r="BG7" s="64">
        <f t="shared" ref="BG7:BO7" si="14">BG8</f>
        <v>83.2</v>
      </c>
      <c r="BH7" s="64">
        <f t="shared" si="14"/>
        <v>81.8</v>
      </c>
      <c r="BI7" s="64">
        <f t="shared" si="14"/>
        <v>82.9</v>
      </c>
      <c r="BJ7" s="64">
        <f t="shared" si="14"/>
        <v>80.099999999999994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13948</v>
      </c>
      <c r="BR7" s="65">
        <f t="shared" ref="BR7:BZ7" si="15">BR8</f>
        <v>13028</v>
      </c>
      <c r="BS7" s="65">
        <f t="shared" si="15"/>
        <v>13351</v>
      </c>
      <c r="BT7" s="65">
        <f t="shared" si="15"/>
        <v>13630</v>
      </c>
      <c r="BU7" s="65">
        <f t="shared" si="15"/>
        <v>10648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611.79999999999995</v>
      </c>
      <c r="DL7" s="64">
        <f t="shared" ref="DL7:DT7" si="17">DL8</f>
        <v>582.4</v>
      </c>
      <c r="DM7" s="64">
        <f t="shared" si="17"/>
        <v>594.1</v>
      </c>
      <c r="DN7" s="64">
        <f t="shared" si="17"/>
        <v>600</v>
      </c>
      <c r="DO7" s="64">
        <f t="shared" si="17"/>
        <v>423.5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4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29</v>
      </c>
      <c r="S8" s="69" t="s">
        <v>122</v>
      </c>
      <c r="T8" s="69" t="s">
        <v>123</v>
      </c>
      <c r="U8" s="70">
        <v>225</v>
      </c>
      <c r="V8" s="70">
        <v>17</v>
      </c>
      <c r="W8" s="70">
        <v>400</v>
      </c>
      <c r="X8" s="69" t="s">
        <v>124</v>
      </c>
      <c r="Y8" s="71">
        <v>617.29999999999995</v>
      </c>
      <c r="Z8" s="71">
        <v>596.4</v>
      </c>
      <c r="AA8" s="71">
        <v>549.5</v>
      </c>
      <c r="AB8" s="71">
        <v>583.9</v>
      </c>
      <c r="AC8" s="71">
        <v>504.1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83.8</v>
      </c>
      <c r="BG8" s="71">
        <v>83.2</v>
      </c>
      <c r="BH8" s="71">
        <v>81.8</v>
      </c>
      <c r="BI8" s="71">
        <v>82.9</v>
      </c>
      <c r="BJ8" s="71">
        <v>80.099999999999994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13948</v>
      </c>
      <c r="BR8" s="72">
        <v>13028</v>
      </c>
      <c r="BS8" s="72">
        <v>13351</v>
      </c>
      <c r="BT8" s="73">
        <v>13630</v>
      </c>
      <c r="BU8" s="73">
        <v>10648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611.79999999999995</v>
      </c>
      <c r="DL8" s="71">
        <v>582.4</v>
      </c>
      <c r="DM8" s="71">
        <v>594.1</v>
      </c>
      <c r="DN8" s="71">
        <v>600</v>
      </c>
      <c r="DO8" s="71">
        <v>423.5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cp:lastPrinted>2022-01-24T05:36:45Z</cp:lastPrinted>
  <dcterms:created xsi:type="dcterms:W3CDTF">2021-12-17T06:06:39Z</dcterms:created>
  <dcterms:modified xsi:type="dcterms:W3CDTF">2022-01-25T08:16:47Z</dcterms:modified>
  <cp:category/>
</cp:coreProperties>
</file>