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1$\101000_経営管理部\101300_会計課\出納・管理Ｇ\30 照会\01 ★令和３年度\54　【1月25日〆切】公営企業に係る経営比較分析表（令和２年度決算）の分析等について\回答\"/>
    </mc:Choice>
  </mc:AlternateContent>
  <workbookProtection workbookAlgorithmName="SHA-512" workbookHashValue="WlSZX3DLeP7qTNJ5bgo+jqabYEdaGfIWG/uJB4wSxwAwL39Ou4QAcRWdTgRKyMpKYFkbVJRWsGJr8HIYd+ECrw==" workbookSaltValue="cfGdv8DJTAXpRP/Zm6SwT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<sst xmlns="http://schemas.openxmlformats.org/spreadsheetml/2006/main" count="262" uniqueCount="107">
  <si>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</si>
  <si>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</si>
  <si>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</si>
  <si>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</si>
  <si>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</si>
  <si>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</si>
  <si>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</si>
  <si>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</si>
  <si>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</si>
  <si>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</si>
  <si>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</si>
  <si>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</si>
  <si>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</si>
  <si>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</si>
  <si>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</si>
  <si>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</si>
  <si>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</si>
  <si>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</si>
  <si>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</si>
  <si>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</si>
  <si>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</si>
  <si>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</si>
  <si>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</si>
  <si>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</si>
  <si>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</si>
  <si>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</si>
  <si>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</si>
  <si>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</si>
  <si>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</si>
  <si>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</si>
  <si>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</si>
  <si>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</si>
  <si>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</si>
  <si>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</si>
  <si>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</si>
  <si>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</si>
  <si>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</si>
  <si>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</si>
  <si>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</si>
  <si>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</si>
  <si>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</si>
  <si>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</si>
  <si>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</si>
  <si>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</si>
  <si>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</si>
  <si>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</si>
  <si>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</si>
  <si>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</si>
  <si>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</si>
  <si>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</si>
  <si>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</si>
  <si>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</si>
  <si>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</si>
  <si>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</si>
  <si>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</si>
  <si>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</si>
  <si>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</si>
  <si>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</si>
  <si>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</si>
  <si>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</si>
  <si>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</si>
  <si>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</si>
  <si>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</si>
  <si>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</si>
  <si>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</si>
  <si>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</si>
  <si>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</si>
  <si>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</si>
  <si>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</si>
  <si>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</si>
  <si>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</si>
  <si>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</si>
  <si>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</si>
  <si>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</si>
  <si>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</si>
  <si>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</si>
  <si>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</si>
  <si>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</si>
  <si>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</si>
  <si>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</si>
  <si>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</si>
  <si>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</si>
  <si>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</si>
  <si>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</si>
  <si>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</si>
  <si>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</si>
  <si>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</si>
  <si>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</si>
  <si>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</si>
  <si>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</si>
  <si>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</si>
  <si>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</si>
  <si>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</si>
  <si>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</si>
  <si>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</si>
  <si>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</si>
  <si>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</si>
  <si>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</si>
  <si>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</si>
  <si>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</si>
  <si>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</si>
  <si>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</si>
  <si>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</si>
  <si>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</si>
  <si>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今後の施設利用率の低下に対しては、水需要予測の結果に基づき、施設の更新時期に合わせ、可能な限り施設のダウンサイジング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</si>
  <si>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 xml:space="preserve">①【有形固定資産減価償却率】
　類似団体平均値より低い数値で推移している。　しかし管路の老朽化は進んでおり、この要因は、管路総延長の約7割が法定耐用年数40年を超えた管であることによる。
②【管路経年化率】
③【管路更新率】
　管路経年化率は類似団体平均値より約2割程度高く、管路更新率は類似団体平均値に比べ、平成30年度及び令和元年度は上回っていたが、令和２年度は下回っている。
</t>
    <rPh sb="156" eb="158">
      <t>ヘイセイ</t>
    </rPh>
    <rPh sb="160" eb="162">
      <t>ネンド</t>
    </rPh>
    <rPh sb="162" eb="163">
      <t>オヨ</t>
    </rPh>
    <rPh sb="164" eb="166">
      <t>レイワ</t>
    </rPh>
    <rPh sb="166" eb="168">
      <t>ガンネン</t>
    </rPh>
    <rPh sb="168" eb="169">
      <t>ド</t>
    </rPh>
    <rPh sb="178" eb="180">
      <t>レイワ</t>
    </rPh>
    <rPh sb="181" eb="183">
      <t>ネンド</t>
    </rPh>
    <rPh sb="184" eb="186">
      <t>シタマワ</t>
    </rPh>
    <phoneticPr fontId="5"/>
  </si>
  <si>
    <t xml:space="preserve">①【経常収支比率】
　期間中常に類似団体平均値を上回る水準で推移しており、健全経営を維持している。
③【流動比率】
　期間を通じて短期的な債務に対する支払能力を維持している。
④【企業債残高対給水収益比率】
　令和3年1月の料金改定実施や使用水量の減少により給水収益が低下したこと、施設改良工事や配水管布設工事等に伴い、建設改良企業債の新規発行を行ったため企業債残高が増加したことにより、企業債残高対給水収益比率は上昇した。
⑤【料金回収率】
⑥【給水原価】
　料金回収率は類似団体平均値より高い水準で推移している。管路延長が長く、ポンプ設備が必要などの理由により、給水原価は類似団体平均を上回っている。
⑦【施設利用率】
⑧【契約率】
　施設利用率、契約率ともに長期的には減少傾向であるが、近年はほぼ横ばいで推移している。新規給水については小口の雑用水での使用が多いため、いずれの指標も既存の大口受水事業所の動向に大きく左右される状況となっている。
　また、類似団体平均値より約3割程度低い値で乖離が大きい。
　直近では、現在稼働している二つの浄水場のうち、施設利用率の低い浄水場を廃止し、浄水場間に連絡管を整備し統合することでダウンサイジングを図る計画がある。
</t>
    <rPh sb="105" eb="107">
      <t>レイワ</t>
    </rPh>
    <rPh sb="108" eb="109">
      <t>ネン</t>
    </rPh>
    <rPh sb="110" eb="111">
      <t>ガツ</t>
    </rPh>
    <rPh sb="116" eb="118">
      <t>ジッシ</t>
    </rPh>
    <rPh sb="119" eb="123">
      <t>シヨウスイリョウ</t>
    </rPh>
    <rPh sb="124" eb="125">
      <t>ゲン</t>
    </rPh>
    <rPh sb="125" eb="126">
      <t>ショウ</t>
    </rPh>
    <rPh sb="129" eb="133">
      <t>キュウスイシュウエキ</t>
    </rPh>
    <rPh sb="134" eb="136">
      <t>テイカ</t>
    </rPh>
    <rPh sb="141" eb="147">
      <t>シセツカイリョウコウジ</t>
    </rPh>
    <rPh sb="148" eb="155">
      <t>ハイスイカンフセツコウジ</t>
    </rPh>
    <rPh sb="155" eb="156">
      <t>ナド</t>
    </rPh>
    <rPh sb="157" eb="158">
      <t>トモナ</t>
    </rPh>
    <rPh sb="160" eb="167">
      <t>ケンセツカイリョウキギョウサイ</t>
    </rPh>
    <rPh sb="168" eb="172">
      <t>シンキハッコウ</t>
    </rPh>
    <rPh sb="173" eb="174">
      <t>オコナ</t>
    </rPh>
    <rPh sb="178" eb="183">
      <t>キギョウサイザンダカ</t>
    </rPh>
    <rPh sb="184" eb="186">
      <t>ゾウカ</t>
    </rPh>
    <rPh sb="258" eb="260">
      <t>カンロ</t>
    </rPh>
    <rPh sb="260" eb="262">
      <t>エンチョウ</t>
    </rPh>
    <rPh sb="263" eb="264">
      <t>ナガ</t>
    </rPh>
    <rPh sb="269" eb="271">
      <t>セツビ</t>
    </rPh>
    <rPh sb="272" eb="274">
      <t>ヒツヨウ</t>
    </rPh>
    <rPh sb="277" eb="279">
      <t>リユウ</t>
    </rPh>
    <rPh sb="283" eb="285">
      <t>キュウスイ</t>
    </rPh>
    <rPh sb="285" eb="287">
      <t>ゲンカ</t>
    </rPh>
    <rPh sb="288" eb="290">
      <t>ルイジ</t>
    </rPh>
    <rPh sb="290" eb="292">
      <t>ダンタイ</t>
    </rPh>
    <rPh sb="292" eb="294">
      <t>ヘイキン</t>
    </rPh>
    <rPh sb="295" eb="29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</si>
</sst>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55.08</c:v>
                </c:pt>
                <c:pt idx="1">
                  <c:v>56.69</c:v>
                </c:pt>
                <c:pt idx="2">
                  <c:v>57.91</c:v>
                </c:pt>
                <c:pt idx="3">
                  <c:v>58.93</c:v>
                </c:pt>
                <c:pt idx="4">
                  <c:v>59.72</c:v>
                </c:pt>
              </c:numCache>
            </c:numRef>
          </c:val>
          <c:extLst>
            <c:ext xmlns:c16="http://schemas.microsoft.com/office/drawing/2014/chart" uri="{C3380CC4-5D6E-409C-BE32-E72D297353CC}">
              <c16:uniqueId val="{00000000-4F48-4365-AD6B-2129DD03B6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4F48-4365-AD6B-2129DD03B6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65.48</c:v>
                </c:pt>
                <c:pt idx="1">
                  <c:v>67.03</c:v>
                </c:pt>
                <c:pt idx="2">
                  <c:v>71.650000000000006</c:v>
                </c:pt>
                <c:pt idx="3">
                  <c:v>74.88</c:v>
                </c:pt>
                <c:pt idx="4">
                  <c:v>76.69</c:v>
                </c:pt>
              </c:numCache>
            </c:numRef>
          </c:val>
          <c:extLst>
            <c:ext xmlns:c16="http://schemas.microsoft.com/office/drawing/2014/chart" uri="{C3380CC4-5D6E-409C-BE32-E72D297353CC}">
              <c16:uniqueId val="{00000000-3B6B-4432-8BE1-95DC9A1461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3B6B-4432-8BE1-95DC9A1461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0.23</c:v>
                </c:pt>
                <c:pt idx="1">
                  <c:v>0.08</c:v>
                </c:pt>
                <c:pt idx="2">
                  <c:v>0.2</c:v>
                </c:pt>
                <c:pt idx="3">
                  <c:v>0.36</c:v>
                </c:pt>
                <c:pt idx="4">
                  <c:v>0.38</c:v>
                </c:pt>
              </c:numCache>
            </c:numRef>
          </c:val>
          <c:extLst>
            <c:ext xmlns:c16="http://schemas.microsoft.com/office/drawing/2014/chart" uri="{C3380CC4-5D6E-409C-BE32-E72D297353CC}">
              <c16:uniqueId val="{00000000-78AC-4A52-95E1-B88E2A2C70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78AC-4A52-95E1-B88E2A2C70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652.55999999999995</c:v>
                </c:pt>
                <c:pt idx="1">
                  <c:v>638.85</c:v>
                </c:pt>
                <c:pt idx="2">
                  <c:v>493.87</c:v>
                </c:pt>
                <c:pt idx="3">
                  <c:v>382.78</c:v>
                </c:pt>
                <c:pt idx="4">
                  <c:v>334.05</c:v>
                </c:pt>
              </c:numCache>
            </c:numRef>
          </c:val>
          <c:extLst>
            <c:ext xmlns:c16="http://schemas.microsoft.com/office/drawing/2014/chart" uri="{C3380CC4-5D6E-409C-BE32-E72D297353CC}">
              <c16:uniqueId val="{00000000-360B-44BB-A27B-4C34A20DB4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360B-44BB-A27B-4C34A20DB4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254.81</c:v>
                </c:pt>
                <c:pt idx="1">
                  <c:v>238.67</c:v>
                </c:pt>
                <c:pt idx="2">
                  <c:v>222.89</c:v>
                </c:pt>
                <c:pt idx="3">
                  <c:v>208.74</c:v>
                </c:pt>
                <c:pt idx="4">
                  <c:v>258.64999999999998</c:v>
                </c:pt>
              </c:numCache>
            </c:numRef>
          </c:val>
          <c:extLst>
            <c:ext xmlns:c16="http://schemas.microsoft.com/office/drawing/2014/chart" uri="{C3380CC4-5D6E-409C-BE32-E72D297353CC}">
              <c16:uniqueId val="{00000000-8CF7-4EF5-A76C-BF701DB469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8CF7-4EF5-A76C-BF701DB469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131.97</c:v>
                </c:pt>
                <c:pt idx="1">
                  <c:v>131.81</c:v>
                </c:pt>
                <c:pt idx="2">
                  <c:v>130.75</c:v>
                </c:pt>
                <c:pt idx="3">
                  <c:v>127.09</c:v>
                </c:pt>
                <c:pt idx="4">
                  <c:v>127.97</c:v>
                </c:pt>
              </c:numCache>
            </c:numRef>
          </c:val>
          <c:extLst>
            <c:ext xmlns:c16="http://schemas.microsoft.com/office/drawing/2014/chart" uri="{C3380CC4-5D6E-409C-BE32-E72D297353CC}">
              <c16:uniqueId val="{00000000-E204-494B-97A2-7D5BD34601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E204-494B-97A2-7D5BD34601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29.76</c:v>
                </c:pt>
                <c:pt idx="1">
                  <c:v>29.77</c:v>
                </c:pt>
                <c:pt idx="2">
                  <c:v>29.99</c:v>
                </c:pt>
                <c:pt idx="3">
                  <c:v>30.67</c:v>
                </c:pt>
                <c:pt idx="4">
                  <c:v>29.89</c:v>
                </c:pt>
              </c:numCache>
            </c:numRef>
          </c:val>
          <c:extLst>
            <c:ext xmlns:c16="http://schemas.microsoft.com/office/drawing/2014/chart" uri="{C3380CC4-5D6E-409C-BE32-E72D297353CC}">
              <c16:uniqueId val="{00000000-6E95-494F-A084-80C089BF99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6E95-494F-A084-80C089BF99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32.94</c:v>
                </c:pt>
                <c:pt idx="1">
                  <c:v>32.590000000000003</c:v>
                </c:pt>
                <c:pt idx="2">
                  <c:v>32.11</c:v>
                </c:pt>
                <c:pt idx="3">
                  <c:v>31.57</c:v>
                </c:pt>
                <c:pt idx="4">
                  <c:v>30.24</c:v>
                </c:pt>
              </c:numCache>
            </c:numRef>
          </c:val>
          <c:extLst>
            <c:ext xmlns:c16="http://schemas.microsoft.com/office/drawing/2014/chart" uri="{C3380CC4-5D6E-409C-BE32-E72D297353CC}">
              <c16:uniqueId val="{00000000-18D7-4BF3-82D4-3C52CC5949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18D7-4BF3-82D4-3C52CC5949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57.51</c:v>
                </c:pt>
                <c:pt idx="1">
                  <c:v>57.46</c:v>
                </c:pt>
                <c:pt idx="2">
                  <c:v>57.47</c:v>
                </c:pt>
                <c:pt idx="3">
                  <c:v>57.35</c:v>
                </c:pt>
                <c:pt idx="4">
                  <c:v>56.86</c:v>
                </c:pt>
              </c:numCache>
            </c:numRef>
          </c:val>
          <c:extLst>
            <c:ext xmlns:c16="http://schemas.microsoft.com/office/drawing/2014/chart" uri="{C3380CC4-5D6E-409C-BE32-E72D297353CC}">
              <c16:uniqueId val="{00000000-3916-4975-A9E5-A03B482FD1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3916-4975-A9E5-A03B482FD1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96-4AAC-85DE-8F28494718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E696-4AAC-85DE-8F28494718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133.13999999999999</c:v>
                </c:pt>
                <c:pt idx="1">
                  <c:v>133.12</c:v>
                </c:pt>
                <c:pt idx="2">
                  <c:v>131.82</c:v>
                </c:pt>
                <c:pt idx="3">
                  <c:v>127.56</c:v>
                </c:pt>
                <c:pt idx="4">
                  <c:v>129.94</c:v>
                </c:pt>
              </c:numCache>
            </c:numRef>
          </c:val>
          <c:extLst>
            <c:ext xmlns:c16="http://schemas.microsoft.com/office/drawing/2014/chart" uri="{C3380CC4-5D6E-409C-BE32-E72D297353CC}">
              <c16:uniqueId val="{00000000-69AB-4F9D-A08C-84CD212A30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69AB-4F9D-A08C-84CD212A30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17" zoomScale="80" zoomScaleNormal="8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大阪府　大阪広域水道企業団</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800000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241948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71.900000000000006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417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454881</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9" t="s">
        <v>106</v>
      </c>
      <c r="SN16" s="120"/>
      <c r="SO16" s="120"/>
      <c r="SP16" s="120"/>
      <c r="SQ16" s="120"/>
      <c r="SR16" s="120"/>
      <c r="SS16" s="120"/>
      <c r="ST16" s="120"/>
      <c r="SU16" s="120"/>
      <c r="SV16" s="120"/>
      <c r="SW16" s="120"/>
      <c r="SX16" s="120"/>
      <c r="SY16" s="120"/>
      <c r="SZ16" s="120"/>
      <c r="TA16" s="121"/>
    </row>
    <row r="17" spans="1:521" ht="13.5" customHeight="1" x14ac:dyDescent="0.15">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19"/>
      <c r="SN17" s="120"/>
      <c r="SO17" s="120"/>
      <c r="SP17" s="120"/>
      <c r="SQ17" s="120"/>
      <c r="SR17" s="120"/>
      <c r="SS17" s="120"/>
      <c r="ST17" s="120"/>
      <c r="SU17" s="120"/>
      <c r="SV17" s="120"/>
      <c r="SW17" s="120"/>
      <c r="SX17" s="120"/>
      <c r="SY17" s="120"/>
      <c r="SZ17" s="120"/>
      <c r="TA17" s="121"/>
    </row>
    <row r="18" spans="1:521" ht="13.5" customHeight="1" x14ac:dyDescent="0.15">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19"/>
      <c r="SN18" s="120"/>
      <c r="SO18" s="120"/>
      <c r="SP18" s="120"/>
      <c r="SQ18" s="120"/>
      <c r="SR18" s="120"/>
      <c r="SS18" s="120"/>
      <c r="ST18" s="120"/>
      <c r="SU18" s="120"/>
      <c r="SV18" s="120"/>
      <c r="SW18" s="120"/>
      <c r="SX18" s="120"/>
      <c r="SY18" s="120"/>
      <c r="SZ18" s="120"/>
      <c r="TA18" s="121"/>
    </row>
    <row r="19" spans="1:521" ht="13.5" customHeight="1" x14ac:dyDescent="0.15">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19"/>
      <c r="SN19" s="120"/>
      <c r="SO19" s="120"/>
      <c r="SP19" s="120"/>
      <c r="SQ19" s="120"/>
      <c r="SR19" s="120"/>
      <c r="SS19" s="120"/>
      <c r="ST19" s="120"/>
      <c r="SU19" s="120"/>
      <c r="SV19" s="120"/>
      <c r="SW19" s="120"/>
      <c r="SX19" s="120"/>
      <c r="SY19" s="120"/>
      <c r="SZ19" s="120"/>
      <c r="TA19" s="121"/>
    </row>
    <row r="20" spans="1:521" ht="13.5" customHeight="1" x14ac:dyDescent="0.15">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19"/>
      <c r="SN20" s="120"/>
      <c r="SO20" s="120"/>
      <c r="SP20" s="120"/>
      <c r="SQ20" s="120"/>
      <c r="SR20" s="120"/>
      <c r="SS20" s="120"/>
      <c r="ST20" s="120"/>
      <c r="SU20" s="120"/>
      <c r="SV20" s="120"/>
      <c r="SW20" s="120"/>
      <c r="SX20" s="120"/>
      <c r="SY20" s="120"/>
      <c r="SZ20" s="120"/>
      <c r="TA20" s="121"/>
    </row>
    <row r="21" spans="1:521" ht="13.5" customHeight="1" x14ac:dyDescent="0.15">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19"/>
      <c r="SN21" s="120"/>
      <c r="SO21" s="120"/>
      <c r="SP21" s="120"/>
      <c r="SQ21" s="120"/>
      <c r="SR21" s="120"/>
      <c r="SS21" s="120"/>
      <c r="ST21" s="120"/>
      <c r="SU21" s="120"/>
      <c r="SV21" s="120"/>
      <c r="SW21" s="120"/>
      <c r="SX21" s="120"/>
      <c r="SY21" s="120"/>
      <c r="SZ21" s="120"/>
      <c r="TA21" s="121"/>
    </row>
    <row r="22" spans="1:521" ht="13.5" customHeight="1" x14ac:dyDescent="0.15">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19"/>
      <c r="SN22" s="120"/>
      <c r="SO22" s="120"/>
      <c r="SP22" s="120"/>
      <c r="SQ22" s="120"/>
      <c r="SR22" s="120"/>
      <c r="SS22" s="120"/>
      <c r="ST22" s="120"/>
      <c r="SU22" s="120"/>
      <c r="SV22" s="120"/>
      <c r="SW22" s="120"/>
      <c r="SX22" s="120"/>
      <c r="SY22" s="120"/>
      <c r="SZ22" s="120"/>
      <c r="TA22" s="121"/>
    </row>
    <row r="23" spans="1:521" ht="13.5" customHeight="1" x14ac:dyDescent="0.15">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19"/>
      <c r="SN23" s="120"/>
      <c r="SO23" s="120"/>
      <c r="SP23" s="120"/>
      <c r="SQ23" s="120"/>
      <c r="SR23" s="120"/>
      <c r="SS23" s="120"/>
      <c r="ST23" s="120"/>
      <c r="SU23" s="120"/>
      <c r="SV23" s="120"/>
      <c r="SW23" s="120"/>
      <c r="SX23" s="120"/>
      <c r="SY23" s="120"/>
      <c r="SZ23" s="120"/>
      <c r="TA23" s="121"/>
    </row>
    <row r="24" spans="1:521" ht="13.5" customHeight="1" x14ac:dyDescent="0.15">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19"/>
      <c r="SN24" s="120"/>
      <c r="SO24" s="120"/>
      <c r="SP24" s="120"/>
      <c r="SQ24" s="120"/>
      <c r="SR24" s="120"/>
      <c r="SS24" s="120"/>
      <c r="ST24" s="120"/>
      <c r="SU24" s="120"/>
      <c r="SV24" s="120"/>
      <c r="SW24" s="120"/>
      <c r="SX24" s="120"/>
      <c r="SY24" s="120"/>
      <c r="SZ24" s="120"/>
      <c r="TA24" s="121"/>
    </row>
    <row r="25" spans="1:521" ht="13.5" customHeight="1" x14ac:dyDescent="0.15">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19"/>
      <c r="SN25" s="120"/>
      <c r="SO25" s="120"/>
      <c r="SP25" s="120"/>
      <c r="SQ25" s="120"/>
      <c r="SR25" s="120"/>
      <c r="SS25" s="120"/>
      <c r="ST25" s="120"/>
      <c r="SU25" s="120"/>
      <c r="SV25" s="120"/>
      <c r="SW25" s="120"/>
      <c r="SX25" s="120"/>
      <c r="SY25" s="120"/>
      <c r="SZ25" s="120"/>
      <c r="TA25" s="121"/>
    </row>
    <row r="26" spans="1:521" ht="13.5" customHeight="1" x14ac:dyDescent="0.15">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19"/>
      <c r="SN26" s="120"/>
      <c r="SO26" s="120"/>
      <c r="SP26" s="120"/>
      <c r="SQ26" s="120"/>
      <c r="SR26" s="120"/>
      <c r="SS26" s="120"/>
      <c r="ST26" s="120"/>
      <c r="SU26" s="120"/>
      <c r="SV26" s="120"/>
      <c r="SW26" s="120"/>
      <c r="SX26" s="120"/>
      <c r="SY26" s="120"/>
      <c r="SZ26" s="120"/>
      <c r="TA26" s="121"/>
    </row>
    <row r="27" spans="1:521" ht="13.5" customHeight="1" x14ac:dyDescent="0.15">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19"/>
      <c r="SN27" s="120"/>
      <c r="SO27" s="120"/>
      <c r="SP27" s="120"/>
      <c r="SQ27" s="120"/>
      <c r="SR27" s="120"/>
      <c r="SS27" s="120"/>
      <c r="ST27" s="120"/>
      <c r="SU27" s="120"/>
      <c r="SV27" s="120"/>
      <c r="SW27" s="120"/>
      <c r="SX27" s="120"/>
      <c r="SY27" s="120"/>
      <c r="SZ27" s="120"/>
      <c r="TA27" s="121"/>
    </row>
    <row r="28" spans="1:521" ht="13.5" customHeight="1" x14ac:dyDescent="0.15">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19"/>
      <c r="SN28" s="120"/>
      <c r="SO28" s="120"/>
      <c r="SP28" s="120"/>
      <c r="SQ28" s="120"/>
      <c r="SR28" s="120"/>
      <c r="SS28" s="120"/>
      <c r="ST28" s="120"/>
      <c r="SU28" s="120"/>
      <c r="SV28" s="120"/>
      <c r="SW28" s="120"/>
      <c r="SX28" s="120"/>
      <c r="SY28" s="120"/>
      <c r="SZ28" s="120"/>
      <c r="TA28" s="121"/>
    </row>
    <row r="29" spans="1:521" ht="13.5" customHeight="1" x14ac:dyDescent="0.15">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19"/>
      <c r="SN29" s="120"/>
      <c r="SO29" s="120"/>
      <c r="SP29" s="120"/>
      <c r="SQ29" s="120"/>
      <c r="SR29" s="120"/>
      <c r="SS29" s="120"/>
      <c r="ST29" s="120"/>
      <c r="SU29" s="120"/>
      <c r="SV29" s="120"/>
      <c r="SW29" s="120"/>
      <c r="SX29" s="120"/>
      <c r="SY29" s="120"/>
      <c r="SZ29" s="120"/>
      <c r="TA29" s="12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9"/>
      <c r="SN30" s="120"/>
      <c r="SO30" s="120"/>
      <c r="SP30" s="120"/>
      <c r="SQ30" s="120"/>
      <c r="SR30" s="120"/>
      <c r="SS30" s="120"/>
      <c r="ST30" s="120"/>
      <c r="SU30" s="120"/>
      <c r="SV30" s="120"/>
      <c r="SW30" s="120"/>
      <c r="SX30" s="120"/>
      <c r="SY30" s="120"/>
      <c r="SZ30" s="120"/>
      <c r="TA30" s="121"/>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9"/>
      <c r="SN31" s="120"/>
      <c r="SO31" s="120"/>
      <c r="SP31" s="120"/>
      <c r="SQ31" s="120"/>
      <c r="SR31" s="120"/>
      <c r="SS31" s="120"/>
      <c r="ST31" s="120"/>
      <c r="SU31" s="120"/>
      <c r="SV31" s="120"/>
      <c r="SW31" s="120"/>
      <c r="SX31" s="120"/>
      <c r="SY31" s="120"/>
      <c r="SZ31" s="120"/>
      <c r="TA31" s="121"/>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133.13999999999999</v>
      </c>
      <c r="Y32" s="129"/>
      <c r="Z32" s="129"/>
      <c r="AA32" s="129"/>
      <c r="AB32" s="129"/>
      <c r="AC32" s="129"/>
      <c r="AD32" s="129"/>
      <c r="AE32" s="129"/>
      <c r="AF32" s="129"/>
      <c r="AG32" s="129"/>
      <c r="AH32" s="129"/>
      <c r="AI32" s="129"/>
      <c r="AJ32" s="129"/>
      <c r="AK32" s="129"/>
      <c r="AL32" s="129"/>
      <c r="AM32" s="129"/>
      <c r="AN32" s="129"/>
      <c r="AO32" s="129"/>
      <c r="AP32" s="129"/>
      <c r="AQ32" s="130"/>
      <c r="AR32" s="128">
        <f>データ!U6</f>
        <v>133.12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131.82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127.56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129.94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652.55999999999995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638.85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493.87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382.78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334.05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254.81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238.67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222.89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208.74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258.64999999999998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9"/>
      <c r="SN32" s="120"/>
      <c r="SO32" s="120"/>
      <c r="SP32" s="120"/>
      <c r="SQ32" s="120"/>
      <c r="SR32" s="120"/>
      <c r="SS32" s="120"/>
      <c r="ST32" s="120"/>
      <c r="SU32" s="120"/>
      <c r="SV32" s="120"/>
      <c r="SW32" s="120"/>
      <c r="SX32" s="120"/>
      <c r="SY32" s="120"/>
      <c r="SZ32" s="120"/>
      <c r="TA32" s="121"/>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9"/>
      <c r="SN33" s="120"/>
      <c r="SO33" s="120"/>
      <c r="SP33" s="120"/>
      <c r="SQ33" s="120"/>
      <c r="SR33" s="120"/>
      <c r="SS33" s="120"/>
      <c r="ST33" s="120"/>
      <c r="SU33" s="120"/>
      <c r="SV33" s="120"/>
      <c r="SW33" s="120"/>
      <c r="SX33" s="120"/>
      <c r="SY33" s="120"/>
      <c r="SZ33" s="120"/>
      <c r="TA33" s="121"/>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9"/>
      <c r="SN34" s="120"/>
      <c r="SO34" s="120"/>
      <c r="SP34" s="120"/>
      <c r="SQ34" s="120"/>
      <c r="SR34" s="120"/>
      <c r="SS34" s="120"/>
      <c r="ST34" s="120"/>
      <c r="SU34" s="120"/>
      <c r="SV34" s="120"/>
      <c r="SW34" s="120"/>
      <c r="SX34" s="120"/>
      <c r="SY34" s="120"/>
      <c r="SZ34" s="120"/>
      <c r="TA34" s="12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9"/>
      <c r="SN35" s="120"/>
      <c r="SO35" s="120"/>
      <c r="SP35" s="120"/>
      <c r="SQ35" s="120"/>
      <c r="SR35" s="120"/>
      <c r="SS35" s="120"/>
      <c r="ST35" s="120"/>
      <c r="SU35" s="120"/>
      <c r="SV35" s="120"/>
      <c r="SW35" s="120"/>
      <c r="SX35" s="120"/>
      <c r="SY35" s="120"/>
      <c r="SZ35" s="120"/>
      <c r="TA35" s="12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9"/>
      <c r="SN36" s="120"/>
      <c r="SO36" s="120"/>
      <c r="SP36" s="120"/>
      <c r="SQ36" s="120"/>
      <c r="SR36" s="120"/>
      <c r="SS36" s="120"/>
      <c r="ST36" s="120"/>
      <c r="SU36" s="120"/>
      <c r="SV36" s="120"/>
      <c r="SW36" s="120"/>
      <c r="SX36" s="120"/>
      <c r="SY36" s="120"/>
      <c r="SZ36" s="120"/>
      <c r="TA36" s="12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9"/>
      <c r="SN37" s="120"/>
      <c r="SO37" s="120"/>
      <c r="SP37" s="120"/>
      <c r="SQ37" s="120"/>
      <c r="SR37" s="120"/>
      <c r="SS37" s="120"/>
      <c r="ST37" s="120"/>
      <c r="SU37" s="120"/>
      <c r="SV37" s="120"/>
      <c r="SW37" s="120"/>
      <c r="SX37" s="120"/>
      <c r="SY37" s="120"/>
      <c r="SZ37" s="120"/>
      <c r="TA37" s="12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9"/>
      <c r="SN38" s="120"/>
      <c r="SO38" s="120"/>
      <c r="SP38" s="120"/>
      <c r="SQ38" s="120"/>
      <c r="SR38" s="120"/>
      <c r="SS38" s="120"/>
      <c r="ST38" s="120"/>
      <c r="SU38" s="120"/>
      <c r="SV38" s="120"/>
      <c r="SW38" s="120"/>
      <c r="SX38" s="120"/>
      <c r="SY38" s="120"/>
      <c r="SZ38" s="120"/>
      <c r="TA38" s="12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9"/>
      <c r="SN39" s="120"/>
      <c r="SO39" s="120"/>
      <c r="SP39" s="120"/>
      <c r="SQ39" s="120"/>
      <c r="SR39" s="120"/>
      <c r="SS39" s="120"/>
      <c r="ST39" s="120"/>
      <c r="SU39" s="120"/>
      <c r="SV39" s="120"/>
      <c r="SW39" s="120"/>
      <c r="SX39" s="120"/>
      <c r="SY39" s="120"/>
      <c r="SZ39" s="120"/>
      <c r="TA39" s="121"/>
    </row>
    <row r="40" spans="1:521" ht="13.5" customHeight="1" x14ac:dyDescent="0.15">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19"/>
      <c r="SN40" s="120"/>
      <c r="SO40" s="120"/>
      <c r="SP40" s="120"/>
      <c r="SQ40" s="120"/>
      <c r="SR40" s="120"/>
      <c r="SS40" s="120"/>
      <c r="ST40" s="120"/>
      <c r="SU40" s="120"/>
      <c r="SV40" s="120"/>
      <c r="SW40" s="120"/>
      <c r="SX40" s="120"/>
      <c r="SY40" s="120"/>
      <c r="SZ40" s="120"/>
      <c r="TA40" s="121"/>
    </row>
    <row r="41" spans="1:521" ht="13.5" customHeight="1" x14ac:dyDescent="0.15">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19"/>
      <c r="SN41" s="120"/>
      <c r="SO41" s="120"/>
      <c r="SP41" s="120"/>
      <c r="SQ41" s="120"/>
      <c r="SR41" s="120"/>
      <c r="SS41" s="120"/>
      <c r="ST41" s="120"/>
      <c r="SU41" s="120"/>
      <c r="SV41" s="120"/>
      <c r="SW41" s="120"/>
      <c r="SX41" s="120"/>
      <c r="SY41" s="120"/>
      <c r="SZ41" s="120"/>
      <c r="TA41" s="121"/>
    </row>
    <row r="42" spans="1:521" ht="13.5" customHeight="1" x14ac:dyDescent="0.15">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19"/>
      <c r="SN42" s="120"/>
      <c r="SO42" s="120"/>
      <c r="SP42" s="120"/>
      <c r="SQ42" s="120"/>
      <c r="SR42" s="120"/>
      <c r="SS42" s="120"/>
      <c r="ST42" s="120"/>
      <c r="SU42" s="120"/>
      <c r="SV42" s="120"/>
      <c r="SW42" s="120"/>
      <c r="SX42" s="120"/>
      <c r="SY42" s="120"/>
      <c r="SZ42" s="120"/>
      <c r="TA42" s="121"/>
    </row>
    <row r="43" spans="1:521" ht="13.5" customHeight="1" x14ac:dyDescent="0.15">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19"/>
      <c r="SN43" s="120"/>
      <c r="SO43" s="120"/>
      <c r="SP43" s="120"/>
      <c r="SQ43" s="120"/>
      <c r="SR43" s="120"/>
      <c r="SS43" s="120"/>
      <c r="ST43" s="120"/>
      <c r="SU43" s="120"/>
      <c r="SV43" s="120"/>
      <c r="SW43" s="120"/>
      <c r="SX43" s="120"/>
      <c r="SY43" s="120"/>
      <c r="SZ43" s="120"/>
      <c r="TA43" s="121"/>
    </row>
    <row r="44" spans="1:521" ht="13.5" customHeight="1" x14ac:dyDescent="0.15">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19"/>
      <c r="SN44" s="120"/>
      <c r="SO44" s="120"/>
      <c r="SP44" s="120"/>
      <c r="SQ44" s="120"/>
      <c r="SR44" s="120"/>
      <c r="SS44" s="120"/>
      <c r="ST44" s="120"/>
      <c r="SU44" s="120"/>
      <c r="SV44" s="120"/>
      <c r="SW44" s="120"/>
      <c r="SX44" s="120"/>
      <c r="SY44" s="120"/>
      <c r="SZ44" s="120"/>
      <c r="TA44" s="121"/>
    </row>
    <row r="45" spans="1:521" ht="36.75" customHeight="1" x14ac:dyDescent="0.15">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22"/>
      <c r="SN45" s="123"/>
      <c r="SO45" s="123"/>
      <c r="SP45" s="123"/>
      <c r="SQ45" s="123"/>
      <c r="SR45" s="123"/>
      <c r="SS45" s="123"/>
      <c r="ST45" s="123"/>
      <c r="SU45" s="123"/>
      <c r="SV45" s="123"/>
      <c r="SW45" s="123"/>
      <c r="SX45" s="123"/>
      <c r="SY45" s="123"/>
      <c r="SZ45" s="123"/>
      <c r="TA45" s="124"/>
    </row>
    <row r="46" spans="1:521" ht="13.5" customHeight="1" x14ac:dyDescent="0.15">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19" t="s">
        <v>105</v>
      </c>
      <c r="SN48" s="120"/>
      <c r="SO48" s="120"/>
      <c r="SP48" s="120"/>
      <c r="SQ48" s="120"/>
      <c r="SR48" s="120"/>
      <c r="SS48" s="120"/>
      <c r="ST48" s="120"/>
      <c r="SU48" s="120"/>
      <c r="SV48" s="120"/>
      <c r="SW48" s="120"/>
      <c r="SX48" s="120"/>
      <c r="SY48" s="120"/>
      <c r="SZ48" s="120"/>
      <c r="TA48" s="121"/>
    </row>
    <row r="49" spans="1:521" ht="13.5" customHeight="1" x14ac:dyDescent="0.15">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19"/>
      <c r="SN49" s="120"/>
      <c r="SO49" s="120"/>
      <c r="SP49" s="120"/>
      <c r="SQ49" s="120"/>
      <c r="SR49" s="120"/>
      <c r="SS49" s="120"/>
      <c r="ST49" s="120"/>
      <c r="SU49" s="120"/>
      <c r="SV49" s="120"/>
      <c r="SW49" s="120"/>
      <c r="SX49" s="120"/>
      <c r="SY49" s="120"/>
      <c r="SZ49" s="120"/>
      <c r="TA49" s="121"/>
    </row>
    <row r="50" spans="1:521" ht="13.5" customHeight="1" x14ac:dyDescent="0.15">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19"/>
      <c r="SN50" s="120"/>
      <c r="SO50" s="120"/>
      <c r="SP50" s="120"/>
      <c r="SQ50" s="120"/>
      <c r="SR50" s="120"/>
      <c r="SS50" s="120"/>
      <c r="ST50" s="120"/>
      <c r="SU50" s="120"/>
      <c r="SV50" s="120"/>
      <c r="SW50" s="120"/>
      <c r="SX50" s="120"/>
      <c r="SY50" s="120"/>
      <c r="SZ50" s="120"/>
      <c r="TA50" s="121"/>
    </row>
    <row r="51" spans="1:521" ht="13.5" customHeight="1" x14ac:dyDescent="0.15">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19"/>
      <c r="SN51" s="120"/>
      <c r="SO51" s="120"/>
      <c r="SP51" s="120"/>
      <c r="SQ51" s="120"/>
      <c r="SR51" s="120"/>
      <c r="SS51" s="120"/>
      <c r="ST51" s="120"/>
      <c r="SU51" s="120"/>
      <c r="SV51" s="120"/>
      <c r="SW51" s="120"/>
      <c r="SX51" s="120"/>
      <c r="SY51" s="120"/>
      <c r="SZ51" s="120"/>
      <c r="TA51" s="121"/>
    </row>
    <row r="52" spans="1:521" ht="13.5" customHeight="1" x14ac:dyDescent="0.15">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19"/>
      <c r="SN52" s="120"/>
      <c r="SO52" s="120"/>
      <c r="SP52" s="120"/>
      <c r="SQ52" s="120"/>
      <c r="SR52" s="120"/>
      <c r="SS52" s="120"/>
      <c r="ST52" s="120"/>
      <c r="SU52" s="120"/>
      <c r="SV52" s="120"/>
      <c r="SW52" s="120"/>
      <c r="SX52" s="120"/>
      <c r="SY52" s="120"/>
      <c r="SZ52" s="120"/>
      <c r="TA52" s="12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9"/>
      <c r="SN53" s="120"/>
      <c r="SO53" s="120"/>
      <c r="SP53" s="120"/>
      <c r="SQ53" s="120"/>
      <c r="SR53" s="120"/>
      <c r="SS53" s="120"/>
      <c r="ST53" s="120"/>
      <c r="SU53" s="120"/>
      <c r="SV53" s="120"/>
      <c r="SW53" s="120"/>
      <c r="SX53" s="120"/>
      <c r="SY53" s="120"/>
      <c r="SZ53" s="120"/>
      <c r="TA53" s="121"/>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9"/>
      <c r="SN54" s="120"/>
      <c r="SO54" s="120"/>
      <c r="SP54" s="120"/>
      <c r="SQ54" s="120"/>
      <c r="SR54" s="120"/>
      <c r="SS54" s="120"/>
      <c r="ST54" s="120"/>
      <c r="SU54" s="120"/>
      <c r="SV54" s="120"/>
      <c r="SW54" s="120"/>
      <c r="SX54" s="120"/>
      <c r="SY54" s="120"/>
      <c r="SZ54" s="120"/>
      <c r="TA54" s="121"/>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131.97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131.81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130.75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127.09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127.97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29.76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29.77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29.99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30.67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29.89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32.94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32.590000000000003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32.11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31.57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30.24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57.51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57.46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57.47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57.35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56.86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9"/>
      <c r="SN55" s="120"/>
      <c r="SO55" s="120"/>
      <c r="SP55" s="120"/>
      <c r="SQ55" s="120"/>
      <c r="SR55" s="120"/>
      <c r="SS55" s="120"/>
      <c r="ST55" s="120"/>
      <c r="SU55" s="120"/>
      <c r="SV55" s="120"/>
      <c r="SW55" s="120"/>
      <c r="SX55" s="120"/>
      <c r="SY55" s="120"/>
      <c r="SZ55" s="120"/>
      <c r="TA55" s="121"/>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9"/>
      <c r="SN56" s="120"/>
      <c r="SO56" s="120"/>
      <c r="SP56" s="120"/>
      <c r="SQ56" s="120"/>
      <c r="SR56" s="120"/>
      <c r="SS56" s="120"/>
      <c r="ST56" s="120"/>
      <c r="SU56" s="120"/>
      <c r="SV56" s="120"/>
      <c r="SW56" s="120"/>
      <c r="SX56" s="120"/>
      <c r="SY56" s="120"/>
      <c r="SZ56" s="120"/>
      <c r="TA56" s="121"/>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9"/>
      <c r="SN57" s="120"/>
      <c r="SO57" s="120"/>
      <c r="SP57" s="120"/>
      <c r="SQ57" s="120"/>
      <c r="SR57" s="120"/>
      <c r="SS57" s="120"/>
      <c r="ST57" s="120"/>
      <c r="SU57" s="120"/>
      <c r="SV57" s="120"/>
      <c r="SW57" s="120"/>
      <c r="SX57" s="120"/>
      <c r="SY57" s="120"/>
      <c r="SZ57" s="120"/>
      <c r="TA57" s="12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9"/>
      <c r="SN58" s="120"/>
      <c r="SO58" s="120"/>
      <c r="SP58" s="120"/>
      <c r="SQ58" s="120"/>
      <c r="SR58" s="120"/>
      <c r="SS58" s="120"/>
      <c r="ST58" s="120"/>
      <c r="SU58" s="120"/>
      <c r="SV58" s="120"/>
      <c r="SW58" s="120"/>
      <c r="SX58" s="120"/>
      <c r="SY58" s="120"/>
      <c r="SZ58" s="120"/>
      <c r="TA58" s="12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9"/>
      <c r="SN59" s="120"/>
      <c r="SO59" s="120"/>
      <c r="SP59" s="120"/>
      <c r="SQ59" s="120"/>
      <c r="SR59" s="120"/>
      <c r="SS59" s="120"/>
      <c r="ST59" s="120"/>
      <c r="SU59" s="120"/>
      <c r="SV59" s="120"/>
      <c r="SW59" s="120"/>
      <c r="SX59" s="120"/>
      <c r="SY59" s="120"/>
      <c r="SZ59" s="120"/>
      <c r="TA59" s="12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9"/>
      <c r="SN60" s="120"/>
      <c r="SO60" s="120"/>
      <c r="SP60" s="120"/>
      <c r="SQ60" s="120"/>
      <c r="SR60" s="120"/>
      <c r="SS60" s="120"/>
      <c r="ST60" s="120"/>
      <c r="SU60" s="120"/>
      <c r="SV60" s="120"/>
      <c r="SW60" s="120"/>
      <c r="SX60" s="120"/>
      <c r="SY60" s="120"/>
      <c r="SZ60" s="120"/>
      <c r="TA60" s="12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9"/>
      <c r="SN61" s="120"/>
      <c r="SO61" s="120"/>
      <c r="SP61" s="120"/>
      <c r="SQ61" s="120"/>
      <c r="SR61" s="120"/>
      <c r="SS61" s="120"/>
      <c r="ST61" s="120"/>
      <c r="SU61" s="120"/>
      <c r="SV61" s="120"/>
      <c r="SW61" s="120"/>
      <c r="SX61" s="120"/>
      <c r="SY61" s="120"/>
      <c r="SZ61" s="120"/>
      <c r="TA61" s="121"/>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9"/>
      <c r="SN62" s="120"/>
      <c r="SO62" s="120"/>
      <c r="SP62" s="120"/>
      <c r="SQ62" s="120"/>
      <c r="SR62" s="120"/>
      <c r="SS62" s="120"/>
      <c r="ST62" s="120"/>
      <c r="SU62" s="120"/>
      <c r="SV62" s="120"/>
      <c r="SW62" s="120"/>
      <c r="SX62" s="120"/>
      <c r="SY62" s="120"/>
      <c r="SZ62" s="120"/>
      <c r="TA62" s="121"/>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9"/>
      <c r="SN63" s="120"/>
      <c r="SO63" s="120"/>
      <c r="SP63" s="120"/>
      <c r="SQ63" s="120"/>
      <c r="SR63" s="120"/>
      <c r="SS63" s="120"/>
      <c r="ST63" s="120"/>
      <c r="SU63" s="120"/>
      <c r="SV63" s="120"/>
      <c r="SW63" s="120"/>
      <c r="SX63" s="120"/>
      <c r="SY63" s="120"/>
      <c r="SZ63" s="120"/>
      <c r="TA63" s="12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9"/>
      <c r="SN64" s="120"/>
      <c r="SO64" s="120"/>
      <c r="SP64" s="120"/>
      <c r="SQ64" s="120"/>
      <c r="SR64" s="120"/>
      <c r="SS64" s="120"/>
      <c r="ST64" s="120"/>
      <c r="SU64" s="120"/>
      <c r="SV64" s="120"/>
      <c r="SW64" s="120"/>
      <c r="SX64" s="120"/>
      <c r="SY64" s="120"/>
      <c r="SZ64" s="120"/>
      <c r="TA64" s="121"/>
    </row>
    <row r="65" spans="1:521" ht="13.5" customHeight="1" x14ac:dyDescent="0.15">
      <c r="A65" s="2"/>
      <c r="B65" s="26"/>
      <c r="C65" s="2"/>
      <c r="D65" s="2"/>
      <c r="E65" s="2"/>
      <c r="F65" s="2"/>
      <c r="G65" s="2"/>
      <c r="H65" s="2"/>
      <c r="I65" s="2"/>
      <c r="J65" s="141"/>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3"/>
      <c r="FF65" s="2"/>
      <c r="FG65" s="2"/>
      <c r="FH65" s="2"/>
      <c r="FI65" s="2"/>
      <c r="FJ65" s="2"/>
      <c r="FK65" s="2"/>
      <c r="FL65" s="2"/>
      <c r="FM65" s="2"/>
      <c r="FN65" s="2"/>
      <c r="FO65" s="2"/>
      <c r="FP65" s="2"/>
      <c r="FQ65" s="2"/>
      <c r="FR65" s="2"/>
      <c r="FS65" s="2"/>
      <c r="FT65" s="2"/>
      <c r="FU65" s="2"/>
      <c r="FV65" s="141"/>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c r="ID65" s="142"/>
      <c r="IE65" s="142"/>
      <c r="IF65" s="142"/>
      <c r="IG65" s="142"/>
      <c r="IH65" s="142"/>
      <c r="II65" s="142"/>
      <c r="IJ65" s="142"/>
      <c r="IK65" s="142"/>
      <c r="IL65" s="142"/>
      <c r="IM65" s="142"/>
      <c r="IN65" s="142"/>
      <c r="IO65" s="142"/>
      <c r="IP65" s="142"/>
      <c r="IQ65" s="142"/>
      <c r="IR65" s="142"/>
      <c r="IS65" s="142"/>
      <c r="IT65" s="142"/>
      <c r="IU65" s="142"/>
      <c r="IV65" s="142"/>
      <c r="IW65" s="142"/>
      <c r="IX65" s="142"/>
      <c r="IY65" s="142"/>
      <c r="IZ65" s="142"/>
      <c r="JA65" s="142"/>
      <c r="JB65" s="142"/>
      <c r="JC65" s="142"/>
      <c r="JD65" s="142"/>
      <c r="JE65" s="142"/>
      <c r="JF65" s="142"/>
      <c r="JG65" s="142"/>
      <c r="JH65" s="142"/>
      <c r="JI65" s="142"/>
      <c r="JJ65" s="142"/>
      <c r="JK65" s="142"/>
      <c r="JL65" s="142"/>
      <c r="JM65" s="142"/>
      <c r="JN65" s="142"/>
      <c r="JO65" s="142"/>
      <c r="JP65" s="142"/>
      <c r="JQ65" s="142"/>
      <c r="JR65" s="142"/>
      <c r="JS65" s="142"/>
      <c r="JT65" s="142"/>
      <c r="JU65" s="142"/>
      <c r="JV65" s="142"/>
      <c r="JW65" s="142"/>
      <c r="JX65" s="142"/>
      <c r="JY65" s="142"/>
      <c r="JZ65" s="142"/>
      <c r="KA65" s="142"/>
      <c r="KB65" s="142"/>
      <c r="KC65" s="142"/>
      <c r="KD65" s="142"/>
      <c r="KE65" s="142"/>
      <c r="KF65" s="142"/>
      <c r="KG65" s="142"/>
      <c r="KH65" s="142"/>
      <c r="KI65" s="142"/>
      <c r="KJ65" s="142"/>
      <c r="KK65" s="142"/>
      <c r="KL65" s="142"/>
      <c r="KM65" s="142"/>
      <c r="KN65" s="142"/>
      <c r="KO65" s="142"/>
      <c r="KP65" s="142"/>
      <c r="KQ65" s="142"/>
      <c r="KR65" s="142"/>
      <c r="KS65" s="142"/>
      <c r="KT65" s="142"/>
      <c r="KU65" s="142"/>
      <c r="KV65" s="142"/>
      <c r="KW65" s="142"/>
      <c r="KX65" s="142"/>
      <c r="KY65" s="142"/>
      <c r="KZ65" s="142"/>
      <c r="LA65" s="142"/>
      <c r="LB65" s="142"/>
      <c r="LC65" s="142"/>
      <c r="LD65" s="142"/>
      <c r="LE65" s="142"/>
      <c r="LF65" s="142"/>
      <c r="LG65" s="142"/>
      <c r="LH65" s="142"/>
      <c r="LI65" s="142"/>
      <c r="LJ65" s="142"/>
      <c r="LK65" s="142"/>
      <c r="LL65" s="142"/>
      <c r="LM65" s="142"/>
      <c r="LN65" s="142"/>
      <c r="LO65" s="142"/>
      <c r="LP65" s="142"/>
      <c r="LQ65" s="143"/>
      <c r="LR65" s="2"/>
      <c r="LS65" s="2"/>
      <c r="LT65" s="2"/>
      <c r="LU65" s="2"/>
      <c r="LV65" s="2"/>
      <c r="LW65" s="2"/>
      <c r="LX65" s="2"/>
      <c r="LY65" s="2"/>
      <c r="LZ65" s="2"/>
      <c r="MA65" s="2"/>
      <c r="MB65" s="2"/>
      <c r="MC65" s="2"/>
      <c r="MD65" s="2"/>
      <c r="ME65" s="2"/>
      <c r="MF65" s="2"/>
      <c r="MG65" s="2"/>
      <c r="MH65" s="141"/>
      <c r="MI65" s="142"/>
      <c r="MJ65" s="142"/>
      <c r="MK65" s="142"/>
      <c r="ML65" s="142"/>
      <c r="MM65" s="142"/>
      <c r="MN65" s="142"/>
      <c r="MO65" s="142"/>
      <c r="MP65" s="142"/>
      <c r="MQ65" s="142"/>
      <c r="MR65" s="142"/>
      <c r="MS65" s="142"/>
      <c r="MT65" s="142"/>
      <c r="MU65" s="142"/>
      <c r="MV65" s="142"/>
      <c r="MW65" s="142"/>
      <c r="MX65" s="142"/>
      <c r="MY65" s="142"/>
      <c r="MZ65" s="142"/>
      <c r="NA65" s="142"/>
      <c r="NB65" s="142"/>
      <c r="NC65" s="142"/>
      <c r="ND65" s="142"/>
      <c r="NE65" s="142"/>
      <c r="NF65" s="142"/>
      <c r="NG65" s="142"/>
      <c r="NH65" s="142"/>
      <c r="NI65" s="142"/>
      <c r="NJ65" s="142"/>
      <c r="NK65" s="142"/>
      <c r="NL65" s="142"/>
      <c r="NM65" s="142"/>
      <c r="NN65" s="142"/>
      <c r="NO65" s="142"/>
      <c r="NP65" s="142"/>
      <c r="NQ65" s="142"/>
      <c r="NR65" s="142"/>
      <c r="NS65" s="142"/>
      <c r="NT65" s="142"/>
      <c r="NU65" s="142"/>
      <c r="NV65" s="142"/>
      <c r="NW65" s="142"/>
      <c r="NX65" s="142"/>
      <c r="NY65" s="142"/>
      <c r="NZ65" s="142"/>
      <c r="OA65" s="142"/>
      <c r="OB65" s="142"/>
      <c r="OC65" s="142"/>
      <c r="OD65" s="142"/>
      <c r="OE65" s="142"/>
      <c r="OF65" s="142"/>
      <c r="OG65" s="142"/>
      <c r="OH65" s="142"/>
      <c r="OI65" s="142"/>
      <c r="OJ65" s="142"/>
      <c r="OK65" s="142"/>
      <c r="OL65" s="142"/>
      <c r="OM65" s="142"/>
      <c r="ON65" s="142"/>
      <c r="OO65" s="142"/>
      <c r="OP65" s="142"/>
      <c r="OQ65" s="142"/>
      <c r="OR65" s="142"/>
      <c r="OS65" s="142"/>
      <c r="OT65" s="142"/>
      <c r="OU65" s="142"/>
      <c r="OV65" s="142"/>
      <c r="OW65" s="142"/>
      <c r="OX65" s="142"/>
      <c r="OY65" s="142"/>
      <c r="OZ65" s="142"/>
      <c r="PA65" s="142"/>
      <c r="PB65" s="142"/>
      <c r="PC65" s="142"/>
      <c r="PD65" s="142"/>
      <c r="PE65" s="142"/>
      <c r="PF65" s="142"/>
      <c r="PG65" s="142"/>
      <c r="PH65" s="142"/>
      <c r="PI65" s="142"/>
      <c r="PJ65" s="142"/>
      <c r="PK65" s="142"/>
      <c r="PL65" s="142"/>
      <c r="PM65" s="142"/>
      <c r="PN65" s="142"/>
      <c r="PO65" s="142"/>
      <c r="PP65" s="142"/>
      <c r="PQ65" s="142"/>
      <c r="PR65" s="142"/>
      <c r="PS65" s="142"/>
      <c r="PT65" s="142"/>
      <c r="PU65" s="142"/>
      <c r="PV65" s="142"/>
      <c r="PW65" s="142"/>
      <c r="PX65" s="142"/>
      <c r="PY65" s="142"/>
      <c r="PZ65" s="142"/>
      <c r="QA65" s="142"/>
      <c r="QB65" s="142"/>
      <c r="QC65" s="142"/>
      <c r="QD65" s="142"/>
      <c r="QE65" s="142"/>
      <c r="QF65" s="142"/>
      <c r="QG65" s="142"/>
      <c r="QH65" s="142"/>
      <c r="QI65" s="142"/>
      <c r="QJ65" s="142"/>
      <c r="QK65" s="142"/>
      <c r="QL65" s="142"/>
      <c r="QM65" s="142"/>
      <c r="QN65" s="142"/>
      <c r="QO65" s="142"/>
      <c r="QP65" s="142"/>
      <c r="QQ65" s="142"/>
      <c r="QR65" s="142"/>
      <c r="QS65" s="142"/>
      <c r="QT65" s="142"/>
      <c r="QU65" s="142"/>
      <c r="QV65" s="142"/>
      <c r="QW65" s="142"/>
      <c r="QX65" s="142"/>
      <c r="QY65" s="142"/>
      <c r="QZ65" s="142"/>
      <c r="RA65" s="142"/>
      <c r="RB65" s="142"/>
      <c r="RC65" s="142"/>
      <c r="RD65" s="142"/>
      <c r="RE65" s="142"/>
      <c r="RF65" s="142"/>
      <c r="RG65" s="142"/>
      <c r="RH65" s="142"/>
      <c r="RI65" s="142"/>
      <c r="RJ65" s="142"/>
      <c r="RK65" s="142"/>
      <c r="RL65" s="142"/>
      <c r="RM65" s="142"/>
      <c r="RN65" s="142"/>
      <c r="RO65" s="142"/>
      <c r="RP65" s="142"/>
      <c r="RQ65" s="142"/>
      <c r="RR65" s="142"/>
      <c r="RS65" s="142"/>
      <c r="RT65" s="142"/>
      <c r="RU65" s="142"/>
      <c r="RV65" s="142"/>
      <c r="RW65" s="142"/>
      <c r="RX65" s="142"/>
      <c r="RY65" s="142"/>
      <c r="RZ65" s="142"/>
      <c r="SA65" s="142"/>
      <c r="SB65" s="142"/>
      <c r="SC65" s="143"/>
      <c r="SD65" s="2"/>
      <c r="SE65" s="2"/>
      <c r="SF65" s="2"/>
      <c r="SG65" s="2"/>
      <c r="SH65" s="2"/>
      <c r="SI65" s="2"/>
      <c r="SJ65" s="2"/>
      <c r="SK65" s="27"/>
      <c r="SL65" s="2"/>
      <c r="SM65" s="122"/>
      <c r="SN65" s="123"/>
      <c r="SO65" s="123"/>
      <c r="SP65" s="123"/>
      <c r="SQ65" s="123"/>
      <c r="SR65" s="123"/>
      <c r="SS65" s="123"/>
      <c r="ST65" s="123"/>
      <c r="SU65" s="123"/>
      <c r="SV65" s="123"/>
      <c r="SW65" s="123"/>
      <c r="SX65" s="123"/>
      <c r="SY65" s="123"/>
      <c r="SZ65" s="123"/>
      <c r="TA65" s="124"/>
    </row>
    <row r="66" spans="1:521" ht="13.5" customHeight="1" x14ac:dyDescent="0.15">
      <c r="A66" s="2"/>
      <c r="B66" s="26"/>
      <c r="C66" s="2"/>
      <c r="D66" s="2"/>
      <c r="E66" s="2"/>
      <c r="F66" s="2"/>
      <c r="G66" s="2"/>
      <c r="H66" s="2"/>
      <c r="I66" s="2"/>
      <c r="J66" s="144"/>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6"/>
      <c r="FF66" s="2"/>
      <c r="FG66" s="2"/>
      <c r="FH66" s="2"/>
      <c r="FI66" s="2"/>
      <c r="FJ66" s="2"/>
      <c r="FK66" s="2"/>
      <c r="FL66" s="2"/>
      <c r="FM66" s="2"/>
      <c r="FN66" s="2"/>
      <c r="FO66" s="2"/>
      <c r="FP66" s="2"/>
      <c r="FQ66" s="2"/>
      <c r="FR66" s="2"/>
      <c r="FS66" s="2"/>
      <c r="FT66" s="2"/>
      <c r="FU66" s="2"/>
      <c r="FV66" s="144"/>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c r="GT66" s="145"/>
      <c r="GU66" s="145"/>
      <c r="GV66" s="145"/>
      <c r="GW66" s="145"/>
      <c r="GX66" s="145"/>
      <c r="GY66" s="145"/>
      <c r="GZ66" s="145"/>
      <c r="HA66" s="145"/>
      <c r="HB66" s="145"/>
      <c r="HC66" s="145"/>
      <c r="HD66" s="145"/>
      <c r="HE66" s="145"/>
      <c r="HF66" s="145"/>
      <c r="HG66" s="145"/>
      <c r="HH66" s="145"/>
      <c r="HI66" s="145"/>
      <c r="HJ66" s="145"/>
      <c r="HK66" s="145"/>
      <c r="HL66" s="145"/>
      <c r="HM66" s="145"/>
      <c r="HN66" s="145"/>
      <c r="HO66" s="145"/>
      <c r="HP66" s="145"/>
      <c r="HQ66" s="145"/>
      <c r="HR66" s="145"/>
      <c r="HS66" s="145"/>
      <c r="HT66" s="145"/>
      <c r="HU66" s="145"/>
      <c r="HV66" s="145"/>
      <c r="HW66" s="145"/>
      <c r="HX66" s="145"/>
      <c r="HY66" s="145"/>
      <c r="HZ66" s="145"/>
      <c r="IA66" s="145"/>
      <c r="IB66" s="145"/>
      <c r="IC66" s="145"/>
      <c r="ID66" s="145"/>
      <c r="IE66" s="145"/>
      <c r="IF66" s="145"/>
      <c r="IG66" s="145"/>
      <c r="IH66" s="145"/>
      <c r="II66" s="145"/>
      <c r="IJ66" s="145"/>
      <c r="IK66" s="145"/>
      <c r="IL66" s="145"/>
      <c r="IM66" s="145"/>
      <c r="IN66" s="145"/>
      <c r="IO66" s="145"/>
      <c r="IP66" s="145"/>
      <c r="IQ66" s="145"/>
      <c r="IR66" s="145"/>
      <c r="IS66" s="145"/>
      <c r="IT66" s="145"/>
      <c r="IU66" s="145"/>
      <c r="IV66" s="145"/>
      <c r="IW66" s="145"/>
      <c r="IX66" s="145"/>
      <c r="IY66" s="145"/>
      <c r="IZ66" s="145"/>
      <c r="JA66" s="145"/>
      <c r="JB66" s="145"/>
      <c r="JC66" s="145"/>
      <c r="JD66" s="145"/>
      <c r="JE66" s="145"/>
      <c r="JF66" s="145"/>
      <c r="JG66" s="145"/>
      <c r="JH66" s="145"/>
      <c r="JI66" s="145"/>
      <c r="JJ66" s="145"/>
      <c r="JK66" s="145"/>
      <c r="JL66" s="145"/>
      <c r="JM66" s="145"/>
      <c r="JN66" s="145"/>
      <c r="JO66" s="145"/>
      <c r="JP66" s="145"/>
      <c r="JQ66" s="145"/>
      <c r="JR66" s="145"/>
      <c r="JS66" s="145"/>
      <c r="JT66" s="145"/>
      <c r="JU66" s="145"/>
      <c r="JV66" s="145"/>
      <c r="JW66" s="145"/>
      <c r="JX66" s="145"/>
      <c r="JY66" s="145"/>
      <c r="JZ66" s="145"/>
      <c r="KA66" s="145"/>
      <c r="KB66" s="145"/>
      <c r="KC66" s="145"/>
      <c r="KD66" s="145"/>
      <c r="KE66" s="145"/>
      <c r="KF66" s="145"/>
      <c r="KG66" s="145"/>
      <c r="KH66" s="145"/>
      <c r="KI66" s="145"/>
      <c r="KJ66" s="145"/>
      <c r="KK66" s="145"/>
      <c r="KL66" s="145"/>
      <c r="KM66" s="145"/>
      <c r="KN66" s="145"/>
      <c r="KO66" s="145"/>
      <c r="KP66" s="145"/>
      <c r="KQ66" s="145"/>
      <c r="KR66" s="145"/>
      <c r="KS66" s="145"/>
      <c r="KT66" s="145"/>
      <c r="KU66" s="145"/>
      <c r="KV66" s="145"/>
      <c r="KW66" s="145"/>
      <c r="KX66" s="145"/>
      <c r="KY66" s="145"/>
      <c r="KZ66" s="145"/>
      <c r="LA66" s="145"/>
      <c r="LB66" s="145"/>
      <c r="LC66" s="145"/>
      <c r="LD66" s="145"/>
      <c r="LE66" s="145"/>
      <c r="LF66" s="145"/>
      <c r="LG66" s="145"/>
      <c r="LH66" s="145"/>
      <c r="LI66" s="145"/>
      <c r="LJ66" s="145"/>
      <c r="LK66" s="145"/>
      <c r="LL66" s="145"/>
      <c r="LM66" s="145"/>
      <c r="LN66" s="145"/>
      <c r="LO66" s="145"/>
      <c r="LP66" s="145"/>
      <c r="LQ66" s="146"/>
      <c r="LR66" s="2"/>
      <c r="LS66" s="2"/>
      <c r="LT66" s="2"/>
      <c r="LU66" s="2"/>
      <c r="LV66" s="2"/>
      <c r="LW66" s="2"/>
      <c r="LX66" s="2"/>
      <c r="LY66" s="2"/>
      <c r="LZ66" s="2"/>
      <c r="MA66" s="2"/>
      <c r="MB66" s="2"/>
      <c r="MC66" s="2"/>
      <c r="MD66" s="2"/>
      <c r="ME66" s="2"/>
      <c r="MF66" s="2"/>
      <c r="MG66" s="2"/>
      <c r="MH66" s="144"/>
      <c r="MI66" s="145"/>
      <c r="MJ66" s="145"/>
      <c r="MK66" s="145"/>
      <c r="ML66" s="145"/>
      <c r="MM66" s="145"/>
      <c r="MN66" s="145"/>
      <c r="MO66" s="145"/>
      <c r="MP66" s="145"/>
      <c r="MQ66" s="145"/>
      <c r="MR66" s="145"/>
      <c r="MS66" s="145"/>
      <c r="MT66" s="145"/>
      <c r="MU66" s="145"/>
      <c r="MV66" s="145"/>
      <c r="MW66" s="145"/>
      <c r="MX66" s="145"/>
      <c r="MY66" s="145"/>
      <c r="MZ66" s="145"/>
      <c r="NA66" s="145"/>
      <c r="NB66" s="145"/>
      <c r="NC66" s="145"/>
      <c r="ND66" s="145"/>
      <c r="NE66" s="145"/>
      <c r="NF66" s="145"/>
      <c r="NG66" s="145"/>
      <c r="NH66" s="145"/>
      <c r="NI66" s="145"/>
      <c r="NJ66" s="145"/>
      <c r="NK66" s="145"/>
      <c r="NL66" s="145"/>
      <c r="NM66" s="145"/>
      <c r="NN66" s="145"/>
      <c r="NO66" s="145"/>
      <c r="NP66" s="145"/>
      <c r="NQ66" s="145"/>
      <c r="NR66" s="145"/>
      <c r="NS66" s="145"/>
      <c r="NT66" s="145"/>
      <c r="NU66" s="145"/>
      <c r="NV66" s="145"/>
      <c r="NW66" s="145"/>
      <c r="NX66" s="145"/>
      <c r="NY66" s="145"/>
      <c r="NZ66" s="145"/>
      <c r="OA66" s="145"/>
      <c r="OB66" s="145"/>
      <c r="OC66" s="145"/>
      <c r="OD66" s="145"/>
      <c r="OE66" s="145"/>
      <c r="OF66" s="145"/>
      <c r="OG66" s="145"/>
      <c r="OH66" s="145"/>
      <c r="OI66" s="145"/>
      <c r="OJ66" s="145"/>
      <c r="OK66" s="145"/>
      <c r="OL66" s="145"/>
      <c r="OM66" s="145"/>
      <c r="ON66" s="145"/>
      <c r="OO66" s="145"/>
      <c r="OP66" s="145"/>
      <c r="OQ66" s="145"/>
      <c r="OR66" s="145"/>
      <c r="OS66" s="145"/>
      <c r="OT66" s="145"/>
      <c r="OU66" s="145"/>
      <c r="OV66" s="145"/>
      <c r="OW66" s="145"/>
      <c r="OX66" s="145"/>
      <c r="OY66" s="145"/>
      <c r="OZ66" s="145"/>
      <c r="PA66" s="145"/>
      <c r="PB66" s="145"/>
      <c r="PC66" s="145"/>
      <c r="PD66" s="145"/>
      <c r="PE66" s="145"/>
      <c r="PF66" s="145"/>
      <c r="PG66" s="145"/>
      <c r="PH66" s="145"/>
      <c r="PI66" s="145"/>
      <c r="PJ66" s="145"/>
      <c r="PK66" s="145"/>
      <c r="PL66" s="145"/>
      <c r="PM66" s="145"/>
      <c r="PN66" s="145"/>
      <c r="PO66" s="145"/>
      <c r="PP66" s="145"/>
      <c r="PQ66" s="145"/>
      <c r="PR66" s="145"/>
      <c r="PS66" s="145"/>
      <c r="PT66" s="145"/>
      <c r="PU66" s="145"/>
      <c r="PV66" s="145"/>
      <c r="PW66" s="145"/>
      <c r="PX66" s="145"/>
      <c r="PY66" s="145"/>
      <c r="PZ66" s="145"/>
      <c r="QA66" s="145"/>
      <c r="QB66" s="145"/>
      <c r="QC66" s="145"/>
      <c r="QD66" s="145"/>
      <c r="QE66" s="145"/>
      <c r="QF66" s="145"/>
      <c r="QG66" s="145"/>
      <c r="QH66" s="145"/>
      <c r="QI66" s="145"/>
      <c r="QJ66" s="145"/>
      <c r="QK66" s="145"/>
      <c r="QL66" s="145"/>
      <c r="QM66" s="145"/>
      <c r="QN66" s="145"/>
      <c r="QO66" s="145"/>
      <c r="QP66" s="145"/>
      <c r="QQ66" s="145"/>
      <c r="QR66" s="145"/>
      <c r="QS66" s="145"/>
      <c r="QT66" s="145"/>
      <c r="QU66" s="145"/>
      <c r="QV66" s="145"/>
      <c r="QW66" s="145"/>
      <c r="QX66" s="145"/>
      <c r="QY66" s="145"/>
      <c r="QZ66" s="145"/>
      <c r="RA66" s="145"/>
      <c r="RB66" s="145"/>
      <c r="RC66" s="145"/>
      <c r="RD66" s="145"/>
      <c r="RE66" s="145"/>
      <c r="RF66" s="145"/>
      <c r="RG66" s="145"/>
      <c r="RH66" s="145"/>
      <c r="RI66" s="145"/>
      <c r="RJ66" s="145"/>
      <c r="RK66" s="145"/>
      <c r="RL66" s="145"/>
      <c r="RM66" s="145"/>
      <c r="RN66" s="145"/>
      <c r="RO66" s="145"/>
      <c r="RP66" s="145"/>
      <c r="RQ66" s="145"/>
      <c r="RR66" s="145"/>
      <c r="RS66" s="145"/>
      <c r="RT66" s="145"/>
      <c r="RU66" s="145"/>
      <c r="RV66" s="145"/>
      <c r="RW66" s="145"/>
      <c r="RX66" s="145"/>
      <c r="RY66" s="145"/>
      <c r="RZ66" s="145"/>
      <c r="SA66" s="145"/>
      <c r="SB66" s="145"/>
      <c r="SC66" s="146"/>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4"/>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6"/>
      <c r="FF67" s="2"/>
      <c r="FG67" s="2"/>
      <c r="FH67" s="2"/>
      <c r="FI67" s="2"/>
      <c r="FJ67" s="2"/>
      <c r="FK67" s="2"/>
      <c r="FL67" s="2"/>
      <c r="FM67" s="2"/>
      <c r="FN67" s="2"/>
      <c r="FO67" s="2"/>
      <c r="FP67" s="2"/>
      <c r="FQ67" s="2"/>
      <c r="FR67" s="2"/>
      <c r="FS67" s="2"/>
      <c r="FT67" s="2"/>
      <c r="FU67" s="2"/>
      <c r="FV67" s="144"/>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c r="GT67" s="145"/>
      <c r="GU67" s="145"/>
      <c r="GV67" s="145"/>
      <c r="GW67" s="145"/>
      <c r="GX67" s="145"/>
      <c r="GY67" s="145"/>
      <c r="GZ67" s="145"/>
      <c r="HA67" s="145"/>
      <c r="HB67" s="145"/>
      <c r="HC67" s="145"/>
      <c r="HD67" s="145"/>
      <c r="HE67" s="145"/>
      <c r="HF67" s="145"/>
      <c r="HG67" s="145"/>
      <c r="HH67" s="145"/>
      <c r="HI67" s="145"/>
      <c r="HJ67" s="145"/>
      <c r="HK67" s="145"/>
      <c r="HL67" s="145"/>
      <c r="HM67" s="145"/>
      <c r="HN67" s="145"/>
      <c r="HO67" s="145"/>
      <c r="HP67" s="145"/>
      <c r="HQ67" s="145"/>
      <c r="HR67" s="145"/>
      <c r="HS67" s="145"/>
      <c r="HT67" s="145"/>
      <c r="HU67" s="145"/>
      <c r="HV67" s="145"/>
      <c r="HW67" s="145"/>
      <c r="HX67" s="145"/>
      <c r="HY67" s="145"/>
      <c r="HZ67" s="145"/>
      <c r="IA67" s="145"/>
      <c r="IB67" s="145"/>
      <c r="IC67" s="145"/>
      <c r="ID67" s="145"/>
      <c r="IE67" s="145"/>
      <c r="IF67" s="145"/>
      <c r="IG67" s="145"/>
      <c r="IH67" s="145"/>
      <c r="II67" s="145"/>
      <c r="IJ67" s="145"/>
      <c r="IK67" s="145"/>
      <c r="IL67" s="145"/>
      <c r="IM67" s="145"/>
      <c r="IN67" s="145"/>
      <c r="IO67" s="145"/>
      <c r="IP67" s="145"/>
      <c r="IQ67" s="145"/>
      <c r="IR67" s="145"/>
      <c r="IS67" s="145"/>
      <c r="IT67" s="145"/>
      <c r="IU67" s="145"/>
      <c r="IV67" s="145"/>
      <c r="IW67" s="145"/>
      <c r="IX67" s="145"/>
      <c r="IY67" s="145"/>
      <c r="IZ67" s="145"/>
      <c r="JA67" s="145"/>
      <c r="JB67" s="145"/>
      <c r="JC67" s="145"/>
      <c r="JD67" s="145"/>
      <c r="JE67" s="145"/>
      <c r="JF67" s="145"/>
      <c r="JG67" s="145"/>
      <c r="JH67" s="145"/>
      <c r="JI67" s="145"/>
      <c r="JJ67" s="145"/>
      <c r="JK67" s="145"/>
      <c r="JL67" s="145"/>
      <c r="JM67" s="145"/>
      <c r="JN67" s="145"/>
      <c r="JO67" s="145"/>
      <c r="JP67" s="145"/>
      <c r="JQ67" s="145"/>
      <c r="JR67" s="145"/>
      <c r="JS67" s="145"/>
      <c r="JT67" s="145"/>
      <c r="JU67" s="145"/>
      <c r="JV67" s="145"/>
      <c r="JW67" s="145"/>
      <c r="JX67" s="145"/>
      <c r="JY67" s="145"/>
      <c r="JZ67" s="145"/>
      <c r="KA67" s="145"/>
      <c r="KB67" s="145"/>
      <c r="KC67" s="145"/>
      <c r="KD67" s="145"/>
      <c r="KE67" s="145"/>
      <c r="KF67" s="145"/>
      <c r="KG67" s="145"/>
      <c r="KH67" s="145"/>
      <c r="KI67" s="145"/>
      <c r="KJ67" s="145"/>
      <c r="KK67" s="145"/>
      <c r="KL67" s="145"/>
      <c r="KM67" s="145"/>
      <c r="KN67" s="145"/>
      <c r="KO67" s="145"/>
      <c r="KP67" s="145"/>
      <c r="KQ67" s="145"/>
      <c r="KR67" s="145"/>
      <c r="KS67" s="145"/>
      <c r="KT67" s="145"/>
      <c r="KU67" s="145"/>
      <c r="KV67" s="145"/>
      <c r="KW67" s="145"/>
      <c r="KX67" s="145"/>
      <c r="KY67" s="145"/>
      <c r="KZ67" s="145"/>
      <c r="LA67" s="145"/>
      <c r="LB67" s="145"/>
      <c r="LC67" s="145"/>
      <c r="LD67" s="145"/>
      <c r="LE67" s="145"/>
      <c r="LF67" s="145"/>
      <c r="LG67" s="145"/>
      <c r="LH67" s="145"/>
      <c r="LI67" s="145"/>
      <c r="LJ67" s="145"/>
      <c r="LK67" s="145"/>
      <c r="LL67" s="145"/>
      <c r="LM67" s="145"/>
      <c r="LN67" s="145"/>
      <c r="LO67" s="145"/>
      <c r="LP67" s="145"/>
      <c r="LQ67" s="146"/>
      <c r="LR67" s="2"/>
      <c r="LS67" s="2"/>
      <c r="LT67" s="2"/>
      <c r="LU67" s="2"/>
      <c r="LV67" s="2"/>
      <c r="LW67" s="2"/>
      <c r="LX67" s="2"/>
      <c r="LY67" s="2"/>
      <c r="LZ67" s="2"/>
      <c r="MA67" s="2"/>
      <c r="MB67" s="2"/>
      <c r="MC67" s="2"/>
      <c r="MD67" s="2"/>
      <c r="ME67" s="2"/>
      <c r="MF67" s="2"/>
      <c r="MG67" s="2"/>
      <c r="MH67" s="144"/>
      <c r="MI67" s="145"/>
      <c r="MJ67" s="145"/>
      <c r="MK67" s="145"/>
      <c r="ML67" s="145"/>
      <c r="MM67" s="145"/>
      <c r="MN67" s="145"/>
      <c r="MO67" s="145"/>
      <c r="MP67" s="145"/>
      <c r="MQ67" s="145"/>
      <c r="MR67" s="145"/>
      <c r="MS67" s="145"/>
      <c r="MT67" s="145"/>
      <c r="MU67" s="145"/>
      <c r="MV67" s="145"/>
      <c r="MW67" s="145"/>
      <c r="MX67" s="145"/>
      <c r="MY67" s="145"/>
      <c r="MZ67" s="145"/>
      <c r="NA67" s="145"/>
      <c r="NB67" s="145"/>
      <c r="NC67" s="145"/>
      <c r="ND67" s="145"/>
      <c r="NE67" s="145"/>
      <c r="NF67" s="145"/>
      <c r="NG67" s="145"/>
      <c r="NH67" s="145"/>
      <c r="NI67" s="145"/>
      <c r="NJ67" s="145"/>
      <c r="NK67" s="145"/>
      <c r="NL67" s="145"/>
      <c r="NM67" s="145"/>
      <c r="NN67" s="145"/>
      <c r="NO67" s="145"/>
      <c r="NP67" s="145"/>
      <c r="NQ67" s="145"/>
      <c r="NR67" s="145"/>
      <c r="NS67" s="145"/>
      <c r="NT67" s="145"/>
      <c r="NU67" s="145"/>
      <c r="NV67" s="145"/>
      <c r="NW67" s="145"/>
      <c r="NX67" s="145"/>
      <c r="NY67" s="145"/>
      <c r="NZ67" s="145"/>
      <c r="OA67" s="145"/>
      <c r="OB67" s="145"/>
      <c r="OC67" s="145"/>
      <c r="OD67" s="145"/>
      <c r="OE67" s="145"/>
      <c r="OF67" s="145"/>
      <c r="OG67" s="145"/>
      <c r="OH67" s="145"/>
      <c r="OI67" s="145"/>
      <c r="OJ67" s="145"/>
      <c r="OK67" s="145"/>
      <c r="OL67" s="145"/>
      <c r="OM67" s="145"/>
      <c r="ON67" s="145"/>
      <c r="OO67" s="145"/>
      <c r="OP67" s="145"/>
      <c r="OQ67" s="145"/>
      <c r="OR67" s="145"/>
      <c r="OS67" s="145"/>
      <c r="OT67" s="145"/>
      <c r="OU67" s="145"/>
      <c r="OV67" s="145"/>
      <c r="OW67" s="145"/>
      <c r="OX67" s="145"/>
      <c r="OY67" s="145"/>
      <c r="OZ67" s="145"/>
      <c r="PA67" s="145"/>
      <c r="PB67" s="145"/>
      <c r="PC67" s="145"/>
      <c r="PD67" s="145"/>
      <c r="PE67" s="145"/>
      <c r="PF67" s="145"/>
      <c r="PG67" s="145"/>
      <c r="PH67" s="145"/>
      <c r="PI67" s="145"/>
      <c r="PJ67" s="145"/>
      <c r="PK67" s="145"/>
      <c r="PL67" s="145"/>
      <c r="PM67" s="145"/>
      <c r="PN67" s="145"/>
      <c r="PO67" s="145"/>
      <c r="PP67" s="145"/>
      <c r="PQ67" s="145"/>
      <c r="PR67" s="145"/>
      <c r="PS67" s="145"/>
      <c r="PT67" s="145"/>
      <c r="PU67" s="145"/>
      <c r="PV67" s="145"/>
      <c r="PW67" s="145"/>
      <c r="PX67" s="145"/>
      <c r="PY67" s="145"/>
      <c r="PZ67" s="145"/>
      <c r="QA67" s="145"/>
      <c r="QB67" s="145"/>
      <c r="QC67" s="145"/>
      <c r="QD67" s="145"/>
      <c r="QE67" s="145"/>
      <c r="QF67" s="145"/>
      <c r="QG67" s="145"/>
      <c r="QH67" s="145"/>
      <c r="QI67" s="145"/>
      <c r="QJ67" s="145"/>
      <c r="QK67" s="145"/>
      <c r="QL67" s="145"/>
      <c r="QM67" s="145"/>
      <c r="QN67" s="145"/>
      <c r="QO67" s="145"/>
      <c r="QP67" s="145"/>
      <c r="QQ67" s="145"/>
      <c r="QR67" s="145"/>
      <c r="QS67" s="145"/>
      <c r="QT67" s="145"/>
      <c r="QU67" s="145"/>
      <c r="QV67" s="145"/>
      <c r="QW67" s="145"/>
      <c r="QX67" s="145"/>
      <c r="QY67" s="145"/>
      <c r="QZ67" s="145"/>
      <c r="RA67" s="145"/>
      <c r="RB67" s="145"/>
      <c r="RC67" s="145"/>
      <c r="RD67" s="145"/>
      <c r="RE67" s="145"/>
      <c r="RF67" s="145"/>
      <c r="RG67" s="145"/>
      <c r="RH67" s="145"/>
      <c r="RI67" s="145"/>
      <c r="RJ67" s="145"/>
      <c r="RK67" s="145"/>
      <c r="RL67" s="145"/>
      <c r="RM67" s="145"/>
      <c r="RN67" s="145"/>
      <c r="RO67" s="145"/>
      <c r="RP67" s="145"/>
      <c r="RQ67" s="145"/>
      <c r="RR67" s="145"/>
      <c r="RS67" s="145"/>
      <c r="RT67" s="145"/>
      <c r="RU67" s="145"/>
      <c r="RV67" s="145"/>
      <c r="RW67" s="145"/>
      <c r="RX67" s="145"/>
      <c r="RY67" s="145"/>
      <c r="RZ67" s="145"/>
      <c r="SA67" s="145"/>
      <c r="SB67" s="145"/>
      <c r="SC67" s="146"/>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4"/>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6"/>
      <c r="FF68" s="2"/>
      <c r="FG68" s="2"/>
      <c r="FH68" s="2"/>
      <c r="FI68" s="2"/>
      <c r="FJ68" s="2"/>
      <c r="FK68" s="2"/>
      <c r="FL68" s="2"/>
      <c r="FM68" s="2"/>
      <c r="FN68" s="2"/>
      <c r="FO68" s="2"/>
      <c r="FP68" s="2"/>
      <c r="FQ68" s="2"/>
      <c r="FR68" s="2"/>
      <c r="FS68" s="2"/>
      <c r="FT68" s="2"/>
      <c r="FU68" s="2"/>
      <c r="FV68" s="144"/>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J68" s="145"/>
      <c r="HK68" s="145"/>
      <c r="HL68" s="145"/>
      <c r="HM68" s="145"/>
      <c r="HN68" s="145"/>
      <c r="HO68" s="145"/>
      <c r="HP68" s="145"/>
      <c r="HQ68" s="145"/>
      <c r="HR68" s="145"/>
      <c r="HS68" s="145"/>
      <c r="HT68" s="145"/>
      <c r="HU68" s="145"/>
      <c r="HV68" s="145"/>
      <c r="HW68" s="145"/>
      <c r="HX68" s="145"/>
      <c r="HY68" s="145"/>
      <c r="HZ68" s="145"/>
      <c r="IA68" s="145"/>
      <c r="IB68" s="145"/>
      <c r="IC68" s="145"/>
      <c r="ID68" s="145"/>
      <c r="IE68" s="145"/>
      <c r="IF68" s="145"/>
      <c r="IG68" s="145"/>
      <c r="IH68" s="145"/>
      <c r="II68" s="145"/>
      <c r="IJ68" s="145"/>
      <c r="IK68" s="145"/>
      <c r="IL68" s="145"/>
      <c r="IM68" s="145"/>
      <c r="IN68" s="145"/>
      <c r="IO68" s="145"/>
      <c r="IP68" s="145"/>
      <c r="IQ68" s="145"/>
      <c r="IR68" s="145"/>
      <c r="IS68" s="145"/>
      <c r="IT68" s="145"/>
      <c r="IU68" s="145"/>
      <c r="IV68" s="145"/>
      <c r="IW68" s="145"/>
      <c r="IX68" s="145"/>
      <c r="IY68" s="145"/>
      <c r="IZ68" s="145"/>
      <c r="JA68" s="145"/>
      <c r="JB68" s="145"/>
      <c r="JC68" s="145"/>
      <c r="JD68" s="145"/>
      <c r="JE68" s="145"/>
      <c r="JF68" s="145"/>
      <c r="JG68" s="145"/>
      <c r="JH68" s="145"/>
      <c r="JI68" s="145"/>
      <c r="JJ68" s="145"/>
      <c r="JK68" s="145"/>
      <c r="JL68" s="145"/>
      <c r="JM68" s="145"/>
      <c r="JN68" s="145"/>
      <c r="JO68" s="145"/>
      <c r="JP68" s="145"/>
      <c r="JQ68" s="145"/>
      <c r="JR68" s="145"/>
      <c r="JS68" s="145"/>
      <c r="JT68" s="145"/>
      <c r="JU68" s="145"/>
      <c r="JV68" s="145"/>
      <c r="JW68" s="145"/>
      <c r="JX68" s="145"/>
      <c r="JY68" s="145"/>
      <c r="JZ68" s="145"/>
      <c r="KA68" s="145"/>
      <c r="KB68" s="145"/>
      <c r="KC68" s="145"/>
      <c r="KD68" s="145"/>
      <c r="KE68" s="145"/>
      <c r="KF68" s="145"/>
      <c r="KG68" s="145"/>
      <c r="KH68" s="145"/>
      <c r="KI68" s="145"/>
      <c r="KJ68" s="145"/>
      <c r="KK68" s="145"/>
      <c r="KL68" s="145"/>
      <c r="KM68" s="145"/>
      <c r="KN68" s="145"/>
      <c r="KO68" s="145"/>
      <c r="KP68" s="145"/>
      <c r="KQ68" s="145"/>
      <c r="KR68" s="145"/>
      <c r="KS68" s="145"/>
      <c r="KT68" s="145"/>
      <c r="KU68" s="145"/>
      <c r="KV68" s="145"/>
      <c r="KW68" s="145"/>
      <c r="KX68" s="145"/>
      <c r="KY68" s="145"/>
      <c r="KZ68" s="145"/>
      <c r="LA68" s="145"/>
      <c r="LB68" s="145"/>
      <c r="LC68" s="145"/>
      <c r="LD68" s="145"/>
      <c r="LE68" s="145"/>
      <c r="LF68" s="145"/>
      <c r="LG68" s="145"/>
      <c r="LH68" s="145"/>
      <c r="LI68" s="145"/>
      <c r="LJ68" s="145"/>
      <c r="LK68" s="145"/>
      <c r="LL68" s="145"/>
      <c r="LM68" s="145"/>
      <c r="LN68" s="145"/>
      <c r="LO68" s="145"/>
      <c r="LP68" s="145"/>
      <c r="LQ68" s="146"/>
      <c r="LR68" s="2"/>
      <c r="LS68" s="2"/>
      <c r="LT68" s="2"/>
      <c r="LU68" s="2"/>
      <c r="LV68" s="2"/>
      <c r="LW68" s="2"/>
      <c r="LX68" s="2"/>
      <c r="LY68" s="2"/>
      <c r="LZ68" s="2"/>
      <c r="MA68" s="2"/>
      <c r="MB68" s="2"/>
      <c r="MC68" s="2"/>
      <c r="MD68" s="2"/>
      <c r="ME68" s="2"/>
      <c r="MF68" s="2"/>
      <c r="MG68" s="2"/>
      <c r="MH68" s="144"/>
      <c r="MI68" s="145"/>
      <c r="MJ68" s="145"/>
      <c r="MK68" s="145"/>
      <c r="ML68" s="145"/>
      <c r="MM68" s="145"/>
      <c r="MN68" s="145"/>
      <c r="MO68" s="145"/>
      <c r="MP68" s="145"/>
      <c r="MQ68" s="145"/>
      <c r="MR68" s="145"/>
      <c r="MS68" s="145"/>
      <c r="MT68" s="145"/>
      <c r="MU68" s="145"/>
      <c r="MV68" s="145"/>
      <c r="MW68" s="145"/>
      <c r="MX68" s="145"/>
      <c r="MY68" s="145"/>
      <c r="MZ68" s="145"/>
      <c r="NA68" s="145"/>
      <c r="NB68" s="145"/>
      <c r="NC68" s="145"/>
      <c r="ND68" s="145"/>
      <c r="NE68" s="145"/>
      <c r="NF68" s="145"/>
      <c r="NG68" s="145"/>
      <c r="NH68" s="145"/>
      <c r="NI68" s="145"/>
      <c r="NJ68" s="145"/>
      <c r="NK68" s="145"/>
      <c r="NL68" s="145"/>
      <c r="NM68" s="145"/>
      <c r="NN68" s="145"/>
      <c r="NO68" s="145"/>
      <c r="NP68" s="145"/>
      <c r="NQ68" s="145"/>
      <c r="NR68" s="145"/>
      <c r="NS68" s="145"/>
      <c r="NT68" s="145"/>
      <c r="NU68" s="145"/>
      <c r="NV68" s="145"/>
      <c r="NW68" s="145"/>
      <c r="NX68" s="145"/>
      <c r="NY68" s="145"/>
      <c r="NZ68" s="145"/>
      <c r="OA68" s="145"/>
      <c r="OB68" s="145"/>
      <c r="OC68" s="145"/>
      <c r="OD68" s="145"/>
      <c r="OE68" s="145"/>
      <c r="OF68" s="145"/>
      <c r="OG68" s="145"/>
      <c r="OH68" s="145"/>
      <c r="OI68" s="145"/>
      <c r="OJ68" s="145"/>
      <c r="OK68" s="145"/>
      <c r="OL68" s="145"/>
      <c r="OM68" s="145"/>
      <c r="ON68" s="145"/>
      <c r="OO68" s="145"/>
      <c r="OP68" s="145"/>
      <c r="OQ68" s="145"/>
      <c r="OR68" s="145"/>
      <c r="OS68" s="145"/>
      <c r="OT68" s="145"/>
      <c r="OU68" s="145"/>
      <c r="OV68" s="145"/>
      <c r="OW68" s="145"/>
      <c r="OX68" s="145"/>
      <c r="OY68" s="145"/>
      <c r="OZ68" s="145"/>
      <c r="PA68" s="145"/>
      <c r="PB68" s="145"/>
      <c r="PC68" s="145"/>
      <c r="PD68" s="145"/>
      <c r="PE68" s="145"/>
      <c r="PF68" s="145"/>
      <c r="PG68" s="145"/>
      <c r="PH68" s="145"/>
      <c r="PI68" s="145"/>
      <c r="PJ68" s="145"/>
      <c r="PK68" s="145"/>
      <c r="PL68" s="145"/>
      <c r="PM68" s="145"/>
      <c r="PN68" s="145"/>
      <c r="PO68" s="145"/>
      <c r="PP68" s="145"/>
      <c r="PQ68" s="145"/>
      <c r="PR68" s="145"/>
      <c r="PS68" s="145"/>
      <c r="PT68" s="145"/>
      <c r="PU68" s="145"/>
      <c r="PV68" s="145"/>
      <c r="PW68" s="145"/>
      <c r="PX68" s="145"/>
      <c r="PY68" s="145"/>
      <c r="PZ68" s="145"/>
      <c r="QA68" s="145"/>
      <c r="QB68" s="145"/>
      <c r="QC68" s="145"/>
      <c r="QD68" s="145"/>
      <c r="QE68" s="145"/>
      <c r="QF68" s="145"/>
      <c r="QG68" s="145"/>
      <c r="QH68" s="145"/>
      <c r="QI68" s="145"/>
      <c r="QJ68" s="145"/>
      <c r="QK68" s="145"/>
      <c r="QL68" s="145"/>
      <c r="QM68" s="145"/>
      <c r="QN68" s="145"/>
      <c r="QO68" s="145"/>
      <c r="QP68" s="145"/>
      <c r="QQ68" s="145"/>
      <c r="QR68" s="145"/>
      <c r="QS68" s="145"/>
      <c r="QT68" s="145"/>
      <c r="QU68" s="145"/>
      <c r="QV68" s="145"/>
      <c r="QW68" s="145"/>
      <c r="QX68" s="145"/>
      <c r="QY68" s="145"/>
      <c r="QZ68" s="145"/>
      <c r="RA68" s="145"/>
      <c r="RB68" s="145"/>
      <c r="RC68" s="145"/>
      <c r="RD68" s="145"/>
      <c r="RE68" s="145"/>
      <c r="RF68" s="145"/>
      <c r="RG68" s="145"/>
      <c r="RH68" s="145"/>
      <c r="RI68" s="145"/>
      <c r="RJ68" s="145"/>
      <c r="RK68" s="145"/>
      <c r="RL68" s="145"/>
      <c r="RM68" s="145"/>
      <c r="RN68" s="145"/>
      <c r="RO68" s="145"/>
      <c r="RP68" s="145"/>
      <c r="RQ68" s="145"/>
      <c r="RR68" s="145"/>
      <c r="RS68" s="145"/>
      <c r="RT68" s="145"/>
      <c r="RU68" s="145"/>
      <c r="RV68" s="145"/>
      <c r="RW68" s="145"/>
      <c r="RX68" s="145"/>
      <c r="RY68" s="145"/>
      <c r="RZ68" s="145"/>
      <c r="SA68" s="145"/>
      <c r="SB68" s="145"/>
      <c r="SC68" s="146"/>
      <c r="SD68" s="2"/>
      <c r="SE68" s="2"/>
      <c r="SF68" s="2"/>
      <c r="SG68" s="2"/>
      <c r="SH68" s="2"/>
      <c r="SI68" s="2"/>
      <c r="SJ68" s="2"/>
      <c r="SK68" s="27"/>
      <c r="SL68" s="2"/>
      <c r="SM68" s="119" t="s">
        <v>104</v>
      </c>
      <c r="SN68" s="120"/>
      <c r="SO68" s="120"/>
      <c r="SP68" s="120"/>
      <c r="SQ68" s="120"/>
      <c r="SR68" s="120"/>
      <c r="SS68" s="120"/>
      <c r="ST68" s="120"/>
      <c r="SU68" s="120"/>
      <c r="SV68" s="120"/>
      <c r="SW68" s="120"/>
      <c r="SX68" s="120"/>
      <c r="SY68" s="120"/>
      <c r="SZ68" s="120"/>
      <c r="TA68" s="121"/>
    </row>
    <row r="69" spans="1:521" ht="13.5" customHeight="1" x14ac:dyDescent="0.15">
      <c r="A69" s="2"/>
      <c r="B69" s="26"/>
      <c r="C69" s="2"/>
      <c r="D69" s="2"/>
      <c r="E69" s="2"/>
      <c r="F69" s="2"/>
      <c r="G69" s="2"/>
      <c r="H69" s="2"/>
      <c r="I69" s="2"/>
      <c r="J69" s="144"/>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6"/>
      <c r="FF69" s="2"/>
      <c r="FG69" s="2"/>
      <c r="FH69" s="2"/>
      <c r="FI69" s="2"/>
      <c r="FJ69" s="2"/>
      <c r="FK69" s="2"/>
      <c r="FL69" s="2"/>
      <c r="FM69" s="2"/>
      <c r="FN69" s="2"/>
      <c r="FO69" s="2"/>
      <c r="FP69" s="2"/>
      <c r="FQ69" s="2"/>
      <c r="FR69" s="2"/>
      <c r="FS69" s="2"/>
      <c r="FT69" s="2"/>
      <c r="FU69" s="2"/>
      <c r="FV69" s="144"/>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c r="GT69" s="145"/>
      <c r="GU69" s="145"/>
      <c r="GV69" s="145"/>
      <c r="GW69" s="145"/>
      <c r="GX69" s="145"/>
      <c r="GY69" s="145"/>
      <c r="GZ69" s="145"/>
      <c r="HA69" s="145"/>
      <c r="HB69" s="145"/>
      <c r="HC69" s="145"/>
      <c r="HD69" s="145"/>
      <c r="HE69" s="145"/>
      <c r="HF69" s="145"/>
      <c r="HG69" s="145"/>
      <c r="HH69" s="145"/>
      <c r="HI69" s="145"/>
      <c r="HJ69" s="145"/>
      <c r="HK69" s="145"/>
      <c r="HL69" s="145"/>
      <c r="HM69" s="145"/>
      <c r="HN69" s="145"/>
      <c r="HO69" s="145"/>
      <c r="HP69" s="145"/>
      <c r="HQ69" s="145"/>
      <c r="HR69" s="145"/>
      <c r="HS69" s="145"/>
      <c r="HT69" s="145"/>
      <c r="HU69" s="145"/>
      <c r="HV69" s="145"/>
      <c r="HW69" s="145"/>
      <c r="HX69" s="145"/>
      <c r="HY69" s="145"/>
      <c r="HZ69" s="145"/>
      <c r="IA69" s="145"/>
      <c r="IB69" s="145"/>
      <c r="IC69" s="145"/>
      <c r="ID69" s="145"/>
      <c r="IE69" s="145"/>
      <c r="IF69" s="145"/>
      <c r="IG69" s="145"/>
      <c r="IH69" s="145"/>
      <c r="II69" s="145"/>
      <c r="IJ69" s="145"/>
      <c r="IK69" s="145"/>
      <c r="IL69" s="145"/>
      <c r="IM69" s="145"/>
      <c r="IN69" s="145"/>
      <c r="IO69" s="145"/>
      <c r="IP69" s="145"/>
      <c r="IQ69" s="145"/>
      <c r="IR69" s="145"/>
      <c r="IS69" s="145"/>
      <c r="IT69" s="145"/>
      <c r="IU69" s="145"/>
      <c r="IV69" s="145"/>
      <c r="IW69" s="145"/>
      <c r="IX69" s="145"/>
      <c r="IY69" s="145"/>
      <c r="IZ69" s="145"/>
      <c r="JA69" s="145"/>
      <c r="JB69" s="145"/>
      <c r="JC69" s="145"/>
      <c r="JD69" s="145"/>
      <c r="JE69" s="145"/>
      <c r="JF69" s="145"/>
      <c r="JG69" s="145"/>
      <c r="JH69" s="145"/>
      <c r="JI69" s="145"/>
      <c r="JJ69" s="145"/>
      <c r="JK69" s="145"/>
      <c r="JL69" s="145"/>
      <c r="JM69" s="145"/>
      <c r="JN69" s="145"/>
      <c r="JO69" s="145"/>
      <c r="JP69" s="145"/>
      <c r="JQ69" s="145"/>
      <c r="JR69" s="145"/>
      <c r="JS69" s="145"/>
      <c r="JT69" s="145"/>
      <c r="JU69" s="145"/>
      <c r="JV69" s="145"/>
      <c r="JW69" s="145"/>
      <c r="JX69" s="145"/>
      <c r="JY69" s="145"/>
      <c r="JZ69" s="145"/>
      <c r="KA69" s="145"/>
      <c r="KB69" s="145"/>
      <c r="KC69" s="145"/>
      <c r="KD69" s="145"/>
      <c r="KE69" s="145"/>
      <c r="KF69" s="145"/>
      <c r="KG69" s="145"/>
      <c r="KH69" s="145"/>
      <c r="KI69" s="145"/>
      <c r="KJ69" s="145"/>
      <c r="KK69" s="145"/>
      <c r="KL69" s="145"/>
      <c r="KM69" s="145"/>
      <c r="KN69" s="145"/>
      <c r="KO69" s="145"/>
      <c r="KP69" s="145"/>
      <c r="KQ69" s="145"/>
      <c r="KR69" s="145"/>
      <c r="KS69" s="145"/>
      <c r="KT69" s="145"/>
      <c r="KU69" s="145"/>
      <c r="KV69" s="145"/>
      <c r="KW69" s="145"/>
      <c r="KX69" s="145"/>
      <c r="KY69" s="145"/>
      <c r="KZ69" s="145"/>
      <c r="LA69" s="145"/>
      <c r="LB69" s="145"/>
      <c r="LC69" s="145"/>
      <c r="LD69" s="145"/>
      <c r="LE69" s="145"/>
      <c r="LF69" s="145"/>
      <c r="LG69" s="145"/>
      <c r="LH69" s="145"/>
      <c r="LI69" s="145"/>
      <c r="LJ69" s="145"/>
      <c r="LK69" s="145"/>
      <c r="LL69" s="145"/>
      <c r="LM69" s="145"/>
      <c r="LN69" s="145"/>
      <c r="LO69" s="145"/>
      <c r="LP69" s="145"/>
      <c r="LQ69" s="146"/>
      <c r="LR69" s="2"/>
      <c r="LS69" s="2"/>
      <c r="LT69" s="2"/>
      <c r="LU69" s="2"/>
      <c r="LV69" s="2"/>
      <c r="LW69" s="2"/>
      <c r="LX69" s="2"/>
      <c r="LY69" s="2"/>
      <c r="LZ69" s="2"/>
      <c r="MA69" s="2"/>
      <c r="MB69" s="2"/>
      <c r="MC69" s="2"/>
      <c r="MD69" s="2"/>
      <c r="ME69" s="2"/>
      <c r="MF69" s="2"/>
      <c r="MG69" s="2"/>
      <c r="MH69" s="144"/>
      <c r="MI69" s="145"/>
      <c r="MJ69" s="145"/>
      <c r="MK69" s="145"/>
      <c r="ML69" s="145"/>
      <c r="MM69" s="145"/>
      <c r="MN69" s="145"/>
      <c r="MO69" s="145"/>
      <c r="MP69" s="145"/>
      <c r="MQ69" s="145"/>
      <c r="MR69" s="145"/>
      <c r="MS69" s="145"/>
      <c r="MT69" s="145"/>
      <c r="MU69" s="145"/>
      <c r="MV69" s="145"/>
      <c r="MW69" s="145"/>
      <c r="MX69" s="145"/>
      <c r="MY69" s="145"/>
      <c r="MZ69" s="145"/>
      <c r="NA69" s="145"/>
      <c r="NB69" s="145"/>
      <c r="NC69" s="145"/>
      <c r="ND69" s="145"/>
      <c r="NE69" s="145"/>
      <c r="NF69" s="145"/>
      <c r="NG69" s="145"/>
      <c r="NH69" s="145"/>
      <c r="NI69" s="145"/>
      <c r="NJ69" s="145"/>
      <c r="NK69" s="145"/>
      <c r="NL69" s="145"/>
      <c r="NM69" s="145"/>
      <c r="NN69" s="145"/>
      <c r="NO69" s="145"/>
      <c r="NP69" s="145"/>
      <c r="NQ69" s="145"/>
      <c r="NR69" s="145"/>
      <c r="NS69" s="145"/>
      <c r="NT69" s="145"/>
      <c r="NU69" s="145"/>
      <c r="NV69" s="145"/>
      <c r="NW69" s="145"/>
      <c r="NX69" s="145"/>
      <c r="NY69" s="145"/>
      <c r="NZ69" s="145"/>
      <c r="OA69" s="145"/>
      <c r="OB69" s="145"/>
      <c r="OC69" s="145"/>
      <c r="OD69" s="145"/>
      <c r="OE69" s="145"/>
      <c r="OF69" s="145"/>
      <c r="OG69" s="145"/>
      <c r="OH69" s="145"/>
      <c r="OI69" s="145"/>
      <c r="OJ69" s="145"/>
      <c r="OK69" s="145"/>
      <c r="OL69" s="145"/>
      <c r="OM69" s="145"/>
      <c r="ON69" s="145"/>
      <c r="OO69" s="145"/>
      <c r="OP69" s="145"/>
      <c r="OQ69" s="145"/>
      <c r="OR69" s="145"/>
      <c r="OS69" s="145"/>
      <c r="OT69" s="145"/>
      <c r="OU69" s="145"/>
      <c r="OV69" s="145"/>
      <c r="OW69" s="145"/>
      <c r="OX69" s="145"/>
      <c r="OY69" s="145"/>
      <c r="OZ69" s="145"/>
      <c r="PA69" s="145"/>
      <c r="PB69" s="145"/>
      <c r="PC69" s="145"/>
      <c r="PD69" s="145"/>
      <c r="PE69" s="145"/>
      <c r="PF69" s="145"/>
      <c r="PG69" s="145"/>
      <c r="PH69" s="145"/>
      <c r="PI69" s="145"/>
      <c r="PJ69" s="145"/>
      <c r="PK69" s="145"/>
      <c r="PL69" s="145"/>
      <c r="PM69" s="145"/>
      <c r="PN69" s="145"/>
      <c r="PO69" s="145"/>
      <c r="PP69" s="145"/>
      <c r="PQ69" s="145"/>
      <c r="PR69" s="145"/>
      <c r="PS69" s="145"/>
      <c r="PT69" s="145"/>
      <c r="PU69" s="145"/>
      <c r="PV69" s="145"/>
      <c r="PW69" s="145"/>
      <c r="PX69" s="145"/>
      <c r="PY69" s="145"/>
      <c r="PZ69" s="145"/>
      <c r="QA69" s="145"/>
      <c r="QB69" s="145"/>
      <c r="QC69" s="145"/>
      <c r="QD69" s="145"/>
      <c r="QE69" s="145"/>
      <c r="QF69" s="145"/>
      <c r="QG69" s="145"/>
      <c r="QH69" s="145"/>
      <c r="QI69" s="145"/>
      <c r="QJ69" s="145"/>
      <c r="QK69" s="145"/>
      <c r="QL69" s="145"/>
      <c r="QM69" s="145"/>
      <c r="QN69" s="145"/>
      <c r="QO69" s="145"/>
      <c r="QP69" s="145"/>
      <c r="QQ69" s="145"/>
      <c r="QR69" s="145"/>
      <c r="QS69" s="145"/>
      <c r="QT69" s="145"/>
      <c r="QU69" s="145"/>
      <c r="QV69" s="145"/>
      <c r="QW69" s="145"/>
      <c r="QX69" s="145"/>
      <c r="QY69" s="145"/>
      <c r="QZ69" s="145"/>
      <c r="RA69" s="145"/>
      <c r="RB69" s="145"/>
      <c r="RC69" s="145"/>
      <c r="RD69" s="145"/>
      <c r="RE69" s="145"/>
      <c r="RF69" s="145"/>
      <c r="RG69" s="145"/>
      <c r="RH69" s="145"/>
      <c r="RI69" s="145"/>
      <c r="RJ69" s="145"/>
      <c r="RK69" s="145"/>
      <c r="RL69" s="145"/>
      <c r="RM69" s="145"/>
      <c r="RN69" s="145"/>
      <c r="RO69" s="145"/>
      <c r="RP69" s="145"/>
      <c r="RQ69" s="145"/>
      <c r="RR69" s="145"/>
      <c r="RS69" s="145"/>
      <c r="RT69" s="145"/>
      <c r="RU69" s="145"/>
      <c r="RV69" s="145"/>
      <c r="RW69" s="145"/>
      <c r="RX69" s="145"/>
      <c r="RY69" s="145"/>
      <c r="RZ69" s="145"/>
      <c r="SA69" s="145"/>
      <c r="SB69" s="145"/>
      <c r="SC69" s="146"/>
      <c r="SD69" s="2"/>
      <c r="SE69" s="2"/>
      <c r="SF69" s="2"/>
      <c r="SG69" s="2"/>
      <c r="SH69" s="2"/>
      <c r="SI69" s="2"/>
      <c r="SJ69" s="2"/>
      <c r="SK69" s="27"/>
      <c r="SL69" s="2"/>
      <c r="SM69" s="119"/>
      <c r="SN69" s="120"/>
      <c r="SO69" s="120"/>
      <c r="SP69" s="120"/>
      <c r="SQ69" s="120"/>
      <c r="SR69" s="120"/>
      <c r="SS69" s="120"/>
      <c r="ST69" s="120"/>
      <c r="SU69" s="120"/>
      <c r="SV69" s="120"/>
      <c r="SW69" s="120"/>
      <c r="SX69" s="120"/>
      <c r="SY69" s="120"/>
      <c r="SZ69" s="120"/>
      <c r="TA69" s="121"/>
    </row>
    <row r="70" spans="1:521" ht="13.5" customHeight="1" x14ac:dyDescent="0.15">
      <c r="A70" s="2"/>
      <c r="B70" s="26"/>
      <c r="C70" s="2"/>
      <c r="D70" s="2"/>
      <c r="E70" s="2"/>
      <c r="F70" s="2"/>
      <c r="G70" s="2"/>
      <c r="H70" s="2"/>
      <c r="I70" s="2"/>
      <c r="J70" s="144"/>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6"/>
      <c r="FF70" s="2"/>
      <c r="FG70" s="2"/>
      <c r="FH70" s="2"/>
      <c r="FI70" s="2"/>
      <c r="FJ70" s="2"/>
      <c r="FK70" s="2"/>
      <c r="FL70" s="2"/>
      <c r="FM70" s="2"/>
      <c r="FN70" s="2"/>
      <c r="FO70" s="2"/>
      <c r="FP70" s="2"/>
      <c r="FQ70" s="2"/>
      <c r="FR70" s="2"/>
      <c r="FS70" s="2"/>
      <c r="FT70" s="2"/>
      <c r="FU70" s="2"/>
      <c r="FV70" s="144"/>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c r="GT70" s="145"/>
      <c r="GU70" s="145"/>
      <c r="GV70" s="145"/>
      <c r="GW70" s="145"/>
      <c r="GX70" s="145"/>
      <c r="GY70" s="145"/>
      <c r="GZ70" s="145"/>
      <c r="HA70" s="145"/>
      <c r="HB70" s="145"/>
      <c r="HC70" s="145"/>
      <c r="HD70" s="145"/>
      <c r="HE70" s="145"/>
      <c r="HF70" s="145"/>
      <c r="HG70" s="145"/>
      <c r="HH70" s="145"/>
      <c r="HI70" s="145"/>
      <c r="HJ70" s="145"/>
      <c r="HK70" s="145"/>
      <c r="HL70" s="145"/>
      <c r="HM70" s="145"/>
      <c r="HN70" s="145"/>
      <c r="HO70" s="145"/>
      <c r="HP70" s="145"/>
      <c r="HQ70" s="145"/>
      <c r="HR70" s="145"/>
      <c r="HS70" s="145"/>
      <c r="HT70" s="145"/>
      <c r="HU70" s="145"/>
      <c r="HV70" s="145"/>
      <c r="HW70" s="145"/>
      <c r="HX70" s="145"/>
      <c r="HY70" s="145"/>
      <c r="HZ70" s="145"/>
      <c r="IA70" s="145"/>
      <c r="IB70" s="145"/>
      <c r="IC70" s="145"/>
      <c r="ID70" s="145"/>
      <c r="IE70" s="145"/>
      <c r="IF70" s="145"/>
      <c r="IG70" s="145"/>
      <c r="IH70" s="145"/>
      <c r="II70" s="145"/>
      <c r="IJ70" s="145"/>
      <c r="IK70" s="145"/>
      <c r="IL70" s="145"/>
      <c r="IM70" s="145"/>
      <c r="IN70" s="145"/>
      <c r="IO70" s="145"/>
      <c r="IP70" s="145"/>
      <c r="IQ70" s="145"/>
      <c r="IR70" s="145"/>
      <c r="IS70" s="145"/>
      <c r="IT70" s="145"/>
      <c r="IU70" s="145"/>
      <c r="IV70" s="145"/>
      <c r="IW70" s="145"/>
      <c r="IX70" s="145"/>
      <c r="IY70" s="145"/>
      <c r="IZ70" s="145"/>
      <c r="JA70" s="145"/>
      <c r="JB70" s="145"/>
      <c r="JC70" s="145"/>
      <c r="JD70" s="145"/>
      <c r="JE70" s="145"/>
      <c r="JF70" s="145"/>
      <c r="JG70" s="145"/>
      <c r="JH70" s="145"/>
      <c r="JI70" s="145"/>
      <c r="JJ70" s="145"/>
      <c r="JK70" s="145"/>
      <c r="JL70" s="145"/>
      <c r="JM70" s="145"/>
      <c r="JN70" s="145"/>
      <c r="JO70" s="145"/>
      <c r="JP70" s="145"/>
      <c r="JQ70" s="145"/>
      <c r="JR70" s="145"/>
      <c r="JS70" s="145"/>
      <c r="JT70" s="145"/>
      <c r="JU70" s="145"/>
      <c r="JV70" s="145"/>
      <c r="JW70" s="145"/>
      <c r="JX70" s="145"/>
      <c r="JY70" s="145"/>
      <c r="JZ70" s="145"/>
      <c r="KA70" s="145"/>
      <c r="KB70" s="145"/>
      <c r="KC70" s="145"/>
      <c r="KD70" s="145"/>
      <c r="KE70" s="145"/>
      <c r="KF70" s="145"/>
      <c r="KG70" s="145"/>
      <c r="KH70" s="145"/>
      <c r="KI70" s="145"/>
      <c r="KJ70" s="145"/>
      <c r="KK70" s="145"/>
      <c r="KL70" s="145"/>
      <c r="KM70" s="145"/>
      <c r="KN70" s="145"/>
      <c r="KO70" s="145"/>
      <c r="KP70" s="145"/>
      <c r="KQ70" s="145"/>
      <c r="KR70" s="145"/>
      <c r="KS70" s="145"/>
      <c r="KT70" s="145"/>
      <c r="KU70" s="145"/>
      <c r="KV70" s="145"/>
      <c r="KW70" s="145"/>
      <c r="KX70" s="145"/>
      <c r="KY70" s="145"/>
      <c r="KZ70" s="145"/>
      <c r="LA70" s="145"/>
      <c r="LB70" s="145"/>
      <c r="LC70" s="145"/>
      <c r="LD70" s="145"/>
      <c r="LE70" s="145"/>
      <c r="LF70" s="145"/>
      <c r="LG70" s="145"/>
      <c r="LH70" s="145"/>
      <c r="LI70" s="145"/>
      <c r="LJ70" s="145"/>
      <c r="LK70" s="145"/>
      <c r="LL70" s="145"/>
      <c r="LM70" s="145"/>
      <c r="LN70" s="145"/>
      <c r="LO70" s="145"/>
      <c r="LP70" s="145"/>
      <c r="LQ70" s="146"/>
      <c r="LR70" s="2"/>
      <c r="LS70" s="2"/>
      <c r="LT70" s="2"/>
      <c r="LU70" s="2"/>
      <c r="LV70" s="2"/>
      <c r="LW70" s="2"/>
      <c r="LX70" s="2"/>
      <c r="LY70" s="2"/>
      <c r="LZ70" s="2"/>
      <c r="MA70" s="2"/>
      <c r="MB70" s="2"/>
      <c r="MC70" s="2"/>
      <c r="MD70" s="2"/>
      <c r="ME70" s="2"/>
      <c r="MF70" s="2"/>
      <c r="MG70" s="2"/>
      <c r="MH70" s="144"/>
      <c r="MI70" s="145"/>
      <c r="MJ70" s="145"/>
      <c r="MK70" s="145"/>
      <c r="ML70" s="145"/>
      <c r="MM70" s="145"/>
      <c r="MN70" s="145"/>
      <c r="MO70" s="145"/>
      <c r="MP70" s="145"/>
      <c r="MQ70" s="145"/>
      <c r="MR70" s="145"/>
      <c r="MS70" s="145"/>
      <c r="MT70" s="145"/>
      <c r="MU70" s="145"/>
      <c r="MV70" s="145"/>
      <c r="MW70" s="145"/>
      <c r="MX70" s="145"/>
      <c r="MY70" s="145"/>
      <c r="MZ70" s="145"/>
      <c r="NA70" s="145"/>
      <c r="NB70" s="145"/>
      <c r="NC70" s="145"/>
      <c r="ND70" s="145"/>
      <c r="NE70" s="145"/>
      <c r="NF70" s="145"/>
      <c r="NG70" s="145"/>
      <c r="NH70" s="145"/>
      <c r="NI70" s="145"/>
      <c r="NJ70" s="145"/>
      <c r="NK70" s="145"/>
      <c r="NL70" s="145"/>
      <c r="NM70" s="145"/>
      <c r="NN70" s="145"/>
      <c r="NO70" s="145"/>
      <c r="NP70" s="145"/>
      <c r="NQ70" s="145"/>
      <c r="NR70" s="145"/>
      <c r="NS70" s="145"/>
      <c r="NT70" s="145"/>
      <c r="NU70" s="145"/>
      <c r="NV70" s="145"/>
      <c r="NW70" s="145"/>
      <c r="NX70" s="145"/>
      <c r="NY70" s="145"/>
      <c r="NZ70" s="145"/>
      <c r="OA70" s="145"/>
      <c r="OB70" s="145"/>
      <c r="OC70" s="145"/>
      <c r="OD70" s="145"/>
      <c r="OE70" s="145"/>
      <c r="OF70" s="145"/>
      <c r="OG70" s="145"/>
      <c r="OH70" s="145"/>
      <c r="OI70" s="145"/>
      <c r="OJ70" s="145"/>
      <c r="OK70" s="145"/>
      <c r="OL70" s="145"/>
      <c r="OM70" s="145"/>
      <c r="ON70" s="145"/>
      <c r="OO70" s="145"/>
      <c r="OP70" s="145"/>
      <c r="OQ70" s="145"/>
      <c r="OR70" s="145"/>
      <c r="OS70" s="145"/>
      <c r="OT70" s="145"/>
      <c r="OU70" s="145"/>
      <c r="OV70" s="145"/>
      <c r="OW70" s="145"/>
      <c r="OX70" s="145"/>
      <c r="OY70" s="145"/>
      <c r="OZ70" s="145"/>
      <c r="PA70" s="145"/>
      <c r="PB70" s="145"/>
      <c r="PC70" s="145"/>
      <c r="PD70" s="145"/>
      <c r="PE70" s="145"/>
      <c r="PF70" s="145"/>
      <c r="PG70" s="145"/>
      <c r="PH70" s="145"/>
      <c r="PI70" s="145"/>
      <c r="PJ70" s="145"/>
      <c r="PK70" s="145"/>
      <c r="PL70" s="145"/>
      <c r="PM70" s="145"/>
      <c r="PN70" s="145"/>
      <c r="PO70" s="145"/>
      <c r="PP70" s="145"/>
      <c r="PQ70" s="145"/>
      <c r="PR70" s="145"/>
      <c r="PS70" s="145"/>
      <c r="PT70" s="145"/>
      <c r="PU70" s="145"/>
      <c r="PV70" s="145"/>
      <c r="PW70" s="145"/>
      <c r="PX70" s="145"/>
      <c r="PY70" s="145"/>
      <c r="PZ70" s="145"/>
      <c r="QA70" s="145"/>
      <c r="QB70" s="145"/>
      <c r="QC70" s="145"/>
      <c r="QD70" s="145"/>
      <c r="QE70" s="145"/>
      <c r="QF70" s="145"/>
      <c r="QG70" s="145"/>
      <c r="QH70" s="145"/>
      <c r="QI70" s="145"/>
      <c r="QJ70" s="145"/>
      <c r="QK70" s="145"/>
      <c r="QL70" s="145"/>
      <c r="QM70" s="145"/>
      <c r="QN70" s="145"/>
      <c r="QO70" s="145"/>
      <c r="QP70" s="145"/>
      <c r="QQ70" s="145"/>
      <c r="QR70" s="145"/>
      <c r="QS70" s="145"/>
      <c r="QT70" s="145"/>
      <c r="QU70" s="145"/>
      <c r="QV70" s="145"/>
      <c r="QW70" s="145"/>
      <c r="QX70" s="145"/>
      <c r="QY70" s="145"/>
      <c r="QZ70" s="145"/>
      <c r="RA70" s="145"/>
      <c r="RB70" s="145"/>
      <c r="RC70" s="145"/>
      <c r="RD70" s="145"/>
      <c r="RE70" s="145"/>
      <c r="RF70" s="145"/>
      <c r="RG70" s="145"/>
      <c r="RH70" s="145"/>
      <c r="RI70" s="145"/>
      <c r="RJ70" s="145"/>
      <c r="RK70" s="145"/>
      <c r="RL70" s="145"/>
      <c r="RM70" s="145"/>
      <c r="RN70" s="145"/>
      <c r="RO70" s="145"/>
      <c r="RP70" s="145"/>
      <c r="RQ70" s="145"/>
      <c r="RR70" s="145"/>
      <c r="RS70" s="145"/>
      <c r="RT70" s="145"/>
      <c r="RU70" s="145"/>
      <c r="RV70" s="145"/>
      <c r="RW70" s="145"/>
      <c r="RX70" s="145"/>
      <c r="RY70" s="145"/>
      <c r="RZ70" s="145"/>
      <c r="SA70" s="145"/>
      <c r="SB70" s="145"/>
      <c r="SC70" s="146"/>
      <c r="SD70" s="2"/>
      <c r="SE70" s="2"/>
      <c r="SF70" s="2"/>
      <c r="SG70" s="2"/>
      <c r="SH70" s="2"/>
      <c r="SI70" s="2"/>
      <c r="SJ70" s="2"/>
      <c r="SK70" s="27"/>
      <c r="SL70" s="2"/>
      <c r="SM70" s="119"/>
      <c r="SN70" s="120"/>
      <c r="SO70" s="120"/>
      <c r="SP70" s="120"/>
      <c r="SQ70" s="120"/>
      <c r="SR70" s="120"/>
      <c r="SS70" s="120"/>
      <c r="ST70" s="120"/>
      <c r="SU70" s="120"/>
      <c r="SV70" s="120"/>
      <c r="SW70" s="120"/>
      <c r="SX70" s="120"/>
      <c r="SY70" s="120"/>
      <c r="SZ70" s="120"/>
      <c r="TA70" s="121"/>
    </row>
    <row r="71" spans="1:521" ht="13.5" customHeight="1" x14ac:dyDescent="0.15">
      <c r="A71" s="2"/>
      <c r="B71" s="26"/>
      <c r="C71" s="2"/>
      <c r="D71" s="2"/>
      <c r="E71" s="2"/>
      <c r="F71" s="2"/>
      <c r="G71" s="2"/>
      <c r="H71" s="2"/>
      <c r="I71" s="2"/>
      <c r="J71" s="144"/>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6"/>
      <c r="FF71" s="2"/>
      <c r="FG71" s="2"/>
      <c r="FH71" s="2"/>
      <c r="FI71" s="2"/>
      <c r="FJ71" s="2"/>
      <c r="FK71" s="2"/>
      <c r="FL71" s="2"/>
      <c r="FM71" s="2"/>
      <c r="FN71" s="2"/>
      <c r="FO71" s="2"/>
      <c r="FP71" s="2"/>
      <c r="FQ71" s="2"/>
      <c r="FR71" s="2"/>
      <c r="FS71" s="2"/>
      <c r="FT71" s="2"/>
      <c r="FU71" s="2"/>
      <c r="FV71" s="144"/>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c r="GT71" s="145"/>
      <c r="GU71" s="145"/>
      <c r="GV71" s="145"/>
      <c r="GW71" s="145"/>
      <c r="GX71" s="145"/>
      <c r="GY71" s="145"/>
      <c r="GZ71" s="145"/>
      <c r="HA71" s="145"/>
      <c r="HB71" s="145"/>
      <c r="HC71" s="145"/>
      <c r="HD71" s="145"/>
      <c r="HE71" s="145"/>
      <c r="HF71" s="145"/>
      <c r="HG71" s="145"/>
      <c r="HH71" s="145"/>
      <c r="HI71" s="145"/>
      <c r="HJ71" s="145"/>
      <c r="HK71" s="145"/>
      <c r="HL71" s="145"/>
      <c r="HM71" s="145"/>
      <c r="HN71" s="145"/>
      <c r="HO71" s="145"/>
      <c r="HP71" s="145"/>
      <c r="HQ71" s="145"/>
      <c r="HR71" s="145"/>
      <c r="HS71" s="145"/>
      <c r="HT71" s="145"/>
      <c r="HU71" s="145"/>
      <c r="HV71" s="145"/>
      <c r="HW71" s="145"/>
      <c r="HX71" s="145"/>
      <c r="HY71" s="145"/>
      <c r="HZ71" s="145"/>
      <c r="IA71" s="145"/>
      <c r="IB71" s="145"/>
      <c r="IC71" s="145"/>
      <c r="ID71" s="145"/>
      <c r="IE71" s="145"/>
      <c r="IF71" s="145"/>
      <c r="IG71" s="145"/>
      <c r="IH71" s="145"/>
      <c r="II71" s="145"/>
      <c r="IJ71" s="145"/>
      <c r="IK71" s="145"/>
      <c r="IL71" s="145"/>
      <c r="IM71" s="145"/>
      <c r="IN71" s="145"/>
      <c r="IO71" s="145"/>
      <c r="IP71" s="145"/>
      <c r="IQ71" s="145"/>
      <c r="IR71" s="145"/>
      <c r="IS71" s="145"/>
      <c r="IT71" s="145"/>
      <c r="IU71" s="145"/>
      <c r="IV71" s="145"/>
      <c r="IW71" s="145"/>
      <c r="IX71" s="145"/>
      <c r="IY71" s="145"/>
      <c r="IZ71" s="145"/>
      <c r="JA71" s="145"/>
      <c r="JB71" s="145"/>
      <c r="JC71" s="145"/>
      <c r="JD71" s="145"/>
      <c r="JE71" s="145"/>
      <c r="JF71" s="145"/>
      <c r="JG71" s="145"/>
      <c r="JH71" s="145"/>
      <c r="JI71" s="145"/>
      <c r="JJ71" s="145"/>
      <c r="JK71" s="145"/>
      <c r="JL71" s="145"/>
      <c r="JM71" s="145"/>
      <c r="JN71" s="145"/>
      <c r="JO71" s="145"/>
      <c r="JP71" s="145"/>
      <c r="JQ71" s="145"/>
      <c r="JR71" s="145"/>
      <c r="JS71" s="145"/>
      <c r="JT71" s="145"/>
      <c r="JU71" s="145"/>
      <c r="JV71" s="145"/>
      <c r="JW71" s="145"/>
      <c r="JX71" s="145"/>
      <c r="JY71" s="145"/>
      <c r="JZ71" s="145"/>
      <c r="KA71" s="145"/>
      <c r="KB71" s="145"/>
      <c r="KC71" s="145"/>
      <c r="KD71" s="145"/>
      <c r="KE71" s="145"/>
      <c r="KF71" s="145"/>
      <c r="KG71" s="145"/>
      <c r="KH71" s="145"/>
      <c r="KI71" s="145"/>
      <c r="KJ71" s="145"/>
      <c r="KK71" s="145"/>
      <c r="KL71" s="145"/>
      <c r="KM71" s="145"/>
      <c r="KN71" s="145"/>
      <c r="KO71" s="145"/>
      <c r="KP71" s="145"/>
      <c r="KQ71" s="145"/>
      <c r="KR71" s="145"/>
      <c r="KS71" s="145"/>
      <c r="KT71" s="145"/>
      <c r="KU71" s="145"/>
      <c r="KV71" s="145"/>
      <c r="KW71" s="145"/>
      <c r="KX71" s="145"/>
      <c r="KY71" s="145"/>
      <c r="KZ71" s="145"/>
      <c r="LA71" s="145"/>
      <c r="LB71" s="145"/>
      <c r="LC71" s="145"/>
      <c r="LD71" s="145"/>
      <c r="LE71" s="145"/>
      <c r="LF71" s="145"/>
      <c r="LG71" s="145"/>
      <c r="LH71" s="145"/>
      <c r="LI71" s="145"/>
      <c r="LJ71" s="145"/>
      <c r="LK71" s="145"/>
      <c r="LL71" s="145"/>
      <c r="LM71" s="145"/>
      <c r="LN71" s="145"/>
      <c r="LO71" s="145"/>
      <c r="LP71" s="145"/>
      <c r="LQ71" s="146"/>
      <c r="LR71" s="2"/>
      <c r="LS71" s="2"/>
      <c r="LT71" s="2"/>
      <c r="LU71" s="2"/>
      <c r="LV71" s="2"/>
      <c r="LW71" s="2"/>
      <c r="LX71" s="2"/>
      <c r="LY71" s="2"/>
      <c r="LZ71" s="2"/>
      <c r="MA71" s="2"/>
      <c r="MB71" s="2"/>
      <c r="MC71" s="2"/>
      <c r="MD71" s="2"/>
      <c r="ME71" s="2"/>
      <c r="MF71" s="2"/>
      <c r="MG71" s="2"/>
      <c r="MH71" s="144"/>
      <c r="MI71" s="145"/>
      <c r="MJ71" s="145"/>
      <c r="MK71" s="145"/>
      <c r="ML71" s="145"/>
      <c r="MM71" s="145"/>
      <c r="MN71" s="145"/>
      <c r="MO71" s="145"/>
      <c r="MP71" s="145"/>
      <c r="MQ71" s="145"/>
      <c r="MR71" s="145"/>
      <c r="MS71" s="145"/>
      <c r="MT71" s="145"/>
      <c r="MU71" s="145"/>
      <c r="MV71" s="145"/>
      <c r="MW71" s="145"/>
      <c r="MX71" s="145"/>
      <c r="MY71" s="145"/>
      <c r="MZ71" s="145"/>
      <c r="NA71" s="145"/>
      <c r="NB71" s="145"/>
      <c r="NC71" s="145"/>
      <c r="ND71" s="145"/>
      <c r="NE71" s="145"/>
      <c r="NF71" s="145"/>
      <c r="NG71" s="145"/>
      <c r="NH71" s="145"/>
      <c r="NI71" s="145"/>
      <c r="NJ71" s="145"/>
      <c r="NK71" s="145"/>
      <c r="NL71" s="145"/>
      <c r="NM71" s="145"/>
      <c r="NN71" s="145"/>
      <c r="NO71" s="145"/>
      <c r="NP71" s="145"/>
      <c r="NQ71" s="145"/>
      <c r="NR71" s="145"/>
      <c r="NS71" s="145"/>
      <c r="NT71" s="145"/>
      <c r="NU71" s="145"/>
      <c r="NV71" s="145"/>
      <c r="NW71" s="145"/>
      <c r="NX71" s="145"/>
      <c r="NY71" s="145"/>
      <c r="NZ71" s="145"/>
      <c r="OA71" s="145"/>
      <c r="OB71" s="145"/>
      <c r="OC71" s="145"/>
      <c r="OD71" s="145"/>
      <c r="OE71" s="145"/>
      <c r="OF71" s="145"/>
      <c r="OG71" s="145"/>
      <c r="OH71" s="145"/>
      <c r="OI71" s="145"/>
      <c r="OJ71" s="145"/>
      <c r="OK71" s="145"/>
      <c r="OL71" s="145"/>
      <c r="OM71" s="145"/>
      <c r="ON71" s="145"/>
      <c r="OO71" s="145"/>
      <c r="OP71" s="145"/>
      <c r="OQ71" s="145"/>
      <c r="OR71" s="145"/>
      <c r="OS71" s="145"/>
      <c r="OT71" s="145"/>
      <c r="OU71" s="145"/>
      <c r="OV71" s="145"/>
      <c r="OW71" s="145"/>
      <c r="OX71" s="145"/>
      <c r="OY71" s="145"/>
      <c r="OZ71" s="145"/>
      <c r="PA71" s="145"/>
      <c r="PB71" s="145"/>
      <c r="PC71" s="145"/>
      <c r="PD71" s="145"/>
      <c r="PE71" s="145"/>
      <c r="PF71" s="145"/>
      <c r="PG71" s="145"/>
      <c r="PH71" s="145"/>
      <c r="PI71" s="145"/>
      <c r="PJ71" s="145"/>
      <c r="PK71" s="145"/>
      <c r="PL71" s="145"/>
      <c r="PM71" s="145"/>
      <c r="PN71" s="145"/>
      <c r="PO71" s="145"/>
      <c r="PP71" s="145"/>
      <c r="PQ71" s="145"/>
      <c r="PR71" s="145"/>
      <c r="PS71" s="145"/>
      <c r="PT71" s="145"/>
      <c r="PU71" s="145"/>
      <c r="PV71" s="145"/>
      <c r="PW71" s="145"/>
      <c r="PX71" s="145"/>
      <c r="PY71" s="145"/>
      <c r="PZ71" s="145"/>
      <c r="QA71" s="145"/>
      <c r="QB71" s="145"/>
      <c r="QC71" s="145"/>
      <c r="QD71" s="145"/>
      <c r="QE71" s="145"/>
      <c r="QF71" s="145"/>
      <c r="QG71" s="145"/>
      <c r="QH71" s="145"/>
      <c r="QI71" s="145"/>
      <c r="QJ71" s="145"/>
      <c r="QK71" s="145"/>
      <c r="QL71" s="145"/>
      <c r="QM71" s="145"/>
      <c r="QN71" s="145"/>
      <c r="QO71" s="145"/>
      <c r="QP71" s="145"/>
      <c r="QQ71" s="145"/>
      <c r="QR71" s="145"/>
      <c r="QS71" s="145"/>
      <c r="QT71" s="145"/>
      <c r="QU71" s="145"/>
      <c r="QV71" s="145"/>
      <c r="QW71" s="145"/>
      <c r="QX71" s="145"/>
      <c r="QY71" s="145"/>
      <c r="QZ71" s="145"/>
      <c r="RA71" s="145"/>
      <c r="RB71" s="145"/>
      <c r="RC71" s="145"/>
      <c r="RD71" s="145"/>
      <c r="RE71" s="145"/>
      <c r="RF71" s="145"/>
      <c r="RG71" s="145"/>
      <c r="RH71" s="145"/>
      <c r="RI71" s="145"/>
      <c r="RJ71" s="145"/>
      <c r="RK71" s="145"/>
      <c r="RL71" s="145"/>
      <c r="RM71" s="145"/>
      <c r="RN71" s="145"/>
      <c r="RO71" s="145"/>
      <c r="RP71" s="145"/>
      <c r="RQ71" s="145"/>
      <c r="RR71" s="145"/>
      <c r="RS71" s="145"/>
      <c r="RT71" s="145"/>
      <c r="RU71" s="145"/>
      <c r="RV71" s="145"/>
      <c r="RW71" s="145"/>
      <c r="RX71" s="145"/>
      <c r="RY71" s="145"/>
      <c r="RZ71" s="145"/>
      <c r="SA71" s="145"/>
      <c r="SB71" s="145"/>
      <c r="SC71" s="146"/>
      <c r="SD71" s="2"/>
      <c r="SE71" s="2"/>
      <c r="SF71" s="2"/>
      <c r="SG71" s="2"/>
      <c r="SH71" s="2"/>
      <c r="SI71" s="2"/>
      <c r="SJ71" s="2"/>
      <c r="SK71" s="27"/>
      <c r="SL71" s="2"/>
      <c r="SM71" s="119"/>
      <c r="SN71" s="120"/>
      <c r="SO71" s="120"/>
      <c r="SP71" s="120"/>
      <c r="SQ71" s="120"/>
      <c r="SR71" s="120"/>
      <c r="SS71" s="120"/>
      <c r="ST71" s="120"/>
      <c r="SU71" s="120"/>
      <c r="SV71" s="120"/>
      <c r="SW71" s="120"/>
      <c r="SX71" s="120"/>
      <c r="SY71" s="120"/>
      <c r="SZ71" s="120"/>
      <c r="TA71" s="121"/>
    </row>
    <row r="72" spans="1:521" ht="13.5" customHeight="1" x14ac:dyDescent="0.15">
      <c r="A72" s="2"/>
      <c r="B72" s="26"/>
      <c r="C72" s="2"/>
      <c r="D72" s="2"/>
      <c r="E72" s="2"/>
      <c r="F72" s="2"/>
      <c r="G72" s="2"/>
      <c r="H72" s="2"/>
      <c r="I72" s="2"/>
      <c r="J72" s="144"/>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6"/>
      <c r="FF72" s="2"/>
      <c r="FG72" s="2"/>
      <c r="FH72" s="2"/>
      <c r="FI72" s="2"/>
      <c r="FJ72" s="2"/>
      <c r="FK72" s="2"/>
      <c r="FL72" s="2"/>
      <c r="FM72" s="2"/>
      <c r="FN72" s="2"/>
      <c r="FO72" s="2"/>
      <c r="FP72" s="2"/>
      <c r="FQ72" s="2"/>
      <c r="FR72" s="2"/>
      <c r="FS72" s="2"/>
      <c r="FT72" s="2"/>
      <c r="FU72" s="2"/>
      <c r="FV72" s="144"/>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c r="GT72" s="145"/>
      <c r="GU72" s="145"/>
      <c r="GV72" s="145"/>
      <c r="GW72" s="145"/>
      <c r="GX72" s="145"/>
      <c r="GY72" s="145"/>
      <c r="GZ72" s="145"/>
      <c r="HA72" s="145"/>
      <c r="HB72" s="145"/>
      <c r="HC72" s="145"/>
      <c r="HD72" s="145"/>
      <c r="HE72" s="145"/>
      <c r="HF72" s="145"/>
      <c r="HG72" s="145"/>
      <c r="HH72" s="145"/>
      <c r="HI72" s="145"/>
      <c r="HJ72" s="145"/>
      <c r="HK72" s="145"/>
      <c r="HL72" s="145"/>
      <c r="HM72" s="145"/>
      <c r="HN72" s="145"/>
      <c r="HO72" s="145"/>
      <c r="HP72" s="145"/>
      <c r="HQ72" s="145"/>
      <c r="HR72" s="145"/>
      <c r="HS72" s="145"/>
      <c r="HT72" s="145"/>
      <c r="HU72" s="145"/>
      <c r="HV72" s="145"/>
      <c r="HW72" s="145"/>
      <c r="HX72" s="145"/>
      <c r="HY72" s="145"/>
      <c r="HZ72" s="145"/>
      <c r="IA72" s="145"/>
      <c r="IB72" s="145"/>
      <c r="IC72" s="145"/>
      <c r="ID72" s="145"/>
      <c r="IE72" s="145"/>
      <c r="IF72" s="145"/>
      <c r="IG72" s="145"/>
      <c r="IH72" s="145"/>
      <c r="II72" s="145"/>
      <c r="IJ72" s="145"/>
      <c r="IK72" s="145"/>
      <c r="IL72" s="145"/>
      <c r="IM72" s="145"/>
      <c r="IN72" s="145"/>
      <c r="IO72" s="145"/>
      <c r="IP72" s="145"/>
      <c r="IQ72" s="145"/>
      <c r="IR72" s="145"/>
      <c r="IS72" s="145"/>
      <c r="IT72" s="145"/>
      <c r="IU72" s="145"/>
      <c r="IV72" s="145"/>
      <c r="IW72" s="145"/>
      <c r="IX72" s="145"/>
      <c r="IY72" s="145"/>
      <c r="IZ72" s="145"/>
      <c r="JA72" s="145"/>
      <c r="JB72" s="145"/>
      <c r="JC72" s="145"/>
      <c r="JD72" s="145"/>
      <c r="JE72" s="145"/>
      <c r="JF72" s="145"/>
      <c r="JG72" s="145"/>
      <c r="JH72" s="145"/>
      <c r="JI72" s="145"/>
      <c r="JJ72" s="145"/>
      <c r="JK72" s="145"/>
      <c r="JL72" s="145"/>
      <c r="JM72" s="145"/>
      <c r="JN72" s="145"/>
      <c r="JO72" s="145"/>
      <c r="JP72" s="145"/>
      <c r="JQ72" s="145"/>
      <c r="JR72" s="145"/>
      <c r="JS72" s="145"/>
      <c r="JT72" s="145"/>
      <c r="JU72" s="145"/>
      <c r="JV72" s="145"/>
      <c r="JW72" s="145"/>
      <c r="JX72" s="145"/>
      <c r="JY72" s="145"/>
      <c r="JZ72" s="145"/>
      <c r="KA72" s="145"/>
      <c r="KB72" s="145"/>
      <c r="KC72" s="145"/>
      <c r="KD72" s="145"/>
      <c r="KE72" s="145"/>
      <c r="KF72" s="145"/>
      <c r="KG72" s="145"/>
      <c r="KH72" s="145"/>
      <c r="KI72" s="145"/>
      <c r="KJ72" s="145"/>
      <c r="KK72" s="145"/>
      <c r="KL72" s="145"/>
      <c r="KM72" s="145"/>
      <c r="KN72" s="145"/>
      <c r="KO72" s="145"/>
      <c r="KP72" s="145"/>
      <c r="KQ72" s="145"/>
      <c r="KR72" s="145"/>
      <c r="KS72" s="145"/>
      <c r="KT72" s="145"/>
      <c r="KU72" s="145"/>
      <c r="KV72" s="145"/>
      <c r="KW72" s="145"/>
      <c r="KX72" s="145"/>
      <c r="KY72" s="145"/>
      <c r="KZ72" s="145"/>
      <c r="LA72" s="145"/>
      <c r="LB72" s="145"/>
      <c r="LC72" s="145"/>
      <c r="LD72" s="145"/>
      <c r="LE72" s="145"/>
      <c r="LF72" s="145"/>
      <c r="LG72" s="145"/>
      <c r="LH72" s="145"/>
      <c r="LI72" s="145"/>
      <c r="LJ72" s="145"/>
      <c r="LK72" s="145"/>
      <c r="LL72" s="145"/>
      <c r="LM72" s="145"/>
      <c r="LN72" s="145"/>
      <c r="LO72" s="145"/>
      <c r="LP72" s="145"/>
      <c r="LQ72" s="146"/>
      <c r="LR72" s="2"/>
      <c r="LS72" s="2"/>
      <c r="LT72" s="2"/>
      <c r="LU72" s="2"/>
      <c r="LV72" s="2"/>
      <c r="LW72" s="2"/>
      <c r="LX72" s="2"/>
      <c r="LY72" s="2"/>
      <c r="LZ72" s="2"/>
      <c r="MA72" s="2"/>
      <c r="MB72" s="2"/>
      <c r="MC72" s="2"/>
      <c r="MD72" s="2"/>
      <c r="ME72" s="2"/>
      <c r="MF72" s="2"/>
      <c r="MG72" s="2"/>
      <c r="MH72" s="144"/>
      <c r="MI72" s="145"/>
      <c r="MJ72" s="145"/>
      <c r="MK72" s="145"/>
      <c r="ML72" s="145"/>
      <c r="MM72" s="145"/>
      <c r="MN72" s="145"/>
      <c r="MO72" s="145"/>
      <c r="MP72" s="145"/>
      <c r="MQ72" s="145"/>
      <c r="MR72" s="145"/>
      <c r="MS72" s="145"/>
      <c r="MT72" s="145"/>
      <c r="MU72" s="145"/>
      <c r="MV72" s="145"/>
      <c r="MW72" s="145"/>
      <c r="MX72" s="145"/>
      <c r="MY72" s="145"/>
      <c r="MZ72" s="145"/>
      <c r="NA72" s="145"/>
      <c r="NB72" s="145"/>
      <c r="NC72" s="145"/>
      <c r="ND72" s="145"/>
      <c r="NE72" s="145"/>
      <c r="NF72" s="145"/>
      <c r="NG72" s="145"/>
      <c r="NH72" s="145"/>
      <c r="NI72" s="145"/>
      <c r="NJ72" s="145"/>
      <c r="NK72" s="145"/>
      <c r="NL72" s="145"/>
      <c r="NM72" s="145"/>
      <c r="NN72" s="145"/>
      <c r="NO72" s="145"/>
      <c r="NP72" s="145"/>
      <c r="NQ72" s="145"/>
      <c r="NR72" s="145"/>
      <c r="NS72" s="145"/>
      <c r="NT72" s="145"/>
      <c r="NU72" s="145"/>
      <c r="NV72" s="145"/>
      <c r="NW72" s="145"/>
      <c r="NX72" s="145"/>
      <c r="NY72" s="145"/>
      <c r="NZ72" s="145"/>
      <c r="OA72" s="145"/>
      <c r="OB72" s="145"/>
      <c r="OC72" s="145"/>
      <c r="OD72" s="145"/>
      <c r="OE72" s="145"/>
      <c r="OF72" s="145"/>
      <c r="OG72" s="145"/>
      <c r="OH72" s="145"/>
      <c r="OI72" s="145"/>
      <c r="OJ72" s="145"/>
      <c r="OK72" s="145"/>
      <c r="OL72" s="145"/>
      <c r="OM72" s="145"/>
      <c r="ON72" s="145"/>
      <c r="OO72" s="145"/>
      <c r="OP72" s="145"/>
      <c r="OQ72" s="145"/>
      <c r="OR72" s="145"/>
      <c r="OS72" s="145"/>
      <c r="OT72" s="145"/>
      <c r="OU72" s="145"/>
      <c r="OV72" s="145"/>
      <c r="OW72" s="145"/>
      <c r="OX72" s="145"/>
      <c r="OY72" s="145"/>
      <c r="OZ72" s="145"/>
      <c r="PA72" s="145"/>
      <c r="PB72" s="145"/>
      <c r="PC72" s="145"/>
      <c r="PD72" s="145"/>
      <c r="PE72" s="145"/>
      <c r="PF72" s="145"/>
      <c r="PG72" s="145"/>
      <c r="PH72" s="145"/>
      <c r="PI72" s="145"/>
      <c r="PJ72" s="145"/>
      <c r="PK72" s="145"/>
      <c r="PL72" s="145"/>
      <c r="PM72" s="145"/>
      <c r="PN72" s="145"/>
      <c r="PO72" s="145"/>
      <c r="PP72" s="145"/>
      <c r="PQ72" s="145"/>
      <c r="PR72" s="145"/>
      <c r="PS72" s="145"/>
      <c r="PT72" s="145"/>
      <c r="PU72" s="145"/>
      <c r="PV72" s="145"/>
      <c r="PW72" s="145"/>
      <c r="PX72" s="145"/>
      <c r="PY72" s="145"/>
      <c r="PZ72" s="145"/>
      <c r="QA72" s="145"/>
      <c r="QB72" s="145"/>
      <c r="QC72" s="145"/>
      <c r="QD72" s="145"/>
      <c r="QE72" s="145"/>
      <c r="QF72" s="145"/>
      <c r="QG72" s="145"/>
      <c r="QH72" s="145"/>
      <c r="QI72" s="145"/>
      <c r="QJ72" s="145"/>
      <c r="QK72" s="145"/>
      <c r="QL72" s="145"/>
      <c r="QM72" s="145"/>
      <c r="QN72" s="145"/>
      <c r="QO72" s="145"/>
      <c r="QP72" s="145"/>
      <c r="QQ72" s="145"/>
      <c r="QR72" s="145"/>
      <c r="QS72" s="145"/>
      <c r="QT72" s="145"/>
      <c r="QU72" s="145"/>
      <c r="QV72" s="145"/>
      <c r="QW72" s="145"/>
      <c r="QX72" s="145"/>
      <c r="QY72" s="145"/>
      <c r="QZ72" s="145"/>
      <c r="RA72" s="145"/>
      <c r="RB72" s="145"/>
      <c r="RC72" s="145"/>
      <c r="RD72" s="145"/>
      <c r="RE72" s="145"/>
      <c r="RF72" s="145"/>
      <c r="RG72" s="145"/>
      <c r="RH72" s="145"/>
      <c r="RI72" s="145"/>
      <c r="RJ72" s="145"/>
      <c r="RK72" s="145"/>
      <c r="RL72" s="145"/>
      <c r="RM72" s="145"/>
      <c r="RN72" s="145"/>
      <c r="RO72" s="145"/>
      <c r="RP72" s="145"/>
      <c r="RQ72" s="145"/>
      <c r="RR72" s="145"/>
      <c r="RS72" s="145"/>
      <c r="RT72" s="145"/>
      <c r="RU72" s="145"/>
      <c r="RV72" s="145"/>
      <c r="RW72" s="145"/>
      <c r="RX72" s="145"/>
      <c r="RY72" s="145"/>
      <c r="RZ72" s="145"/>
      <c r="SA72" s="145"/>
      <c r="SB72" s="145"/>
      <c r="SC72" s="146"/>
      <c r="SD72" s="2"/>
      <c r="SE72" s="2"/>
      <c r="SF72" s="2"/>
      <c r="SG72" s="2"/>
      <c r="SH72" s="2"/>
      <c r="SI72" s="2"/>
      <c r="SJ72" s="2"/>
      <c r="SK72" s="27"/>
      <c r="SL72" s="2"/>
      <c r="SM72" s="119"/>
      <c r="SN72" s="120"/>
      <c r="SO72" s="120"/>
      <c r="SP72" s="120"/>
      <c r="SQ72" s="120"/>
      <c r="SR72" s="120"/>
      <c r="SS72" s="120"/>
      <c r="ST72" s="120"/>
      <c r="SU72" s="120"/>
      <c r="SV72" s="120"/>
      <c r="SW72" s="120"/>
      <c r="SX72" s="120"/>
      <c r="SY72" s="120"/>
      <c r="SZ72" s="120"/>
      <c r="TA72" s="121"/>
    </row>
    <row r="73" spans="1:521" ht="13.5" customHeight="1" x14ac:dyDescent="0.15">
      <c r="A73" s="2"/>
      <c r="B73" s="26"/>
      <c r="C73" s="2"/>
      <c r="D73" s="2"/>
      <c r="E73" s="2"/>
      <c r="F73" s="2"/>
      <c r="G73" s="2"/>
      <c r="H73" s="2"/>
      <c r="I73" s="2"/>
      <c r="J73" s="144"/>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6"/>
      <c r="FF73" s="2"/>
      <c r="FG73" s="2"/>
      <c r="FH73" s="2"/>
      <c r="FI73" s="2"/>
      <c r="FJ73" s="2"/>
      <c r="FK73" s="2"/>
      <c r="FL73" s="2"/>
      <c r="FM73" s="2"/>
      <c r="FN73" s="2"/>
      <c r="FO73" s="2"/>
      <c r="FP73" s="2"/>
      <c r="FQ73" s="2"/>
      <c r="FR73" s="2"/>
      <c r="FS73" s="2"/>
      <c r="FT73" s="2"/>
      <c r="FU73" s="2"/>
      <c r="FV73" s="144"/>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c r="GT73" s="145"/>
      <c r="GU73" s="145"/>
      <c r="GV73" s="145"/>
      <c r="GW73" s="145"/>
      <c r="GX73" s="145"/>
      <c r="GY73" s="145"/>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c r="IB73" s="145"/>
      <c r="IC73" s="145"/>
      <c r="ID73" s="145"/>
      <c r="IE73" s="145"/>
      <c r="IF73" s="145"/>
      <c r="IG73" s="145"/>
      <c r="IH73" s="145"/>
      <c r="II73" s="145"/>
      <c r="IJ73" s="145"/>
      <c r="IK73" s="145"/>
      <c r="IL73" s="145"/>
      <c r="IM73" s="145"/>
      <c r="IN73" s="145"/>
      <c r="IO73" s="145"/>
      <c r="IP73" s="145"/>
      <c r="IQ73" s="145"/>
      <c r="IR73" s="145"/>
      <c r="IS73" s="145"/>
      <c r="IT73" s="145"/>
      <c r="IU73" s="145"/>
      <c r="IV73" s="145"/>
      <c r="IW73" s="145"/>
      <c r="IX73" s="145"/>
      <c r="IY73" s="145"/>
      <c r="IZ73" s="145"/>
      <c r="JA73" s="145"/>
      <c r="JB73" s="145"/>
      <c r="JC73" s="145"/>
      <c r="JD73" s="145"/>
      <c r="JE73" s="145"/>
      <c r="JF73" s="145"/>
      <c r="JG73" s="145"/>
      <c r="JH73" s="145"/>
      <c r="JI73" s="145"/>
      <c r="JJ73" s="145"/>
      <c r="JK73" s="145"/>
      <c r="JL73" s="145"/>
      <c r="JM73" s="145"/>
      <c r="JN73" s="145"/>
      <c r="JO73" s="145"/>
      <c r="JP73" s="145"/>
      <c r="JQ73" s="145"/>
      <c r="JR73" s="145"/>
      <c r="JS73" s="145"/>
      <c r="JT73" s="145"/>
      <c r="JU73" s="145"/>
      <c r="JV73" s="145"/>
      <c r="JW73" s="145"/>
      <c r="JX73" s="145"/>
      <c r="JY73" s="145"/>
      <c r="JZ73" s="145"/>
      <c r="KA73" s="145"/>
      <c r="KB73" s="145"/>
      <c r="KC73" s="145"/>
      <c r="KD73" s="145"/>
      <c r="KE73" s="145"/>
      <c r="KF73" s="145"/>
      <c r="KG73" s="145"/>
      <c r="KH73" s="145"/>
      <c r="KI73" s="145"/>
      <c r="KJ73" s="145"/>
      <c r="KK73" s="145"/>
      <c r="KL73" s="145"/>
      <c r="KM73" s="145"/>
      <c r="KN73" s="145"/>
      <c r="KO73" s="145"/>
      <c r="KP73" s="145"/>
      <c r="KQ73" s="145"/>
      <c r="KR73" s="145"/>
      <c r="KS73" s="145"/>
      <c r="KT73" s="145"/>
      <c r="KU73" s="145"/>
      <c r="KV73" s="145"/>
      <c r="KW73" s="145"/>
      <c r="KX73" s="145"/>
      <c r="KY73" s="145"/>
      <c r="KZ73" s="145"/>
      <c r="LA73" s="145"/>
      <c r="LB73" s="145"/>
      <c r="LC73" s="145"/>
      <c r="LD73" s="145"/>
      <c r="LE73" s="145"/>
      <c r="LF73" s="145"/>
      <c r="LG73" s="145"/>
      <c r="LH73" s="145"/>
      <c r="LI73" s="145"/>
      <c r="LJ73" s="145"/>
      <c r="LK73" s="145"/>
      <c r="LL73" s="145"/>
      <c r="LM73" s="145"/>
      <c r="LN73" s="145"/>
      <c r="LO73" s="145"/>
      <c r="LP73" s="145"/>
      <c r="LQ73" s="146"/>
      <c r="LR73" s="2"/>
      <c r="LS73" s="2"/>
      <c r="LT73" s="2"/>
      <c r="LU73" s="2"/>
      <c r="LV73" s="2"/>
      <c r="LW73" s="2"/>
      <c r="LX73" s="2"/>
      <c r="LY73" s="2"/>
      <c r="LZ73" s="2"/>
      <c r="MA73" s="2"/>
      <c r="MB73" s="2"/>
      <c r="MC73" s="2"/>
      <c r="MD73" s="2"/>
      <c r="ME73" s="2"/>
      <c r="MF73" s="2"/>
      <c r="MG73" s="2"/>
      <c r="MH73" s="144"/>
      <c r="MI73" s="145"/>
      <c r="MJ73" s="145"/>
      <c r="MK73" s="145"/>
      <c r="ML73" s="145"/>
      <c r="MM73" s="145"/>
      <c r="MN73" s="145"/>
      <c r="MO73" s="145"/>
      <c r="MP73" s="145"/>
      <c r="MQ73" s="145"/>
      <c r="MR73" s="145"/>
      <c r="MS73" s="145"/>
      <c r="MT73" s="145"/>
      <c r="MU73" s="145"/>
      <c r="MV73" s="145"/>
      <c r="MW73" s="145"/>
      <c r="MX73" s="145"/>
      <c r="MY73" s="145"/>
      <c r="MZ73" s="145"/>
      <c r="NA73" s="145"/>
      <c r="NB73" s="145"/>
      <c r="NC73" s="145"/>
      <c r="ND73" s="145"/>
      <c r="NE73" s="145"/>
      <c r="NF73" s="145"/>
      <c r="NG73" s="145"/>
      <c r="NH73" s="145"/>
      <c r="NI73" s="145"/>
      <c r="NJ73" s="145"/>
      <c r="NK73" s="145"/>
      <c r="NL73" s="145"/>
      <c r="NM73" s="145"/>
      <c r="NN73" s="145"/>
      <c r="NO73" s="145"/>
      <c r="NP73" s="145"/>
      <c r="NQ73" s="145"/>
      <c r="NR73" s="145"/>
      <c r="NS73" s="145"/>
      <c r="NT73" s="145"/>
      <c r="NU73" s="145"/>
      <c r="NV73" s="145"/>
      <c r="NW73" s="145"/>
      <c r="NX73" s="145"/>
      <c r="NY73" s="145"/>
      <c r="NZ73" s="145"/>
      <c r="OA73" s="145"/>
      <c r="OB73" s="145"/>
      <c r="OC73" s="145"/>
      <c r="OD73" s="145"/>
      <c r="OE73" s="145"/>
      <c r="OF73" s="145"/>
      <c r="OG73" s="145"/>
      <c r="OH73" s="145"/>
      <c r="OI73" s="145"/>
      <c r="OJ73" s="145"/>
      <c r="OK73" s="145"/>
      <c r="OL73" s="145"/>
      <c r="OM73" s="145"/>
      <c r="ON73" s="145"/>
      <c r="OO73" s="145"/>
      <c r="OP73" s="145"/>
      <c r="OQ73" s="145"/>
      <c r="OR73" s="145"/>
      <c r="OS73" s="145"/>
      <c r="OT73" s="145"/>
      <c r="OU73" s="145"/>
      <c r="OV73" s="145"/>
      <c r="OW73" s="145"/>
      <c r="OX73" s="145"/>
      <c r="OY73" s="145"/>
      <c r="OZ73" s="145"/>
      <c r="PA73" s="145"/>
      <c r="PB73" s="145"/>
      <c r="PC73" s="145"/>
      <c r="PD73" s="145"/>
      <c r="PE73" s="145"/>
      <c r="PF73" s="145"/>
      <c r="PG73" s="145"/>
      <c r="PH73" s="145"/>
      <c r="PI73" s="145"/>
      <c r="PJ73" s="145"/>
      <c r="PK73" s="145"/>
      <c r="PL73" s="145"/>
      <c r="PM73" s="145"/>
      <c r="PN73" s="145"/>
      <c r="PO73" s="145"/>
      <c r="PP73" s="145"/>
      <c r="PQ73" s="145"/>
      <c r="PR73" s="145"/>
      <c r="PS73" s="145"/>
      <c r="PT73" s="145"/>
      <c r="PU73" s="145"/>
      <c r="PV73" s="145"/>
      <c r="PW73" s="145"/>
      <c r="PX73" s="145"/>
      <c r="PY73" s="145"/>
      <c r="PZ73" s="145"/>
      <c r="QA73" s="145"/>
      <c r="QB73" s="145"/>
      <c r="QC73" s="145"/>
      <c r="QD73" s="145"/>
      <c r="QE73" s="145"/>
      <c r="QF73" s="145"/>
      <c r="QG73" s="145"/>
      <c r="QH73" s="145"/>
      <c r="QI73" s="145"/>
      <c r="QJ73" s="145"/>
      <c r="QK73" s="145"/>
      <c r="QL73" s="145"/>
      <c r="QM73" s="145"/>
      <c r="QN73" s="145"/>
      <c r="QO73" s="145"/>
      <c r="QP73" s="145"/>
      <c r="QQ73" s="145"/>
      <c r="QR73" s="145"/>
      <c r="QS73" s="145"/>
      <c r="QT73" s="145"/>
      <c r="QU73" s="145"/>
      <c r="QV73" s="145"/>
      <c r="QW73" s="145"/>
      <c r="QX73" s="145"/>
      <c r="QY73" s="145"/>
      <c r="QZ73" s="145"/>
      <c r="RA73" s="145"/>
      <c r="RB73" s="145"/>
      <c r="RC73" s="145"/>
      <c r="RD73" s="145"/>
      <c r="RE73" s="145"/>
      <c r="RF73" s="145"/>
      <c r="RG73" s="145"/>
      <c r="RH73" s="145"/>
      <c r="RI73" s="145"/>
      <c r="RJ73" s="145"/>
      <c r="RK73" s="145"/>
      <c r="RL73" s="145"/>
      <c r="RM73" s="145"/>
      <c r="RN73" s="145"/>
      <c r="RO73" s="145"/>
      <c r="RP73" s="145"/>
      <c r="RQ73" s="145"/>
      <c r="RR73" s="145"/>
      <c r="RS73" s="145"/>
      <c r="RT73" s="145"/>
      <c r="RU73" s="145"/>
      <c r="RV73" s="145"/>
      <c r="RW73" s="145"/>
      <c r="RX73" s="145"/>
      <c r="RY73" s="145"/>
      <c r="RZ73" s="145"/>
      <c r="SA73" s="145"/>
      <c r="SB73" s="145"/>
      <c r="SC73" s="146"/>
      <c r="SD73" s="2"/>
      <c r="SE73" s="2"/>
      <c r="SF73" s="2"/>
      <c r="SG73" s="2"/>
      <c r="SH73" s="2"/>
      <c r="SI73" s="2"/>
      <c r="SJ73" s="2"/>
      <c r="SK73" s="27"/>
      <c r="SL73" s="2"/>
      <c r="SM73" s="119"/>
      <c r="SN73" s="120"/>
      <c r="SO73" s="120"/>
      <c r="SP73" s="120"/>
      <c r="SQ73" s="120"/>
      <c r="SR73" s="120"/>
      <c r="SS73" s="120"/>
      <c r="ST73" s="120"/>
      <c r="SU73" s="120"/>
      <c r="SV73" s="120"/>
      <c r="SW73" s="120"/>
      <c r="SX73" s="120"/>
      <c r="SY73" s="120"/>
      <c r="SZ73" s="120"/>
      <c r="TA73" s="121"/>
    </row>
    <row r="74" spans="1:521" ht="13.5" customHeight="1" x14ac:dyDescent="0.15">
      <c r="A74" s="2"/>
      <c r="B74" s="26"/>
      <c r="C74" s="2"/>
      <c r="D74" s="2"/>
      <c r="E74" s="2"/>
      <c r="F74" s="2"/>
      <c r="G74" s="2"/>
      <c r="H74" s="2"/>
      <c r="I74" s="2"/>
      <c r="J74" s="144"/>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6"/>
      <c r="FF74" s="2"/>
      <c r="FG74" s="2"/>
      <c r="FH74" s="2"/>
      <c r="FI74" s="2"/>
      <c r="FJ74" s="2"/>
      <c r="FK74" s="2"/>
      <c r="FL74" s="2"/>
      <c r="FM74" s="2"/>
      <c r="FN74" s="2"/>
      <c r="FO74" s="2"/>
      <c r="FP74" s="2"/>
      <c r="FQ74" s="2"/>
      <c r="FR74" s="2"/>
      <c r="FS74" s="2"/>
      <c r="FT74" s="2"/>
      <c r="FU74" s="2"/>
      <c r="FV74" s="144"/>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c r="IV74" s="145"/>
      <c r="IW74" s="145"/>
      <c r="IX74" s="145"/>
      <c r="IY74" s="145"/>
      <c r="IZ74" s="145"/>
      <c r="JA74" s="145"/>
      <c r="JB74" s="145"/>
      <c r="JC74" s="145"/>
      <c r="JD74" s="145"/>
      <c r="JE74" s="145"/>
      <c r="JF74" s="145"/>
      <c r="JG74" s="145"/>
      <c r="JH74" s="145"/>
      <c r="JI74" s="145"/>
      <c r="JJ74" s="145"/>
      <c r="JK74" s="145"/>
      <c r="JL74" s="145"/>
      <c r="JM74" s="145"/>
      <c r="JN74" s="145"/>
      <c r="JO74" s="145"/>
      <c r="JP74" s="145"/>
      <c r="JQ74" s="145"/>
      <c r="JR74" s="145"/>
      <c r="JS74" s="145"/>
      <c r="JT74" s="145"/>
      <c r="JU74" s="145"/>
      <c r="JV74" s="145"/>
      <c r="JW74" s="145"/>
      <c r="JX74" s="145"/>
      <c r="JY74" s="145"/>
      <c r="JZ74" s="145"/>
      <c r="KA74" s="145"/>
      <c r="KB74" s="145"/>
      <c r="KC74" s="145"/>
      <c r="KD74" s="145"/>
      <c r="KE74" s="145"/>
      <c r="KF74" s="145"/>
      <c r="KG74" s="145"/>
      <c r="KH74" s="145"/>
      <c r="KI74" s="145"/>
      <c r="KJ74" s="145"/>
      <c r="KK74" s="145"/>
      <c r="KL74" s="145"/>
      <c r="KM74" s="145"/>
      <c r="KN74" s="145"/>
      <c r="KO74" s="145"/>
      <c r="KP74" s="145"/>
      <c r="KQ74" s="145"/>
      <c r="KR74" s="145"/>
      <c r="KS74" s="145"/>
      <c r="KT74" s="145"/>
      <c r="KU74" s="145"/>
      <c r="KV74" s="145"/>
      <c r="KW74" s="145"/>
      <c r="KX74" s="145"/>
      <c r="KY74" s="145"/>
      <c r="KZ74" s="145"/>
      <c r="LA74" s="145"/>
      <c r="LB74" s="145"/>
      <c r="LC74" s="145"/>
      <c r="LD74" s="145"/>
      <c r="LE74" s="145"/>
      <c r="LF74" s="145"/>
      <c r="LG74" s="145"/>
      <c r="LH74" s="145"/>
      <c r="LI74" s="145"/>
      <c r="LJ74" s="145"/>
      <c r="LK74" s="145"/>
      <c r="LL74" s="145"/>
      <c r="LM74" s="145"/>
      <c r="LN74" s="145"/>
      <c r="LO74" s="145"/>
      <c r="LP74" s="145"/>
      <c r="LQ74" s="146"/>
      <c r="LR74" s="2"/>
      <c r="LS74" s="2"/>
      <c r="LT74" s="2"/>
      <c r="LU74" s="2"/>
      <c r="LV74" s="2"/>
      <c r="LW74" s="2"/>
      <c r="LX74" s="2"/>
      <c r="LY74" s="2"/>
      <c r="LZ74" s="2"/>
      <c r="MA74" s="2"/>
      <c r="MB74" s="2"/>
      <c r="MC74" s="2"/>
      <c r="MD74" s="2"/>
      <c r="ME74" s="2"/>
      <c r="MF74" s="2"/>
      <c r="MG74" s="2"/>
      <c r="MH74" s="144"/>
      <c r="MI74" s="145"/>
      <c r="MJ74" s="145"/>
      <c r="MK74" s="145"/>
      <c r="ML74" s="145"/>
      <c r="MM74" s="145"/>
      <c r="MN74" s="145"/>
      <c r="MO74" s="145"/>
      <c r="MP74" s="145"/>
      <c r="MQ74" s="145"/>
      <c r="MR74" s="145"/>
      <c r="MS74" s="145"/>
      <c r="MT74" s="145"/>
      <c r="MU74" s="145"/>
      <c r="MV74" s="145"/>
      <c r="MW74" s="145"/>
      <c r="MX74" s="145"/>
      <c r="MY74" s="145"/>
      <c r="MZ74" s="145"/>
      <c r="NA74" s="145"/>
      <c r="NB74" s="145"/>
      <c r="NC74" s="145"/>
      <c r="ND74" s="145"/>
      <c r="NE74" s="145"/>
      <c r="NF74" s="145"/>
      <c r="NG74" s="145"/>
      <c r="NH74" s="145"/>
      <c r="NI74" s="145"/>
      <c r="NJ74" s="145"/>
      <c r="NK74" s="145"/>
      <c r="NL74" s="145"/>
      <c r="NM74" s="145"/>
      <c r="NN74" s="145"/>
      <c r="NO74" s="145"/>
      <c r="NP74" s="145"/>
      <c r="NQ74" s="145"/>
      <c r="NR74" s="145"/>
      <c r="NS74" s="145"/>
      <c r="NT74" s="145"/>
      <c r="NU74" s="145"/>
      <c r="NV74" s="145"/>
      <c r="NW74" s="145"/>
      <c r="NX74" s="145"/>
      <c r="NY74" s="145"/>
      <c r="NZ74" s="145"/>
      <c r="OA74" s="145"/>
      <c r="OB74" s="145"/>
      <c r="OC74" s="145"/>
      <c r="OD74" s="145"/>
      <c r="OE74" s="145"/>
      <c r="OF74" s="145"/>
      <c r="OG74" s="145"/>
      <c r="OH74" s="145"/>
      <c r="OI74" s="145"/>
      <c r="OJ74" s="145"/>
      <c r="OK74" s="145"/>
      <c r="OL74" s="145"/>
      <c r="OM74" s="145"/>
      <c r="ON74" s="145"/>
      <c r="OO74" s="145"/>
      <c r="OP74" s="145"/>
      <c r="OQ74" s="145"/>
      <c r="OR74" s="145"/>
      <c r="OS74" s="145"/>
      <c r="OT74" s="145"/>
      <c r="OU74" s="145"/>
      <c r="OV74" s="145"/>
      <c r="OW74" s="145"/>
      <c r="OX74" s="145"/>
      <c r="OY74" s="145"/>
      <c r="OZ74" s="145"/>
      <c r="PA74" s="145"/>
      <c r="PB74" s="145"/>
      <c r="PC74" s="145"/>
      <c r="PD74" s="145"/>
      <c r="PE74" s="145"/>
      <c r="PF74" s="145"/>
      <c r="PG74" s="145"/>
      <c r="PH74" s="145"/>
      <c r="PI74" s="145"/>
      <c r="PJ74" s="145"/>
      <c r="PK74" s="145"/>
      <c r="PL74" s="145"/>
      <c r="PM74" s="145"/>
      <c r="PN74" s="145"/>
      <c r="PO74" s="145"/>
      <c r="PP74" s="145"/>
      <c r="PQ74" s="145"/>
      <c r="PR74" s="145"/>
      <c r="PS74" s="145"/>
      <c r="PT74" s="145"/>
      <c r="PU74" s="145"/>
      <c r="PV74" s="145"/>
      <c r="PW74" s="145"/>
      <c r="PX74" s="145"/>
      <c r="PY74" s="145"/>
      <c r="PZ74" s="145"/>
      <c r="QA74" s="145"/>
      <c r="QB74" s="145"/>
      <c r="QC74" s="145"/>
      <c r="QD74" s="145"/>
      <c r="QE74" s="145"/>
      <c r="QF74" s="145"/>
      <c r="QG74" s="145"/>
      <c r="QH74" s="145"/>
      <c r="QI74" s="145"/>
      <c r="QJ74" s="145"/>
      <c r="QK74" s="145"/>
      <c r="QL74" s="145"/>
      <c r="QM74" s="145"/>
      <c r="QN74" s="145"/>
      <c r="QO74" s="145"/>
      <c r="QP74" s="145"/>
      <c r="QQ74" s="145"/>
      <c r="QR74" s="145"/>
      <c r="QS74" s="145"/>
      <c r="QT74" s="145"/>
      <c r="QU74" s="145"/>
      <c r="QV74" s="145"/>
      <c r="QW74" s="145"/>
      <c r="QX74" s="145"/>
      <c r="QY74" s="145"/>
      <c r="QZ74" s="145"/>
      <c r="RA74" s="145"/>
      <c r="RB74" s="145"/>
      <c r="RC74" s="145"/>
      <c r="RD74" s="145"/>
      <c r="RE74" s="145"/>
      <c r="RF74" s="145"/>
      <c r="RG74" s="145"/>
      <c r="RH74" s="145"/>
      <c r="RI74" s="145"/>
      <c r="RJ74" s="145"/>
      <c r="RK74" s="145"/>
      <c r="RL74" s="145"/>
      <c r="RM74" s="145"/>
      <c r="RN74" s="145"/>
      <c r="RO74" s="145"/>
      <c r="RP74" s="145"/>
      <c r="RQ74" s="145"/>
      <c r="RR74" s="145"/>
      <c r="RS74" s="145"/>
      <c r="RT74" s="145"/>
      <c r="RU74" s="145"/>
      <c r="RV74" s="145"/>
      <c r="RW74" s="145"/>
      <c r="RX74" s="145"/>
      <c r="RY74" s="145"/>
      <c r="RZ74" s="145"/>
      <c r="SA74" s="145"/>
      <c r="SB74" s="145"/>
      <c r="SC74" s="146"/>
      <c r="SD74" s="2"/>
      <c r="SE74" s="2"/>
      <c r="SF74" s="2"/>
      <c r="SG74" s="2"/>
      <c r="SH74" s="2"/>
      <c r="SI74" s="2"/>
      <c r="SJ74" s="2"/>
      <c r="SK74" s="27"/>
      <c r="SL74" s="2"/>
      <c r="SM74" s="119"/>
      <c r="SN74" s="120"/>
      <c r="SO74" s="120"/>
      <c r="SP74" s="120"/>
      <c r="SQ74" s="120"/>
      <c r="SR74" s="120"/>
      <c r="SS74" s="120"/>
      <c r="ST74" s="120"/>
      <c r="SU74" s="120"/>
      <c r="SV74" s="120"/>
      <c r="SW74" s="120"/>
      <c r="SX74" s="120"/>
      <c r="SY74" s="120"/>
      <c r="SZ74" s="120"/>
      <c r="TA74" s="121"/>
    </row>
    <row r="75" spans="1:521" ht="13.5" customHeight="1" x14ac:dyDescent="0.15">
      <c r="A75" s="2"/>
      <c r="B75" s="26"/>
      <c r="C75" s="2"/>
      <c r="D75" s="2"/>
      <c r="E75" s="2"/>
      <c r="F75" s="2"/>
      <c r="G75" s="2"/>
      <c r="H75" s="2"/>
      <c r="I75" s="2"/>
      <c r="J75" s="144"/>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6"/>
      <c r="FF75" s="2"/>
      <c r="FG75" s="2"/>
      <c r="FH75" s="2"/>
      <c r="FI75" s="2"/>
      <c r="FJ75" s="2"/>
      <c r="FK75" s="2"/>
      <c r="FL75" s="2"/>
      <c r="FM75" s="2"/>
      <c r="FN75" s="2"/>
      <c r="FO75" s="2"/>
      <c r="FP75" s="2"/>
      <c r="FQ75" s="2"/>
      <c r="FR75" s="2"/>
      <c r="FS75" s="2"/>
      <c r="FT75" s="2"/>
      <c r="FU75" s="2"/>
      <c r="FV75" s="144"/>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c r="GT75" s="145"/>
      <c r="GU75" s="145"/>
      <c r="GV75" s="145"/>
      <c r="GW75" s="145"/>
      <c r="GX75" s="145"/>
      <c r="GY75" s="145"/>
      <c r="GZ75" s="145"/>
      <c r="HA75" s="145"/>
      <c r="HB75" s="145"/>
      <c r="HC75" s="145"/>
      <c r="HD75" s="145"/>
      <c r="HE75" s="145"/>
      <c r="HF75" s="145"/>
      <c r="HG75" s="145"/>
      <c r="HH75" s="145"/>
      <c r="HI75" s="145"/>
      <c r="HJ75" s="145"/>
      <c r="HK75" s="145"/>
      <c r="HL75" s="145"/>
      <c r="HM75" s="145"/>
      <c r="HN75" s="145"/>
      <c r="HO75" s="145"/>
      <c r="HP75" s="145"/>
      <c r="HQ75" s="145"/>
      <c r="HR75" s="145"/>
      <c r="HS75" s="145"/>
      <c r="HT75" s="145"/>
      <c r="HU75" s="145"/>
      <c r="HV75" s="145"/>
      <c r="HW75" s="145"/>
      <c r="HX75" s="145"/>
      <c r="HY75" s="145"/>
      <c r="HZ75" s="145"/>
      <c r="IA75" s="145"/>
      <c r="IB75" s="145"/>
      <c r="IC75" s="145"/>
      <c r="ID75" s="145"/>
      <c r="IE75" s="145"/>
      <c r="IF75" s="145"/>
      <c r="IG75" s="145"/>
      <c r="IH75" s="145"/>
      <c r="II75" s="145"/>
      <c r="IJ75" s="145"/>
      <c r="IK75" s="145"/>
      <c r="IL75" s="145"/>
      <c r="IM75" s="145"/>
      <c r="IN75" s="145"/>
      <c r="IO75" s="145"/>
      <c r="IP75" s="145"/>
      <c r="IQ75" s="145"/>
      <c r="IR75" s="145"/>
      <c r="IS75" s="145"/>
      <c r="IT75" s="145"/>
      <c r="IU75" s="145"/>
      <c r="IV75" s="145"/>
      <c r="IW75" s="145"/>
      <c r="IX75" s="145"/>
      <c r="IY75" s="145"/>
      <c r="IZ75" s="145"/>
      <c r="JA75" s="145"/>
      <c r="JB75" s="145"/>
      <c r="JC75" s="145"/>
      <c r="JD75" s="145"/>
      <c r="JE75" s="145"/>
      <c r="JF75" s="145"/>
      <c r="JG75" s="145"/>
      <c r="JH75" s="145"/>
      <c r="JI75" s="145"/>
      <c r="JJ75" s="145"/>
      <c r="JK75" s="145"/>
      <c r="JL75" s="145"/>
      <c r="JM75" s="145"/>
      <c r="JN75" s="145"/>
      <c r="JO75" s="145"/>
      <c r="JP75" s="145"/>
      <c r="JQ75" s="145"/>
      <c r="JR75" s="145"/>
      <c r="JS75" s="145"/>
      <c r="JT75" s="145"/>
      <c r="JU75" s="145"/>
      <c r="JV75" s="145"/>
      <c r="JW75" s="145"/>
      <c r="JX75" s="145"/>
      <c r="JY75" s="145"/>
      <c r="JZ75" s="145"/>
      <c r="KA75" s="145"/>
      <c r="KB75" s="145"/>
      <c r="KC75" s="145"/>
      <c r="KD75" s="145"/>
      <c r="KE75" s="145"/>
      <c r="KF75" s="145"/>
      <c r="KG75" s="145"/>
      <c r="KH75" s="145"/>
      <c r="KI75" s="145"/>
      <c r="KJ75" s="145"/>
      <c r="KK75" s="145"/>
      <c r="KL75" s="145"/>
      <c r="KM75" s="145"/>
      <c r="KN75" s="145"/>
      <c r="KO75" s="145"/>
      <c r="KP75" s="145"/>
      <c r="KQ75" s="145"/>
      <c r="KR75" s="145"/>
      <c r="KS75" s="145"/>
      <c r="KT75" s="145"/>
      <c r="KU75" s="145"/>
      <c r="KV75" s="145"/>
      <c r="KW75" s="145"/>
      <c r="KX75" s="145"/>
      <c r="KY75" s="145"/>
      <c r="KZ75" s="145"/>
      <c r="LA75" s="145"/>
      <c r="LB75" s="145"/>
      <c r="LC75" s="145"/>
      <c r="LD75" s="145"/>
      <c r="LE75" s="145"/>
      <c r="LF75" s="145"/>
      <c r="LG75" s="145"/>
      <c r="LH75" s="145"/>
      <c r="LI75" s="145"/>
      <c r="LJ75" s="145"/>
      <c r="LK75" s="145"/>
      <c r="LL75" s="145"/>
      <c r="LM75" s="145"/>
      <c r="LN75" s="145"/>
      <c r="LO75" s="145"/>
      <c r="LP75" s="145"/>
      <c r="LQ75" s="146"/>
      <c r="LR75" s="2"/>
      <c r="LS75" s="2"/>
      <c r="LT75" s="2"/>
      <c r="LU75" s="2"/>
      <c r="LV75" s="2"/>
      <c r="LW75" s="2"/>
      <c r="LX75" s="2"/>
      <c r="LY75" s="2"/>
      <c r="LZ75" s="2"/>
      <c r="MA75" s="2"/>
      <c r="MB75" s="2"/>
      <c r="MC75" s="2"/>
      <c r="MD75" s="2"/>
      <c r="ME75" s="2"/>
      <c r="MF75" s="2"/>
      <c r="MG75" s="2"/>
      <c r="MH75" s="144"/>
      <c r="MI75" s="145"/>
      <c r="MJ75" s="145"/>
      <c r="MK75" s="145"/>
      <c r="ML75" s="145"/>
      <c r="MM75" s="145"/>
      <c r="MN75" s="145"/>
      <c r="MO75" s="145"/>
      <c r="MP75" s="145"/>
      <c r="MQ75" s="145"/>
      <c r="MR75" s="145"/>
      <c r="MS75" s="145"/>
      <c r="MT75" s="145"/>
      <c r="MU75" s="145"/>
      <c r="MV75" s="145"/>
      <c r="MW75" s="145"/>
      <c r="MX75" s="145"/>
      <c r="MY75" s="145"/>
      <c r="MZ75" s="145"/>
      <c r="NA75" s="145"/>
      <c r="NB75" s="145"/>
      <c r="NC75" s="145"/>
      <c r="ND75" s="145"/>
      <c r="NE75" s="145"/>
      <c r="NF75" s="145"/>
      <c r="NG75" s="145"/>
      <c r="NH75" s="145"/>
      <c r="NI75" s="145"/>
      <c r="NJ75" s="145"/>
      <c r="NK75" s="145"/>
      <c r="NL75" s="145"/>
      <c r="NM75" s="145"/>
      <c r="NN75" s="145"/>
      <c r="NO75" s="145"/>
      <c r="NP75" s="145"/>
      <c r="NQ75" s="145"/>
      <c r="NR75" s="145"/>
      <c r="NS75" s="145"/>
      <c r="NT75" s="145"/>
      <c r="NU75" s="145"/>
      <c r="NV75" s="145"/>
      <c r="NW75" s="145"/>
      <c r="NX75" s="145"/>
      <c r="NY75" s="145"/>
      <c r="NZ75" s="145"/>
      <c r="OA75" s="145"/>
      <c r="OB75" s="145"/>
      <c r="OC75" s="145"/>
      <c r="OD75" s="145"/>
      <c r="OE75" s="145"/>
      <c r="OF75" s="145"/>
      <c r="OG75" s="145"/>
      <c r="OH75" s="145"/>
      <c r="OI75" s="145"/>
      <c r="OJ75" s="145"/>
      <c r="OK75" s="145"/>
      <c r="OL75" s="145"/>
      <c r="OM75" s="145"/>
      <c r="ON75" s="145"/>
      <c r="OO75" s="145"/>
      <c r="OP75" s="145"/>
      <c r="OQ75" s="145"/>
      <c r="OR75" s="145"/>
      <c r="OS75" s="145"/>
      <c r="OT75" s="145"/>
      <c r="OU75" s="145"/>
      <c r="OV75" s="145"/>
      <c r="OW75" s="145"/>
      <c r="OX75" s="145"/>
      <c r="OY75" s="145"/>
      <c r="OZ75" s="145"/>
      <c r="PA75" s="145"/>
      <c r="PB75" s="145"/>
      <c r="PC75" s="145"/>
      <c r="PD75" s="145"/>
      <c r="PE75" s="145"/>
      <c r="PF75" s="145"/>
      <c r="PG75" s="145"/>
      <c r="PH75" s="145"/>
      <c r="PI75" s="145"/>
      <c r="PJ75" s="145"/>
      <c r="PK75" s="145"/>
      <c r="PL75" s="145"/>
      <c r="PM75" s="145"/>
      <c r="PN75" s="145"/>
      <c r="PO75" s="145"/>
      <c r="PP75" s="145"/>
      <c r="PQ75" s="145"/>
      <c r="PR75" s="145"/>
      <c r="PS75" s="145"/>
      <c r="PT75" s="145"/>
      <c r="PU75" s="145"/>
      <c r="PV75" s="145"/>
      <c r="PW75" s="145"/>
      <c r="PX75" s="145"/>
      <c r="PY75" s="145"/>
      <c r="PZ75" s="145"/>
      <c r="QA75" s="145"/>
      <c r="QB75" s="145"/>
      <c r="QC75" s="145"/>
      <c r="QD75" s="145"/>
      <c r="QE75" s="145"/>
      <c r="QF75" s="145"/>
      <c r="QG75" s="145"/>
      <c r="QH75" s="145"/>
      <c r="QI75" s="145"/>
      <c r="QJ75" s="145"/>
      <c r="QK75" s="145"/>
      <c r="QL75" s="145"/>
      <c r="QM75" s="145"/>
      <c r="QN75" s="145"/>
      <c r="QO75" s="145"/>
      <c r="QP75" s="145"/>
      <c r="QQ75" s="145"/>
      <c r="QR75" s="145"/>
      <c r="QS75" s="145"/>
      <c r="QT75" s="145"/>
      <c r="QU75" s="145"/>
      <c r="QV75" s="145"/>
      <c r="QW75" s="145"/>
      <c r="QX75" s="145"/>
      <c r="QY75" s="145"/>
      <c r="QZ75" s="145"/>
      <c r="RA75" s="145"/>
      <c r="RB75" s="145"/>
      <c r="RC75" s="145"/>
      <c r="RD75" s="145"/>
      <c r="RE75" s="145"/>
      <c r="RF75" s="145"/>
      <c r="RG75" s="145"/>
      <c r="RH75" s="145"/>
      <c r="RI75" s="145"/>
      <c r="RJ75" s="145"/>
      <c r="RK75" s="145"/>
      <c r="RL75" s="145"/>
      <c r="RM75" s="145"/>
      <c r="RN75" s="145"/>
      <c r="RO75" s="145"/>
      <c r="RP75" s="145"/>
      <c r="RQ75" s="145"/>
      <c r="RR75" s="145"/>
      <c r="RS75" s="145"/>
      <c r="RT75" s="145"/>
      <c r="RU75" s="145"/>
      <c r="RV75" s="145"/>
      <c r="RW75" s="145"/>
      <c r="RX75" s="145"/>
      <c r="RY75" s="145"/>
      <c r="RZ75" s="145"/>
      <c r="SA75" s="145"/>
      <c r="SB75" s="145"/>
      <c r="SC75" s="146"/>
      <c r="SD75" s="2"/>
      <c r="SE75" s="2"/>
      <c r="SF75" s="2"/>
      <c r="SG75" s="2"/>
      <c r="SH75" s="2"/>
      <c r="SI75" s="2"/>
      <c r="SJ75" s="2"/>
      <c r="SK75" s="27"/>
      <c r="SL75" s="2"/>
      <c r="SM75" s="119"/>
      <c r="SN75" s="120"/>
      <c r="SO75" s="120"/>
      <c r="SP75" s="120"/>
      <c r="SQ75" s="120"/>
      <c r="SR75" s="120"/>
      <c r="SS75" s="120"/>
      <c r="ST75" s="120"/>
      <c r="SU75" s="120"/>
      <c r="SV75" s="120"/>
      <c r="SW75" s="120"/>
      <c r="SX75" s="120"/>
      <c r="SY75" s="120"/>
      <c r="SZ75" s="120"/>
      <c r="TA75" s="121"/>
    </row>
    <row r="76" spans="1:521" ht="13.5" customHeight="1" x14ac:dyDescent="0.15">
      <c r="A76" s="2"/>
      <c r="B76" s="26"/>
      <c r="C76" s="2"/>
      <c r="D76" s="2"/>
      <c r="E76" s="2"/>
      <c r="F76" s="2"/>
      <c r="G76" s="2"/>
      <c r="H76" s="2"/>
      <c r="I76" s="2"/>
      <c r="J76" s="144"/>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6"/>
      <c r="FF76" s="2"/>
      <c r="FG76" s="2"/>
      <c r="FH76" s="2"/>
      <c r="FI76" s="2"/>
      <c r="FJ76" s="2"/>
      <c r="FK76" s="2"/>
      <c r="FL76" s="2"/>
      <c r="FM76" s="2"/>
      <c r="FN76" s="2"/>
      <c r="FO76" s="2"/>
      <c r="FP76" s="2"/>
      <c r="FQ76" s="2"/>
      <c r="FR76" s="2"/>
      <c r="FS76" s="2"/>
      <c r="FT76" s="2"/>
      <c r="FU76" s="2"/>
      <c r="FV76" s="144"/>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c r="GT76" s="145"/>
      <c r="GU76" s="145"/>
      <c r="GV76" s="145"/>
      <c r="GW76" s="145"/>
      <c r="GX76" s="145"/>
      <c r="GY76" s="145"/>
      <c r="GZ76" s="145"/>
      <c r="HA76" s="145"/>
      <c r="HB76" s="145"/>
      <c r="HC76" s="145"/>
      <c r="HD76" s="145"/>
      <c r="HE76" s="145"/>
      <c r="HF76" s="145"/>
      <c r="HG76" s="145"/>
      <c r="HH76" s="145"/>
      <c r="HI76" s="145"/>
      <c r="HJ76" s="145"/>
      <c r="HK76" s="145"/>
      <c r="HL76" s="145"/>
      <c r="HM76" s="145"/>
      <c r="HN76" s="145"/>
      <c r="HO76" s="145"/>
      <c r="HP76" s="145"/>
      <c r="HQ76" s="145"/>
      <c r="HR76" s="145"/>
      <c r="HS76" s="145"/>
      <c r="HT76" s="145"/>
      <c r="HU76" s="145"/>
      <c r="HV76" s="145"/>
      <c r="HW76" s="145"/>
      <c r="HX76" s="145"/>
      <c r="HY76" s="145"/>
      <c r="HZ76" s="145"/>
      <c r="IA76" s="145"/>
      <c r="IB76" s="145"/>
      <c r="IC76" s="145"/>
      <c r="ID76" s="145"/>
      <c r="IE76" s="145"/>
      <c r="IF76" s="145"/>
      <c r="IG76" s="145"/>
      <c r="IH76" s="145"/>
      <c r="II76" s="145"/>
      <c r="IJ76" s="145"/>
      <c r="IK76" s="145"/>
      <c r="IL76" s="145"/>
      <c r="IM76" s="145"/>
      <c r="IN76" s="145"/>
      <c r="IO76" s="145"/>
      <c r="IP76" s="145"/>
      <c r="IQ76" s="145"/>
      <c r="IR76" s="145"/>
      <c r="IS76" s="145"/>
      <c r="IT76" s="145"/>
      <c r="IU76" s="145"/>
      <c r="IV76" s="145"/>
      <c r="IW76" s="145"/>
      <c r="IX76" s="145"/>
      <c r="IY76" s="145"/>
      <c r="IZ76" s="145"/>
      <c r="JA76" s="145"/>
      <c r="JB76" s="145"/>
      <c r="JC76" s="145"/>
      <c r="JD76" s="145"/>
      <c r="JE76" s="145"/>
      <c r="JF76" s="145"/>
      <c r="JG76" s="145"/>
      <c r="JH76" s="145"/>
      <c r="JI76" s="145"/>
      <c r="JJ76" s="145"/>
      <c r="JK76" s="145"/>
      <c r="JL76" s="145"/>
      <c r="JM76" s="145"/>
      <c r="JN76" s="145"/>
      <c r="JO76" s="145"/>
      <c r="JP76" s="145"/>
      <c r="JQ76" s="145"/>
      <c r="JR76" s="145"/>
      <c r="JS76" s="145"/>
      <c r="JT76" s="145"/>
      <c r="JU76" s="145"/>
      <c r="JV76" s="145"/>
      <c r="JW76" s="145"/>
      <c r="JX76" s="145"/>
      <c r="JY76" s="145"/>
      <c r="JZ76" s="145"/>
      <c r="KA76" s="145"/>
      <c r="KB76" s="145"/>
      <c r="KC76" s="145"/>
      <c r="KD76" s="145"/>
      <c r="KE76" s="145"/>
      <c r="KF76" s="145"/>
      <c r="KG76" s="145"/>
      <c r="KH76" s="145"/>
      <c r="KI76" s="145"/>
      <c r="KJ76" s="145"/>
      <c r="KK76" s="145"/>
      <c r="KL76" s="145"/>
      <c r="KM76" s="145"/>
      <c r="KN76" s="145"/>
      <c r="KO76" s="145"/>
      <c r="KP76" s="145"/>
      <c r="KQ76" s="145"/>
      <c r="KR76" s="145"/>
      <c r="KS76" s="145"/>
      <c r="KT76" s="145"/>
      <c r="KU76" s="145"/>
      <c r="KV76" s="145"/>
      <c r="KW76" s="145"/>
      <c r="KX76" s="145"/>
      <c r="KY76" s="145"/>
      <c r="KZ76" s="145"/>
      <c r="LA76" s="145"/>
      <c r="LB76" s="145"/>
      <c r="LC76" s="145"/>
      <c r="LD76" s="145"/>
      <c r="LE76" s="145"/>
      <c r="LF76" s="145"/>
      <c r="LG76" s="145"/>
      <c r="LH76" s="145"/>
      <c r="LI76" s="145"/>
      <c r="LJ76" s="145"/>
      <c r="LK76" s="145"/>
      <c r="LL76" s="145"/>
      <c r="LM76" s="145"/>
      <c r="LN76" s="145"/>
      <c r="LO76" s="145"/>
      <c r="LP76" s="145"/>
      <c r="LQ76" s="146"/>
      <c r="LR76" s="2"/>
      <c r="LS76" s="2"/>
      <c r="LT76" s="2"/>
      <c r="LU76" s="2"/>
      <c r="LV76" s="2"/>
      <c r="LW76" s="2"/>
      <c r="LX76" s="2"/>
      <c r="LY76" s="2"/>
      <c r="LZ76" s="2"/>
      <c r="MA76" s="2"/>
      <c r="MB76" s="2"/>
      <c r="MC76" s="2"/>
      <c r="MD76" s="2"/>
      <c r="ME76" s="2"/>
      <c r="MF76" s="2"/>
      <c r="MG76" s="2"/>
      <c r="MH76" s="144"/>
      <c r="MI76" s="145"/>
      <c r="MJ76" s="145"/>
      <c r="MK76" s="145"/>
      <c r="ML76" s="145"/>
      <c r="MM76" s="145"/>
      <c r="MN76" s="145"/>
      <c r="MO76" s="145"/>
      <c r="MP76" s="145"/>
      <c r="MQ76" s="145"/>
      <c r="MR76" s="145"/>
      <c r="MS76" s="145"/>
      <c r="MT76" s="145"/>
      <c r="MU76" s="145"/>
      <c r="MV76" s="145"/>
      <c r="MW76" s="145"/>
      <c r="MX76" s="145"/>
      <c r="MY76" s="145"/>
      <c r="MZ76" s="145"/>
      <c r="NA76" s="145"/>
      <c r="NB76" s="145"/>
      <c r="NC76" s="145"/>
      <c r="ND76" s="145"/>
      <c r="NE76" s="145"/>
      <c r="NF76" s="145"/>
      <c r="NG76" s="145"/>
      <c r="NH76" s="145"/>
      <c r="NI76" s="145"/>
      <c r="NJ76" s="145"/>
      <c r="NK76" s="145"/>
      <c r="NL76" s="145"/>
      <c r="NM76" s="145"/>
      <c r="NN76" s="145"/>
      <c r="NO76" s="145"/>
      <c r="NP76" s="145"/>
      <c r="NQ76" s="145"/>
      <c r="NR76" s="145"/>
      <c r="NS76" s="145"/>
      <c r="NT76" s="145"/>
      <c r="NU76" s="145"/>
      <c r="NV76" s="145"/>
      <c r="NW76" s="145"/>
      <c r="NX76" s="145"/>
      <c r="NY76" s="145"/>
      <c r="NZ76" s="145"/>
      <c r="OA76" s="145"/>
      <c r="OB76" s="145"/>
      <c r="OC76" s="145"/>
      <c r="OD76" s="145"/>
      <c r="OE76" s="145"/>
      <c r="OF76" s="145"/>
      <c r="OG76" s="145"/>
      <c r="OH76" s="145"/>
      <c r="OI76" s="145"/>
      <c r="OJ76" s="145"/>
      <c r="OK76" s="145"/>
      <c r="OL76" s="145"/>
      <c r="OM76" s="145"/>
      <c r="ON76" s="145"/>
      <c r="OO76" s="145"/>
      <c r="OP76" s="145"/>
      <c r="OQ76" s="145"/>
      <c r="OR76" s="145"/>
      <c r="OS76" s="145"/>
      <c r="OT76" s="145"/>
      <c r="OU76" s="145"/>
      <c r="OV76" s="145"/>
      <c r="OW76" s="145"/>
      <c r="OX76" s="145"/>
      <c r="OY76" s="145"/>
      <c r="OZ76" s="145"/>
      <c r="PA76" s="145"/>
      <c r="PB76" s="145"/>
      <c r="PC76" s="145"/>
      <c r="PD76" s="145"/>
      <c r="PE76" s="145"/>
      <c r="PF76" s="145"/>
      <c r="PG76" s="145"/>
      <c r="PH76" s="145"/>
      <c r="PI76" s="145"/>
      <c r="PJ76" s="145"/>
      <c r="PK76" s="145"/>
      <c r="PL76" s="145"/>
      <c r="PM76" s="145"/>
      <c r="PN76" s="145"/>
      <c r="PO76" s="145"/>
      <c r="PP76" s="145"/>
      <c r="PQ76" s="145"/>
      <c r="PR76" s="145"/>
      <c r="PS76" s="145"/>
      <c r="PT76" s="145"/>
      <c r="PU76" s="145"/>
      <c r="PV76" s="145"/>
      <c r="PW76" s="145"/>
      <c r="PX76" s="145"/>
      <c r="PY76" s="145"/>
      <c r="PZ76" s="145"/>
      <c r="QA76" s="145"/>
      <c r="QB76" s="145"/>
      <c r="QC76" s="145"/>
      <c r="QD76" s="145"/>
      <c r="QE76" s="145"/>
      <c r="QF76" s="145"/>
      <c r="QG76" s="145"/>
      <c r="QH76" s="145"/>
      <c r="QI76" s="145"/>
      <c r="QJ76" s="145"/>
      <c r="QK76" s="145"/>
      <c r="QL76" s="145"/>
      <c r="QM76" s="145"/>
      <c r="QN76" s="145"/>
      <c r="QO76" s="145"/>
      <c r="QP76" s="145"/>
      <c r="QQ76" s="145"/>
      <c r="QR76" s="145"/>
      <c r="QS76" s="145"/>
      <c r="QT76" s="145"/>
      <c r="QU76" s="145"/>
      <c r="QV76" s="145"/>
      <c r="QW76" s="145"/>
      <c r="QX76" s="145"/>
      <c r="QY76" s="145"/>
      <c r="QZ76" s="145"/>
      <c r="RA76" s="145"/>
      <c r="RB76" s="145"/>
      <c r="RC76" s="145"/>
      <c r="RD76" s="145"/>
      <c r="RE76" s="145"/>
      <c r="RF76" s="145"/>
      <c r="RG76" s="145"/>
      <c r="RH76" s="145"/>
      <c r="RI76" s="145"/>
      <c r="RJ76" s="145"/>
      <c r="RK76" s="145"/>
      <c r="RL76" s="145"/>
      <c r="RM76" s="145"/>
      <c r="RN76" s="145"/>
      <c r="RO76" s="145"/>
      <c r="RP76" s="145"/>
      <c r="RQ76" s="145"/>
      <c r="RR76" s="145"/>
      <c r="RS76" s="145"/>
      <c r="RT76" s="145"/>
      <c r="RU76" s="145"/>
      <c r="RV76" s="145"/>
      <c r="RW76" s="145"/>
      <c r="RX76" s="145"/>
      <c r="RY76" s="145"/>
      <c r="RZ76" s="145"/>
      <c r="SA76" s="145"/>
      <c r="SB76" s="145"/>
      <c r="SC76" s="146"/>
      <c r="SD76" s="2"/>
      <c r="SE76" s="2"/>
      <c r="SF76" s="2"/>
      <c r="SG76" s="2"/>
      <c r="SH76" s="2"/>
      <c r="SI76" s="2"/>
      <c r="SJ76" s="2"/>
      <c r="SK76" s="27"/>
      <c r="SL76" s="2"/>
      <c r="SM76" s="119"/>
      <c r="SN76" s="120"/>
      <c r="SO76" s="120"/>
      <c r="SP76" s="120"/>
      <c r="SQ76" s="120"/>
      <c r="SR76" s="120"/>
      <c r="SS76" s="120"/>
      <c r="ST76" s="120"/>
      <c r="SU76" s="120"/>
      <c r="SV76" s="120"/>
      <c r="SW76" s="120"/>
      <c r="SX76" s="120"/>
      <c r="SY76" s="120"/>
      <c r="SZ76" s="120"/>
      <c r="TA76" s="121"/>
    </row>
    <row r="77" spans="1:521" ht="13.5" customHeight="1" x14ac:dyDescent="0.15">
      <c r="A77" s="2"/>
      <c r="B77" s="26"/>
      <c r="C77" s="2"/>
      <c r="D77" s="2"/>
      <c r="E77" s="2"/>
      <c r="F77" s="2"/>
      <c r="G77" s="2"/>
      <c r="H77" s="2"/>
      <c r="I77" s="2"/>
      <c r="J77" s="144"/>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6"/>
      <c r="FF77" s="2"/>
      <c r="FG77" s="2"/>
      <c r="FH77" s="2"/>
      <c r="FI77" s="2"/>
      <c r="FJ77" s="2"/>
      <c r="FK77" s="2"/>
      <c r="FL77" s="2"/>
      <c r="FM77" s="2"/>
      <c r="FN77" s="2"/>
      <c r="FO77" s="2"/>
      <c r="FP77" s="2"/>
      <c r="FQ77" s="2"/>
      <c r="FR77" s="2"/>
      <c r="FS77" s="2"/>
      <c r="FT77" s="2"/>
      <c r="FU77" s="2"/>
      <c r="FV77" s="144"/>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c r="GT77" s="145"/>
      <c r="GU77" s="145"/>
      <c r="GV77" s="145"/>
      <c r="GW77" s="145"/>
      <c r="GX77" s="145"/>
      <c r="GY77" s="145"/>
      <c r="GZ77" s="145"/>
      <c r="HA77" s="145"/>
      <c r="HB77" s="145"/>
      <c r="HC77" s="145"/>
      <c r="HD77" s="145"/>
      <c r="HE77" s="145"/>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45"/>
      <c r="IK77" s="145"/>
      <c r="IL77" s="145"/>
      <c r="IM77" s="145"/>
      <c r="IN77" s="145"/>
      <c r="IO77" s="145"/>
      <c r="IP77" s="145"/>
      <c r="IQ77" s="145"/>
      <c r="IR77" s="145"/>
      <c r="IS77" s="145"/>
      <c r="IT77" s="145"/>
      <c r="IU77" s="145"/>
      <c r="IV77" s="145"/>
      <c r="IW77" s="145"/>
      <c r="IX77" s="145"/>
      <c r="IY77" s="145"/>
      <c r="IZ77" s="145"/>
      <c r="JA77" s="145"/>
      <c r="JB77" s="145"/>
      <c r="JC77" s="145"/>
      <c r="JD77" s="145"/>
      <c r="JE77" s="145"/>
      <c r="JF77" s="145"/>
      <c r="JG77" s="145"/>
      <c r="JH77" s="145"/>
      <c r="JI77" s="145"/>
      <c r="JJ77" s="145"/>
      <c r="JK77" s="145"/>
      <c r="JL77" s="145"/>
      <c r="JM77" s="145"/>
      <c r="JN77" s="145"/>
      <c r="JO77" s="145"/>
      <c r="JP77" s="145"/>
      <c r="JQ77" s="145"/>
      <c r="JR77" s="145"/>
      <c r="JS77" s="145"/>
      <c r="JT77" s="145"/>
      <c r="JU77" s="145"/>
      <c r="JV77" s="145"/>
      <c r="JW77" s="145"/>
      <c r="JX77" s="145"/>
      <c r="JY77" s="145"/>
      <c r="JZ77" s="145"/>
      <c r="KA77" s="145"/>
      <c r="KB77" s="145"/>
      <c r="KC77" s="145"/>
      <c r="KD77" s="145"/>
      <c r="KE77" s="145"/>
      <c r="KF77" s="145"/>
      <c r="KG77" s="145"/>
      <c r="KH77" s="145"/>
      <c r="KI77" s="145"/>
      <c r="KJ77" s="145"/>
      <c r="KK77" s="145"/>
      <c r="KL77" s="145"/>
      <c r="KM77" s="145"/>
      <c r="KN77" s="145"/>
      <c r="KO77" s="145"/>
      <c r="KP77" s="145"/>
      <c r="KQ77" s="145"/>
      <c r="KR77" s="145"/>
      <c r="KS77" s="145"/>
      <c r="KT77" s="145"/>
      <c r="KU77" s="145"/>
      <c r="KV77" s="145"/>
      <c r="KW77" s="145"/>
      <c r="KX77" s="145"/>
      <c r="KY77" s="145"/>
      <c r="KZ77" s="145"/>
      <c r="LA77" s="145"/>
      <c r="LB77" s="145"/>
      <c r="LC77" s="145"/>
      <c r="LD77" s="145"/>
      <c r="LE77" s="145"/>
      <c r="LF77" s="145"/>
      <c r="LG77" s="145"/>
      <c r="LH77" s="145"/>
      <c r="LI77" s="145"/>
      <c r="LJ77" s="145"/>
      <c r="LK77" s="145"/>
      <c r="LL77" s="145"/>
      <c r="LM77" s="145"/>
      <c r="LN77" s="145"/>
      <c r="LO77" s="145"/>
      <c r="LP77" s="145"/>
      <c r="LQ77" s="146"/>
      <c r="LR77" s="2"/>
      <c r="LS77" s="2"/>
      <c r="LT77" s="2"/>
      <c r="LU77" s="2"/>
      <c r="LV77" s="2"/>
      <c r="LW77" s="2"/>
      <c r="LX77" s="2"/>
      <c r="LY77" s="2"/>
      <c r="LZ77" s="2"/>
      <c r="MA77" s="2"/>
      <c r="MB77" s="2"/>
      <c r="MC77" s="2"/>
      <c r="MD77" s="2"/>
      <c r="ME77" s="2"/>
      <c r="MF77" s="2"/>
      <c r="MG77" s="2"/>
      <c r="MH77" s="144"/>
      <c r="MI77" s="145"/>
      <c r="MJ77" s="145"/>
      <c r="MK77" s="145"/>
      <c r="ML77" s="145"/>
      <c r="MM77" s="145"/>
      <c r="MN77" s="145"/>
      <c r="MO77" s="145"/>
      <c r="MP77" s="145"/>
      <c r="MQ77" s="145"/>
      <c r="MR77" s="145"/>
      <c r="MS77" s="145"/>
      <c r="MT77" s="145"/>
      <c r="MU77" s="145"/>
      <c r="MV77" s="145"/>
      <c r="MW77" s="145"/>
      <c r="MX77" s="145"/>
      <c r="MY77" s="145"/>
      <c r="MZ77" s="145"/>
      <c r="NA77" s="145"/>
      <c r="NB77" s="145"/>
      <c r="NC77" s="145"/>
      <c r="ND77" s="145"/>
      <c r="NE77" s="145"/>
      <c r="NF77" s="145"/>
      <c r="NG77" s="145"/>
      <c r="NH77" s="145"/>
      <c r="NI77" s="145"/>
      <c r="NJ77" s="145"/>
      <c r="NK77" s="145"/>
      <c r="NL77" s="145"/>
      <c r="NM77" s="145"/>
      <c r="NN77" s="145"/>
      <c r="NO77" s="145"/>
      <c r="NP77" s="145"/>
      <c r="NQ77" s="145"/>
      <c r="NR77" s="145"/>
      <c r="NS77" s="145"/>
      <c r="NT77" s="145"/>
      <c r="NU77" s="145"/>
      <c r="NV77" s="145"/>
      <c r="NW77" s="145"/>
      <c r="NX77" s="145"/>
      <c r="NY77" s="145"/>
      <c r="NZ77" s="145"/>
      <c r="OA77" s="145"/>
      <c r="OB77" s="145"/>
      <c r="OC77" s="145"/>
      <c r="OD77" s="145"/>
      <c r="OE77" s="145"/>
      <c r="OF77" s="145"/>
      <c r="OG77" s="145"/>
      <c r="OH77" s="145"/>
      <c r="OI77" s="145"/>
      <c r="OJ77" s="145"/>
      <c r="OK77" s="145"/>
      <c r="OL77" s="145"/>
      <c r="OM77" s="145"/>
      <c r="ON77" s="145"/>
      <c r="OO77" s="145"/>
      <c r="OP77" s="145"/>
      <c r="OQ77" s="145"/>
      <c r="OR77" s="145"/>
      <c r="OS77" s="145"/>
      <c r="OT77" s="145"/>
      <c r="OU77" s="145"/>
      <c r="OV77" s="145"/>
      <c r="OW77" s="145"/>
      <c r="OX77" s="145"/>
      <c r="OY77" s="145"/>
      <c r="OZ77" s="145"/>
      <c r="PA77" s="145"/>
      <c r="PB77" s="145"/>
      <c r="PC77" s="145"/>
      <c r="PD77" s="145"/>
      <c r="PE77" s="145"/>
      <c r="PF77" s="145"/>
      <c r="PG77" s="145"/>
      <c r="PH77" s="145"/>
      <c r="PI77" s="145"/>
      <c r="PJ77" s="145"/>
      <c r="PK77" s="145"/>
      <c r="PL77" s="145"/>
      <c r="PM77" s="145"/>
      <c r="PN77" s="145"/>
      <c r="PO77" s="145"/>
      <c r="PP77" s="145"/>
      <c r="PQ77" s="145"/>
      <c r="PR77" s="145"/>
      <c r="PS77" s="145"/>
      <c r="PT77" s="145"/>
      <c r="PU77" s="145"/>
      <c r="PV77" s="145"/>
      <c r="PW77" s="145"/>
      <c r="PX77" s="145"/>
      <c r="PY77" s="145"/>
      <c r="PZ77" s="145"/>
      <c r="QA77" s="145"/>
      <c r="QB77" s="145"/>
      <c r="QC77" s="145"/>
      <c r="QD77" s="145"/>
      <c r="QE77" s="145"/>
      <c r="QF77" s="145"/>
      <c r="QG77" s="145"/>
      <c r="QH77" s="145"/>
      <c r="QI77" s="145"/>
      <c r="QJ77" s="145"/>
      <c r="QK77" s="145"/>
      <c r="QL77" s="145"/>
      <c r="QM77" s="145"/>
      <c r="QN77" s="145"/>
      <c r="QO77" s="145"/>
      <c r="QP77" s="145"/>
      <c r="QQ77" s="145"/>
      <c r="QR77" s="145"/>
      <c r="QS77" s="145"/>
      <c r="QT77" s="145"/>
      <c r="QU77" s="145"/>
      <c r="QV77" s="145"/>
      <c r="QW77" s="145"/>
      <c r="QX77" s="145"/>
      <c r="QY77" s="145"/>
      <c r="QZ77" s="145"/>
      <c r="RA77" s="145"/>
      <c r="RB77" s="145"/>
      <c r="RC77" s="145"/>
      <c r="RD77" s="145"/>
      <c r="RE77" s="145"/>
      <c r="RF77" s="145"/>
      <c r="RG77" s="145"/>
      <c r="RH77" s="145"/>
      <c r="RI77" s="145"/>
      <c r="RJ77" s="145"/>
      <c r="RK77" s="145"/>
      <c r="RL77" s="145"/>
      <c r="RM77" s="145"/>
      <c r="RN77" s="145"/>
      <c r="RO77" s="145"/>
      <c r="RP77" s="145"/>
      <c r="RQ77" s="145"/>
      <c r="RR77" s="145"/>
      <c r="RS77" s="145"/>
      <c r="RT77" s="145"/>
      <c r="RU77" s="145"/>
      <c r="RV77" s="145"/>
      <c r="RW77" s="145"/>
      <c r="RX77" s="145"/>
      <c r="RY77" s="145"/>
      <c r="RZ77" s="145"/>
      <c r="SA77" s="145"/>
      <c r="SB77" s="145"/>
      <c r="SC77" s="146"/>
      <c r="SD77" s="2"/>
      <c r="SE77" s="2"/>
      <c r="SF77" s="2"/>
      <c r="SG77" s="2"/>
      <c r="SH77" s="2"/>
      <c r="SI77" s="2"/>
      <c r="SJ77" s="2"/>
      <c r="SK77" s="27"/>
      <c r="SL77" s="2"/>
      <c r="SM77" s="119"/>
      <c r="SN77" s="120"/>
      <c r="SO77" s="120"/>
      <c r="SP77" s="120"/>
      <c r="SQ77" s="120"/>
      <c r="SR77" s="120"/>
      <c r="SS77" s="120"/>
      <c r="ST77" s="120"/>
      <c r="SU77" s="120"/>
      <c r="SV77" s="120"/>
      <c r="SW77" s="120"/>
      <c r="SX77" s="120"/>
      <c r="SY77" s="120"/>
      <c r="SZ77" s="120"/>
      <c r="TA77" s="121"/>
    </row>
    <row r="78" spans="1:521" ht="13.5" customHeight="1" x14ac:dyDescent="0.15">
      <c r="A78" s="2"/>
      <c r="B78" s="26"/>
      <c r="C78" s="2"/>
      <c r="D78" s="2"/>
      <c r="E78" s="2"/>
      <c r="F78" s="2"/>
      <c r="G78" s="2"/>
      <c r="H78" s="2"/>
      <c r="I78" s="2"/>
      <c r="J78" s="144"/>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6"/>
      <c r="FF78" s="2"/>
      <c r="FG78" s="2"/>
      <c r="FH78" s="2"/>
      <c r="FI78" s="2"/>
      <c r="FJ78" s="2"/>
      <c r="FK78" s="2"/>
      <c r="FL78" s="2"/>
      <c r="FM78" s="2"/>
      <c r="FN78" s="2"/>
      <c r="FO78" s="2"/>
      <c r="FP78" s="2"/>
      <c r="FQ78" s="2"/>
      <c r="FR78" s="2"/>
      <c r="FS78" s="2"/>
      <c r="FT78" s="2"/>
      <c r="FU78" s="2"/>
      <c r="FV78" s="144"/>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c r="GT78" s="145"/>
      <c r="GU78" s="145"/>
      <c r="GV78" s="145"/>
      <c r="GW78" s="145"/>
      <c r="GX78" s="145"/>
      <c r="GY78" s="145"/>
      <c r="GZ78" s="145"/>
      <c r="HA78" s="145"/>
      <c r="HB78" s="145"/>
      <c r="HC78" s="145"/>
      <c r="HD78" s="145"/>
      <c r="HE78" s="145"/>
      <c r="HF78" s="145"/>
      <c r="HG78" s="145"/>
      <c r="HH78" s="145"/>
      <c r="HI78" s="145"/>
      <c r="HJ78" s="145"/>
      <c r="HK78" s="145"/>
      <c r="HL78" s="145"/>
      <c r="HM78" s="145"/>
      <c r="HN78" s="145"/>
      <c r="HO78" s="145"/>
      <c r="HP78" s="145"/>
      <c r="HQ78" s="145"/>
      <c r="HR78" s="145"/>
      <c r="HS78" s="145"/>
      <c r="HT78" s="145"/>
      <c r="HU78" s="145"/>
      <c r="HV78" s="145"/>
      <c r="HW78" s="145"/>
      <c r="HX78" s="145"/>
      <c r="HY78" s="145"/>
      <c r="HZ78" s="145"/>
      <c r="IA78" s="145"/>
      <c r="IB78" s="145"/>
      <c r="IC78" s="145"/>
      <c r="ID78" s="145"/>
      <c r="IE78" s="145"/>
      <c r="IF78" s="145"/>
      <c r="IG78" s="145"/>
      <c r="IH78" s="145"/>
      <c r="II78" s="145"/>
      <c r="IJ78" s="145"/>
      <c r="IK78" s="145"/>
      <c r="IL78" s="145"/>
      <c r="IM78" s="145"/>
      <c r="IN78" s="145"/>
      <c r="IO78" s="145"/>
      <c r="IP78" s="145"/>
      <c r="IQ78" s="145"/>
      <c r="IR78" s="145"/>
      <c r="IS78" s="145"/>
      <c r="IT78" s="145"/>
      <c r="IU78" s="145"/>
      <c r="IV78" s="145"/>
      <c r="IW78" s="145"/>
      <c r="IX78" s="145"/>
      <c r="IY78" s="145"/>
      <c r="IZ78" s="145"/>
      <c r="JA78" s="145"/>
      <c r="JB78" s="145"/>
      <c r="JC78" s="145"/>
      <c r="JD78" s="145"/>
      <c r="JE78" s="145"/>
      <c r="JF78" s="145"/>
      <c r="JG78" s="145"/>
      <c r="JH78" s="145"/>
      <c r="JI78" s="145"/>
      <c r="JJ78" s="145"/>
      <c r="JK78" s="145"/>
      <c r="JL78" s="145"/>
      <c r="JM78" s="145"/>
      <c r="JN78" s="145"/>
      <c r="JO78" s="145"/>
      <c r="JP78" s="145"/>
      <c r="JQ78" s="145"/>
      <c r="JR78" s="145"/>
      <c r="JS78" s="145"/>
      <c r="JT78" s="145"/>
      <c r="JU78" s="145"/>
      <c r="JV78" s="145"/>
      <c r="JW78" s="145"/>
      <c r="JX78" s="145"/>
      <c r="JY78" s="145"/>
      <c r="JZ78" s="145"/>
      <c r="KA78" s="145"/>
      <c r="KB78" s="145"/>
      <c r="KC78" s="145"/>
      <c r="KD78" s="145"/>
      <c r="KE78" s="145"/>
      <c r="KF78" s="145"/>
      <c r="KG78" s="145"/>
      <c r="KH78" s="145"/>
      <c r="KI78" s="145"/>
      <c r="KJ78" s="145"/>
      <c r="KK78" s="145"/>
      <c r="KL78" s="145"/>
      <c r="KM78" s="145"/>
      <c r="KN78" s="145"/>
      <c r="KO78" s="145"/>
      <c r="KP78" s="145"/>
      <c r="KQ78" s="145"/>
      <c r="KR78" s="145"/>
      <c r="KS78" s="145"/>
      <c r="KT78" s="145"/>
      <c r="KU78" s="145"/>
      <c r="KV78" s="145"/>
      <c r="KW78" s="145"/>
      <c r="KX78" s="145"/>
      <c r="KY78" s="145"/>
      <c r="KZ78" s="145"/>
      <c r="LA78" s="145"/>
      <c r="LB78" s="145"/>
      <c r="LC78" s="145"/>
      <c r="LD78" s="145"/>
      <c r="LE78" s="145"/>
      <c r="LF78" s="145"/>
      <c r="LG78" s="145"/>
      <c r="LH78" s="145"/>
      <c r="LI78" s="145"/>
      <c r="LJ78" s="145"/>
      <c r="LK78" s="145"/>
      <c r="LL78" s="145"/>
      <c r="LM78" s="145"/>
      <c r="LN78" s="145"/>
      <c r="LO78" s="145"/>
      <c r="LP78" s="145"/>
      <c r="LQ78" s="146"/>
      <c r="LR78" s="2"/>
      <c r="LS78" s="2"/>
      <c r="LT78" s="2"/>
      <c r="LU78" s="2"/>
      <c r="LV78" s="2"/>
      <c r="LW78" s="2"/>
      <c r="LX78" s="2"/>
      <c r="LY78" s="2"/>
      <c r="LZ78" s="2"/>
      <c r="MA78" s="2"/>
      <c r="MB78" s="2"/>
      <c r="MC78" s="2"/>
      <c r="MD78" s="2"/>
      <c r="ME78" s="2"/>
      <c r="MF78" s="2"/>
      <c r="MG78" s="2"/>
      <c r="MH78" s="144"/>
      <c r="MI78" s="145"/>
      <c r="MJ78" s="145"/>
      <c r="MK78" s="145"/>
      <c r="ML78" s="145"/>
      <c r="MM78" s="145"/>
      <c r="MN78" s="145"/>
      <c r="MO78" s="145"/>
      <c r="MP78" s="145"/>
      <c r="MQ78" s="145"/>
      <c r="MR78" s="145"/>
      <c r="MS78" s="145"/>
      <c r="MT78" s="145"/>
      <c r="MU78" s="145"/>
      <c r="MV78" s="145"/>
      <c r="MW78" s="145"/>
      <c r="MX78" s="145"/>
      <c r="MY78" s="145"/>
      <c r="MZ78" s="145"/>
      <c r="NA78" s="145"/>
      <c r="NB78" s="145"/>
      <c r="NC78" s="145"/>
      <c r="ND78" s="145"/>
      <c r="NE78" s="145"/>
      <c r="NF78" s="145"/>
      <c r="NG78" s="145"/>
      <c r="NH78" s="145"/>
      <c r="NI78" s="145"/>
      <c r="NJ78" s="145"/>
      <c r="NK78" s="145"/>
      <c r="NL78" s="145"/>
      <c r="NM78" s="145"/>
      <c r="NN78" s="145"/>
      <c r="NO78" s="145"/>
      <c r="NP78" s="145"/>
      <c r="NQ78" s="145"/>
      <c r="NR78" s="145"/>
      <c r="NS78" s="145"/>
      <c r="NT78" s="145"/>
      <c r="NU78" s="145"/>
      <c r="NV78" s="145"/>
      <c r="NW78" s="145"/>
      <c r="NX78" s="145"/>
      <c r="NY78" s="145"/>
      <c r="NZ78" s="145"/>
      <c r="OA78" s="145"/>
      <c r="OB78" s="145"/>
      <c r="OC78" s="145"/>
      <c r="OD78" s="145"/>
      <c r="OE78" s="145"/>
      <c r="OF78" s="145"/>
      <c r="OG78" s="145"/>
      <c r="OH78" s="145"/>
      <c r="OI78" s="145"/>
      <c r="OJ78" s="145"/>
      <c r="OK78" s="145"/>
      <c r="OL78" s="145"/>
      <c r="OM78" s="145"/>
      <c r="ON78" s="145"/>
      <c r="OO78" s="145"/>
      <c r="OP78" s="145"/>
      <c r="OQ78" s="145"/>
      <c r="OR78" s="145"/>
      <c r="OS78" s="145"/>
      <c r="OT78" s="145"/>
      <c r="OU78" s="145"/>
      <c r="OV78" s="145"/>
      <c r="OW78" s="145"/>
      <c r="OX78" s="145"/>
      <c r="OY78" s="145"/>
      <c r="OZ78" s="145"/>
      <c r="PA78" s="145"/>
      <c r="PB78" s="145"/>
      <c r="PC78" s="145"/>
      <c r="PD78" s="145"/>
      <c r="PE78" s="145"/>
      <c r="PF78" s="145"/>
      <c r="PG78" s="145"/>
      <c r="PH78" s="145"/>
      <c r="PI78" s="145"/>
      <c r="PJ78" s="145"/>
      <c r="PK78" s="145"/>
      <c r="PL78" s="145"/>
      <c r="PM78" s="145"/>
      <c r="PN78" s="145"/>
      <c r="PO78" s="145"/>
      <c r="PP78" s="145"/>
      <c r="PQ78" s="145"/>
      <c r="PR78" s="145"/>
      <c r="PS78" s="145"/>
      <c r="PT78" s="145"/>
      <c r="PU78" s="145"/>
      <c r="PV78" s="145"/>
      <c r="PW78" s="145"/>
      <c r="PX78" s="145"/>
      <c r="PY78" s="145"/>
      <c r="PZ78" s="145"/>
      <c r="QA78" s="145"/>
      <c r="QB78" s="145"/>
      <c r="QC78" s="145"/>
      <c r="QD78" s="145"/>
      <c r="QE78" s="145"/>
      <c r="QF78" s="145"/>
      <c r="QG78" s="145"/>
      <c r="QH78" s="145"/>
      <c r="QI78" s="145"/>
      <c r="QJ78" s="145"/>
      <c r="QK78" s="145"/>
      <c r="QL78" s="145"/>
      <c r="QM78" s="145"/>
      <c r="QN78" s="145"/>
      <c r="QO78" s="145"/>
      <c r="QP78" s="145"/>
      <c r="QQ78" s="145"/>
      <c r="QR78" s="145"/>
      <c r="QS78" s="145"/>
      <c r="QT78" s="145"/>
      <c r="QU78" s="145"/>
      <c r="QV78" s="145"/>
      <c r="QW78" s="145"/>
      <c r="QX78" s="145"/>
      <c r="QY78" s="145"/>
      <c r="QZ78" s="145"/>
      <c r="RA78" s="145"/>
      <c r="RB78" s="145"/>
      <c r="RC78" s="145"/>
      <c r="RD78" s="145"/>
      <c r="RE78" s="145"/>
      <c r="RF78" s="145"/>
      <c r="RG78" s="145"/>
      <c r="RH78" s="145"/>
      <c r="RI78" s="145"/>
      <c r="RJ78" s="145"/>
      <c r="RK78" s="145"/>
      <c r="RL78" s="145"/>
      <c r="RM78" s="145"/>
      <c r="RN78" s="145"/>
      <c r="RO78" s="145"/>
      <c r="RP78" s="145"/>
      <c r="RQ78" s="145"/>
      <c r="RR78" s="145"/>
      <c r="RS78" s="145"/>
      <c r="RT78" s="145"/>
      <c r="RU78" s="145"/>
      <c r="RV78" s="145"/>
      <c r="RW78" s="145"/>
      <c r="RX78" s="145"/>
      <c r="RY78" s="145"/>
      <c r="RZ78" s="145"/>
      <c r="SA78" s="145"/>
      <c r="SB78" s="145"/>
      <c r="SC78" s="146"/>
      <c r="SD78" s="2"/>
      <c r="SE78" s="2"/>
      <c r="SF78" s="2"/>
      <c r="SG78" s="2"/>
      <c r="SH78" s="2"/>
      <c r="SI78" s="2"/>
      <c r="SJ78" s="2"/>
      <c r="SK78" s="27"/>
      <c r="SL78" s="2"/>
      <c r="SM78" s="119"/>
      <c r="SN78" s="120"/>
      <c r="SO78" s="120"/>
      <c r="SP78" s="120"/>
      <c r="SQ78" s="120"/>
      <c r="SR78" s="120"/>
      <c r="SS78" s="120"/>
      <c r="ST78" s="120"/>
      <c r="SU78" s="120"/>
      <c r="SV78" s="120"/>
      <c r="SW78" s="120"/>
      <c r="SX78" s="120"/>
      <c r="SY78" s="120"/>
      <c r="SZ78" s="120"/>
      <c r="TA78" s="121"/>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37" t="str">
        <f>データ!$B$10</f>
        <v>H28</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H29</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H30</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R01</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R02</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37" t="str">
        <f>データ!$B$10</f>
        <v>H28</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H29</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H30</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R01</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R02</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37" t="str">
        <f>データ!$B$10</f>
        <v>H28</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H29</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H30</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R01</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R02</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9"/>
      <c r="SC79" s="32"/>
      <c r="SD79" s="2"/>
      <c r="SE79" s="2"/>
      <c r="SF79" s="2"/>
      <c r="SG79" s="2"/>
      <c r="SH79" s="2"/>
      <c r="SI79" s="2"/>
      <c r="SJ79" s="2"/>
      <c r="SK79" s="27"/>
      <c r="SL79" s="2"/>
      <c r="SM79" s="119"/>
      <c r="SN79" s="120"/>
      <c r="SO79" s="120"/>
      <c r="SP79" s="120"/>
      <c r="SQ79" s="120"/>
      <c r="SR79" s="120"/>
      <c r="SS79" s="120"/>
      <c r="ST79" s="120"/>
      <c r="SU79" s="120"/>
      <c r="SV79" s="120"/>
      <c r="SW79" s="120"/>
      <c r="SX79" s="120"/>
      <c r="SY79" s="120"/>
      <c r="SZ79" s="120"/>
      <c r="TA79" s="121"/>
    </row>
    <row r="80" spans="1:521" ht="13.5" customHeight="1" x14ac:dyDescent="0.15">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0">
        <f>データ!DD6</f>
        <v>55.08</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56.69</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57.91</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58.93</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59.72</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0">
        <f>データ!DO6</f>
        <v>65.48</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67.03</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71.650000000000006</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74.88</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76.69</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0">
        <f>データ!DZ6</f>
        <v>0.23</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0.08</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0.2</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0.36</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0.38</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9"/>
      <c r="SC80" s="32"/>
      <c r="SD80" s="2"/>
      <c r="SE80" s="2"/>
      <c r="SF80" s="2"/>
      <c r="SG80" s="2"/>
      <c r="SH80" s="2"/>
      <c r="SI80" s="2"/>
      <c r="SJ80" s="2"/>
      <c r="SK80" s="27"/>
      <c r="SL80" s="2"/>
      <c r="SM80" s="119"/>
      <c r="SN80" s="120"/>
      <c r="SO80" s="120"/>
      <c r="SP80" s="120"/>
      <c r="SQ80" s="120"/>
      <c r="SR80" s="120"/>
      <c r="SS80" s="120"/>
      <c r="ST80" s="120"/>
      <c r="SU80" s="120"/>
      <c r="SV80" s="120"/>
      <c r="SW80" s="120"/>
      <c r="SX80" s="120"/>
      <c r="SY80" s="120"/>
      <c r="SZ80" s="120"/>
      <c r="TA80" s="121"/>
    </row>
    <row r="81" spans="1:521" ht="13.5" customHeight="1" x14ac:dyDescent="0.15">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0">
        <f>データ!DI6</f>
        <v>57.93</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58.88</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59.48</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60.09</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60.35</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0">
        <f>データ!DT6</f>
        <v>41.79</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43.44</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48.09</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50.93</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52.07</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0">
        <f>データ!EE6</f>
        <v>0.32</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0.21</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0.13</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0.22</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0.5</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9"/>
      <c r="SC81" s="32"/>
      <c r="SD81" s="2"/>
      <c r="SE81" s="2"/>
      <c r="SF81" s="2"/>
      <c r="SG81" s="2"/>
      <c r="SH81" s="2"/>
      <c r="SI81" s="2"/>
      <c r="SJ81" s="2"/>
      <c r="SK81" s="27"/>
      <c r="SL81" s="2"/>
      <c r="SM81" s="119"/>
      <c r="SN81" s="120"/>
      <c r="SO81" s="120"/>
      <c r="SP81" s="120"/>
      <c r="SQ81" s="120"/>
      <c r="SR81" s="120"/>
      <c r="SS81" s="120"/>
      <c r="ST81" s="120"/>
      <c r="SU81" s="120"/>
      <c r="SV81" s="120"/>
      <c r="SW81" s="120"/>
      <c r="SX81" s="120"/>
      <c r="SY81" s="120"/>
      <c r="SZ81" s="120"/>
      <c r="TA81" s="121"/>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9"/>
      <c r="SN82" s="120"/>
      <c r="SO82" s="120"/>
      <c r="SP82" s="120"/>
      <c r="SQ82" s="120"/>
      <c r="SR82" s="120"/>
      <c r="SS82" s="120"/>
      <c r="ST82" s="120"/>
      <c r="SU82" s="120"/>
      <c r="SV82" s="120"/>
      <c r="SW82" s="120"/>
      <c r="SX82" s="120"/>
      <c r="SY82" s="120"/>
      <c r="SZ82" s="120"/>
      <c r="TA82" s="12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9"/>
      <c r="SN83" s="120"/>
      <c r="SO83" s="120"/>
      <c r="SP83" s="120"/>
      <c r="SQ83" s="120"/>
      <c r="SR83" s="120"/>
      <c r="SS83" s="120"/>
      <c r="ST83" s="120"/>
      <c r="SU83" s="120"/>
      <c r="SV83" s="120"/>
      <c r="SW83" s="120"/>
      <c r="SX83" s="120"/>
      <c r="SY83" s="120"/>
      <c r="SZ83" s="120"/>
      <c r="TA83" s="12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9"/>
      <c r="SN84" s="120"/>
      <c r="SO84" s="120"/>
      <c r="SP84" s="120"/>
      <c r="SQ84" s="120"/>
      <c r="SR84" s="120"/>
      <c r="SS84" s="120"/>
      <c r="ST84" s="120"/>
      <c r="SU84" s="120"/>
      <c r="SV84" s="120"/>
      <c r="SW84" s="120"/>
      <c r="SX84" s="120"/>
      <c r="SY84" s="120"/>
      <c r="SZ84" s="120"/>
      <c r="TA84" s="12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22"/>
      <c r="SN85" s="123"/>
      <c r="SO85" s="123"/>
      <c r="SP85" s="123"/>
      <c r="SQ85" s="123"/>
      <c r="SR85" s="123"/>
      <c r="SS85" s="123"/>
      <c r="ST85" s="123"/>
      <c r="SU85" s="123"/>
      <c r="SV85" s="123"/>
      <c r="SW85" s="123"/>
      <c r="SX85" s="123"/>
      <c r="SY85" s="123"/>
      <c r="SZ85" s="123"/>
      <c r="TA85" s="12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7I6j15IpYHo57DTS/qC/l14v0Ye6l0/JyMACM2OPPTqdYn2QjFw6df7bCqOFSnlQXUL1VTZ24BvupKj9dijEw==" saltValue="6EaXjETjQ/XFArtRV8MQ5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OY81:PY81"/>
    <mergeCell ref="PZ81:QZ81"/>
    <mergeCell ref="RA80:SA80"/>
    <mergeCell ref="FX80:GJ80"/>
    <mergeCell ref="GK80:HK80"/>
    <mergeCell ref="HL80:IL80"/>
    <mergeCell ref="IM80:JM80"/>
    <mergeCell ref="JN80:KN80"/>
    <mergeCell ref="KO80:LO80"/>
    <mergeCell ref="IM79:JM79"/>
    <mergeCell ref="JN79:KN79"/>
    <mergeCell ref="SM66:TA67"/>
    <mergeCell ref="MJ80:MV80"/>
    <mergeCell ref="MW80:NW80"/>
    <mergeCell ref="NX80:OX80"/>
    <mergeCell ref="L79:X79"/>
    <mergeCell ref="Y79:AY79"/>
    <mergeCell ref="AZ79:BZ79"/>
    <mergeCell ref="CA79:DA79"/>
    <mergeCell ref="DB79:EB79"/>
    <mergeCell ref="EC79:FC79"/>
    <mergeCell ref="FX79:GJ79"/>
    <mergeCell ref="GK79:HK79"/>
    <mergeCell ref="SM68:TA85"/>
    <mergeCell ref="NX79:OX79"/>
    <mergeCell ref="OY79:PY79"/>
    <mergeCell ref="PZ79:QZ79"/>
    <mergeCell ref="RA79:SA79"/>
    <mergeCell ref="L80:X80"/>
    <mergeCell ref="Y80:AY80"/>
    <mergeCell ref="AZ80:BZ80"/>
    <mergeCell ref="CA80:DA80"/>
    <mergeCell ref="DB80:EB80"/>
    <mergeCell ref="EC80:FC80"/>
    <mergeCell ref="HL79:IL79"/>
    <mergeCell ref="IZ56:JK56"/>
    <mergeCell ref="JL56:KE56"/>
    <mergeCell ref="KF56:KY56"/>
    <mergeCell ref="KZ56:LS56"/>
    <mergeCell ref="LT56:MM56"/>
    <mergeCell ref="MN56:NG56"/>
    <mergeCell ref="KO79:LO79"/>
    <mergeCell ref="PZ80:QZ80"/>
    <mergeCell ref="J57:DU57"/>
    <mergeCell ref="ED57:IO57"/>
    <mergeCell ref="IX57:NI57"/>
    <mergeCell ref="NR57:SC57"/>
    <mergeCell ref="B62:SK63"/>
    <mergeCell ref="J65:FE78"/>
    <mergeCell ref="FV65:LQ78"/>
    <mergeCell ref="MH65:SC78"/>
    <mergeCell ref="EF56:EQ56"/>
    <mergeCell ref="ER56:FK56"/>
    <mergeCell ref="FL56:GE56"/>
    <mergeCell ref="GF56:GY56"/>
    <mergeCell ref="GZ56:HS56"/>
    <mergeCell ref="HT56:IM56"/>
    <mergeCell ref="L56:W56"/>
    <mergeCell ref="X56:AQ56"/>
    <mergeCell ref="AR56:BK56"/>
    <mergeCell ref="BL56:CE56"/>
    <mergeCell ref="CF56:CY56"/>
    <mergeCell ref="CZ56:DS56"/>
    <mergeCell ref="SM46:TA47"/>
    <mergeCell ref="SM48:TA65"/>
    <mergeCell ref="PT54:QM54"/>
    <mergeCell ref="QN54:RG54"/>
    <mergeCell ref="RH54:SA54"/>
    <mergeCell ref="QN55:RG55"/>
    <mergeCell ref="RH55:SA55"/>
    <mergeCell ref="IZ55:JK55"/>
    <mergeCell ref="JL55:KE55"/>
    <mergeCell ref="KF55:KY55"/>
    <mergeCell ref="KZ55:LS55"/>
    <mergeCell ref="LT55:MM55"/>
    <mergeCell ref="MN55:NG55"/>
    <mergeCell ref="NT54:OE54"/>
    <mergeCell ref="OF54:OY54"/>
    <mergeCell ref="NT55:OE55"/>
    <mergeCell ref="OZ55:PS55"/>
    <mergeCell ref="PT55:QM55"/>
    <mergeCell ref="NT56:OE56"/>
    <mergeCell ref="OF56:OY56"/>
    <mergeCell ref="OZ56:PS56"/>
    <mergeCell ref="PT56:QM56"/>
    <mergeCell ref="QN56:RG56"/>
    <mergeCell ref="RH56:SA56"/>
    <mergeCell ref="OZ54:PS54"/>
    <mergeCell ref="MN54:NG54"/>
    <mergeCell ref="FL54:GE54"/>
    <mergeCell ref="GF54:GY54"/>
    <mergeCell ref="GZ54:HS54"/>
    <mergeCell ref="HT54:IM54"/>
    <mergeCell ref="IZ54:JK54"/>
    <mergeCell ref="JL54:KE54"/>
    <mergeCell ref="OF55:OY55"/>
    <mergeCell ref="FL55:GE55"/>
    <mergeCell ref="GF55:GY55"/>
    <mergeCell ref="GZ55:HS55"/>
    <mergeCell ref="HT55:IM55"/>
    <mergeCell ref="L55:W55"/>
    <mergeCell ref="X55:AQ55"/>
    <mergeCell ref="AR55:BK55"/>
    <mergeCell ref="BL55:CE55"/>
    <mergeCell ref="CF55:CY55"/>
    <mergeCell ref="CZ55:DS55"/>
    <mergeCell ref="KF54:KY54"/>
    <mergeCell ref="KZ54:LS54"/>
    <mergeCell ref="LT54:MM54"/>
    <mergeCell ref="L54:W54"/>
    <mergeCell ref="X54:AQ54"/>
    <mergeCell ref="AR54:BK54"/>
    <mergeCell ref="BL54:CE54"/>
    <mergeCell ref="CF54:CY54"/>
    <mergeCell ref="CZ54:DS54"/>
    <mergeCell ref="EF54:EQ54"/>
    <mergeCell ref="ER54:FK54"/>
    <mergeCell ref="EF55:EQ55"/>
    <mergeCell ref="ER55:FK55"/>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SM16:TA45"/>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133.13999999999999</v>
      </c>
      <c r="U6" s="52">
        <f>U7</f>
        <v>133.12</v>
      </c>
      <c r="V6" s="52">
        <f>V7</f>
        <v>131.82</v>
      </c>
      <c r="W6" s="52">
        <f>W7</f>
        <v>127.56</v>
      </c>
      <c r="X6" s="52">
        <f t="shared" si="3"/>
        <v>129.94</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652.55999999999995</v>
      </c>
      <c r="AQ6" s="52">
        <f>AQ7</f>
        <v>638.85</v>
      </c>
      <c r="AR6" s="52">
        <f>AR7</f>
        <v>493.87</v>
      </c>
      <c r="AS6" s="52">
        <f>AS7</f>
        <v>382.78</v>
      </c>
      <c r="AT6" s="52">
        <f t="shared" si="3"/>
        <v>334.05</v>
      </c>
      <c r="AU6" s="52">
        <f t="shared" si="3"/>
        <v>345.05</v>
      </c>
      <c r="AV6" s="52">
        <f t="shared" si="3"/>
        <v>379.14</v>
      </c>
      <c r="AW6" s="52">
        <f t="shared" si="3"/>
        <v>394.58</v>
      </c>
      <c r="AX6" s="52">
        <f t="shared" si="3"/>
        <v>368.36</v>
      </c>
      <c r="AY6" s="52">
        <f t="shared" si="3"/>
        <v>380.84</v>
      </c>
      <c r="AZ6" s="50" t="str">
        <f>IF(AZ7="-","【-】","【"&amp;SUBSTITUTE(TEXT(AZ7,"#,##0.00"),"-","△")&amp;"】")</f>
        <v>【436.32】</v>
      </c>
      <c r="BA6" s="52">
        <f t="shared" si="3"/>
        <v>254.81</v>
      </c>
      <c r="BB6" s="52">
        <f>BB7</f>
        <v>238.67</v>
      </c>
      <c r="BC6" s="52">
        <f>BC7</f>
        <v>222.89</v>
      </c>
      <c r="BD6" s="52">
        <f>BD7</f>
        <v>208.74</v>
      </c>
      <c r="BE6" s="52">
        <f t="shared" si="3"/>
        <v>258.64999999999998</v>
      </c>
      <c r="BF6" s="52">
        <f t="shared" si="3"/>
        <v>255.89</v>
      </c>
      <c r="BG6" s="52">
        <f t="shared" si="3"/>
        <v>242.57</v>
      </c>
      <c r="BH6" s="52">
        <f t="shared" si="3"/>
        <v>235.79</v>
      </c>
      <c r="BI6" s="52">
        <f t="shared" si="3"/>
        <v>227.51</v>
      </c>
      <c r="BJ6" s="52">
        <f t="shared" si="3"/>
        <v>225.72</v>
      </c>
      <c r="BK6" s="50" t="str">
        <f>IF(BK7="-","【-】","【"&amp;SUBSTITUTE(TEXT(BK7,"#,##0.00"),"-","△")&amp;"】")</f>
        <v>【238.21】</v>
      </c>
      <c r="BL6" s="52">
        <f t="shared" si="3"/>
        <v>131.97</v>
      </c>
      <c r="BM6" s="52">
        <f>BM7</f>
        <v>131.81</v>
      </c>
      <c r="BN6" s="52">
        <f>BN7</f>
        <v>130.75</v>
      </c>
      <c r="BO6" s="52">
        <f>BO7</f>
        <v>127.09</v>
      </c>
      <c r="BP6" s="52">
        <f t="shared" si="3"/>
        <v>127.97</v>
      </c>
      <c r="BQ6" s="52">
        <f t="shared" si="3"/>
        <v>118.99</v>
      </c>
      <c r="BR6" s="52">
        <f t="shared" si="3"/>
        <v>119.17</v>
      </c>
      <c r="BS6" s="52">
        <f t="shared" si="3"/>
        <v>117.72</v>
      </c>
      <c r="BT6" s="52">
        <f t="shared" si="3"/>
        <v>117.69</v>
      </c>
      <c r="BU6" s="52">
        <f t="shared" si="3"/>
        <v>116.75</v>
      </c>
      <c r="BV6" s="50" t="str">
        <f>IF(BV7="-","【-】","【"&amp;SUBSTITUTE(TEXT(BV7,"#,##0.00"),"-","△")&amp;"】")</f>
        <v>【113.30】</v>
      </c>
      <c r="BW6" s="52">
        <f t="shared" si="3"/>
        <v>29.76</v>
      </c>
      <c r="BX6" s="52">
        <f>BX7</f>
        <v>29.77</v>
      </c>
      <c r="BY6" s="52">
        <f>BY7</f>
        <v>29.99</v>
      </c>
      <c r="BZ6" s="52">
        <f>BZ7</f>
        <v>30.67</v>
      </c>
      <c r="CA6" s="52">
        <f t="shared" si="3"/>
        <v>29.89</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32.94</v>
      </c>
      <c r="CI6" s="52">
        <f>CI7</f>
        <v>32.590000000000003</v>
      </c>
      <c r="CJ6" s="52">
        <f>CJ7</f>
        <v>32.11</v>
      </c>
      <c r="CK6" s="52">
        <f>CK7</f>
        <v>31.57</v>
      </c>
      <c r="CL6" s="52">
        <f t="shared" si="5"/>
        <v>30.24</v>
      </c>
      <c r="CM6" s="52">
        <f t="shared" si="5"/>
        <v>57.55</v>
      </c>
      <c r="CN6" s="52">
        <f t="shared" si="5"/>
        <v>57.69</v>
      </c>
      <c r="CO6" s="52">
        <f t="shared" si="5"/>
        <v>58.56</v>
      </c>
      <c r="CP6" s="52">
        <f t="shared" si="5"/>
        <v>57.96</v>
      </c>
      <c r="CQ6" s="52">
        <f t="shared" si="5"/>
        <v>56</v>
      </c>
      <c r="CR6" s="50" t="str">
        <f>IF(CR7="-","【-】","【"&amp;SUBSTITUTE(TEXT(CR7,"#,##0.00"),"-","△")&amp;"】")</f>
        <v>【53.39】</v>
      </c>
      <c r="CS6" s="52">
        <f t="shared" ref="CS6:DB6" si="6">CS7</f>
        <v>57.51</v>
      </c>
      <c r="CT6" s="52">
        <f>CT7</f>
        <v>57.46</v>
      </c>
      <c r="CU6" s="52">
        <f>CU7</f>
        <v>57.47</v>
      </c>
      <c r="CV6" s="52">
        <f>CV7</f>
        <v>57.35</v>
      </c>
      <c r="CW6" s="52">
        <f t="shared" si="6"/>
        <v>56.86</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55.08</v>
      </c>
      <c r="DE6" s="52">
        <f>DE7</f>
        <v>56.69</v>
      </c>
      <c r="DF6" s="52">
        <f>DF7</f>
        <v>57.91</v>
      </c>
      <c r="DG6" s="52">
        <f>DG7</f>
        <v>58.93</v>
      </c>
      <c r="DH6" s="52">
        <f t="shared" si="7"/>
        <v>59.72</v>
      </c>
      <c r="DI6" s="52">
        <f t="shared" si="7"/>
        <v>57.93</v>
      </c>
      <c r="DJ6" s="52">
        <f t="shared" si="7"/>
        <v>58.88</v>
      </c>
      <c r="DK6" s="52">
        <f t="shared" si="7"/>
        <v>59.48</v>
      </c>
      <c r="DL6" s="52">
        <f t="shared" si="7"/>
        <v>60.09</v>
      </c>
      <c r="DM6" s="52">
        <f t="shared" si="7"/>
        <v>60.35</v>
      </c>
      <c r="DN6" s="50" t="str">
        <f>IF(DN7="-","【-】","【"&amp;SUBSTITUTE(TEXT(DN7,"#,##0.00"),"-","△")&amp;"】")</f>
        <v>【59.52】</v>
      </c>
      <c r="DO6" s="52">
        <f t="shared" ref="DO6:DX6" si="8">DO7</f>
        <v>65.48</v>
      </c>
      <c r="DP6" s="52">
        <f>DP7</f>
        <v>67.03</v>
      </c>
      <c r="DQ6" s="52">
        <f>DQ7</f>
        <v>71.650000000000006</v>
      </c>
      <c r="DR6" s="52">
        <f>DR7</f>
        <v>74.88</v>
      </c>
      <c r="DS6" s="52">
        <f t="shared" si="8"/>
        <v>76.69</v>
      </c>
      <c r="DT6" s="52">
        <f t="shared" si="8"/>
        <v>41.79</v>
      </c>
      <c r="DU6" s="52">
        <f t="shared" si="8"/>
        <v>43.44</v>
      </c>
      <c r="DV6" s="52">
        <f t="shared" si="8"/>
        <v>48.09</v>
      </c>
      <c r="DW6" s="52">
        <f t="shared" si="8"/>
        <v>50.93</v>
      </c>
      <c r="DX6" s="52">
        <f t="shared" si="8"/>
        <v>52.07</v>
      </c>
      <c r="DY6" s="50" t="str">
        <f>IF(DY7="-","【-】","【"&amp;SUBSTITUTE(TEXT(DY7,"#,##0.00"),"-","△")&amp;"】")</f>
        <v>【49.06】</v>
      </c>
      <c r="DZ6" s="52">
        <f t="shared" ref="DZ6:EI6" si="9">DZ7</f>
        <v>0.23</v>
      </c>
      <c r="EA6" s="52">
        <f>EA7</f>
        <v>0.08</v>
      </c>
      <c r="EB6" s="52">
        <f>EB7</f>
        <v>0.2</v>
      </c>
      <c r="EC6" s="52">
        <f>EC7</f>
        <v>0.36</v>
      </c>
      <c r="ED6" s="52">
        <f t="shared" si="9"/>
        <v>0.38</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800000</v>
      </c>
      <c r="L7" s="54" t="s">
        <v>96</v>
      </c>
      <c r="M7" s="55">
        <v>1</v>
      </c>
      <c r="N7" s="55">
        <v>241948</v>
      </c>
      <c r="O7" s="56" t="s">
        <v>97</v>
      </c>
      <c r="P7" s="56">
        <v>71.900000000000006</v>
      </c>
      <c r="Q7" s="55">
        <v>417</v>
      </c>
      <c r="R7" s="55">
        <v>454881</v>
      </c>
      <c r="S7" s="54" t="s">
        <v>98</v>
      </c>
      <c r="T7" s="57">
        <v>133.13999999999999</v>
      </c>
      <c r="U7" s="57">
        <v>133.12</v>
      </c>
      <c r="V7" s="57">
        <v>131.82</v>
      </c>
      <c r="W7" s="57">
        <v>127.56</v>
      </c>
      <c r="X7" s="57">
        <v>129.94</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652.55999999999995</v>
      </c>
      <c r="AQ7" s="57">
        <v>638.85</v>
      </c>
      <c r="AR7" s="57">
        <v>493.87</v>
      </c>
      <c r="AS7" s="57">
        <v>382.78</v>
      </c>
      <c r="AT7" s="57">
        <v>334.05</v>
      </c>
      <c r="AU7" s="57">
        <v>345.05</v>
      </c>
      <c r="AV7" s="57">
        <v>379.14</v>
      </c>
      <c r="AW7" s="57">
        <v>394.58</v>
      </c>
      <c r="AX7" s="57">
        <v>368.36</v>
      </c>
      <c r="AY7" s="57">
        <v>380.84</v>
      </c>
      <c r="AZ7" s="57">
        <v>436.32</v>
      </c>
      <c r="BA7" s="57">
        <v>254.81</v>
      </c>
      <c r="BB7" s="57">
        <v>238.67</v>
      </c>
      <c r="BC7" s="57">
        <v>222.89</v>
      </c>
      <c r="BD7" s="57">
        <v>208.74</v>
      </c>
      <c r="BE7" s="57">
        <v>258.64999999999998</v>
      </c>
      <c r="BF7" s="57">
        <v>255.89</v>
      </c>
      <c r="BG7" s="57">
        <v>242.57</v>
      </c>
      <c r="BH7" s="57">
        <v>235.79</v>
      </c>
      <c r="BI7" s="57">
        <v>227.51</v>
      </c>
      <c r="BJ7" s="57">
        <v>225.72</v>
      </c>
      <c r="BK7" s="57">
        <v>238.21</v>
      </c>
      <c r="BL7" s="57">
        <v>131.97</v>
      </c>
      <c r="BM7" s="57">
        <v>131.81</v>
      </c>
      <c r="BN7" s="57">
        <v>130.75</v>
      </c>
      <c r="BO7" s="57">
        <v>127.09</v>
      </c>
      <c r="BP7" s="57">
        <v>127.97</v>
      </c>
      <c r="BQ7" s="57">
        <v>118.99</v>
      </c>
      <c r="BR7" s="57">
        <v>119.17</v>
      </c>
      <c r="BS7" s="57">
        <v>117.72</v>
      </c>
      <c r="BT7" s="57">
        <v>117.69</v>
      </c>
      <c r="BU7" s="57">
        <v>116.75</v>
      </c>
      <c r="BV7" s="57">
        <v>113.3</v>
      </c>
      <c r="BW7" s="57">
        <v>29.76</v>
      </c>
      <c r="BX7" s="57">
        <v>29.77</v>
      </c>
      <c r="BY7" s="57">
        <v>29.99</v>
      </c>
      <c r="BZ7" s="57">
        <v>30.67</v>
      </c>
      <c r="CA7" s="57">
        <v>29.89</v>
      </c>
      <c r="CB7" s="57">
        <v>16.850000000000001</v>
      </c>
      <c r="CC7" s="57">
        <v>16.8</v>
      </c>
      <c r="CD7" s="57">
        <v>17.03</v>
      </c>
      <c r="CE7" s="57">
        <v>17.07</v>
      </c>
      <c r="CF7" s="57">
        <v>17.22</v>
      </c>
      <c r="CG7" s="57">
        <v>18.87</v>
      </c>
      <c r="CH7" s="57">
        <v>32.94</v>
      </c>
      <c r="CI7" s="57">
        <v>32.590000000000003</v>
      </c>
      <c r="CJ7" s="57">
        <v>32.11</v>
      </c>
      <c r="CK7" s="57">
        <v>31.57</v>
      </c>
      <c r="CL7" s="57">
        <v>30.24</v>
      </c>
      <c r="CM7" s="57">
        <v>57.55</v>
      </c>
      <c r="CN7" s="57">
        <v>57.69</v>
      </c>
      <c r="CO7" s="57">
        <v>58.56</v>
      </c>
      <c r="CP7" s="57">
        <v>57.96</v>
      </c>
      <c r="CQ7" s="57">
        <v>56</v>
      </c>
      <c r="CR7" s="57">
        <v>53.39</v>
      </c>
      <c r="CS7" s="57">
        <v>57.51</v>
      </c>
      <c r="CT7" s="57">
        <v>57.46</v>
      </c>
      <c r="CU7" s="57">
        <v>57.47</v>
      </c>
      <c r="CV7" s="57">
        <v>57.35</v>
      </c>
      <c r="CW7" s="57">
        <v>56.86</v>
      </c>
      <c r="CX7" s="57">
        <v>79.42</v>
      </c>
      <c r="CY7" s="57">
        <v>79.2</v>
      </c>
      <c r="CZ7" s="57">
        <v>80.5</v>
      </c>
      <c r="DA7" s="57">
        <v>80.540000000000006</v>
      </c>
      <c r="DB7" s="57">
        <v>80.08</v>
      </c>
      <c r="DC7" s="57">
        <v>76.89</v>
      </c>
      <c r="DD7" s="57">
        <v>55.08</v>
      </c>
      <c r="DE7" s="57">
        <v>56.69</v>
      </c>
      <c r="DF7" s="57">
        <v>57.91</v>
      </c>
      <c r="DG7" s="57">
        <v>58.93</v>
      </c>
      <c r="DH7" s="57">
        <v>59.72</v>
      </c>
      <c r="DI7" s="57">
        <v>57.93</v>
      </c>
      <c r="DJ7" s="57">
        <v>58.88</v>
      </c>
      <c r="DK7" s="57">
        <v>59.48</v>
      </c>
      <c r="DL7" s="57">
        <v>60.09</v>
      </c>
      <c r="DM7" s="57">
        <v>60.35</v>
      </c>
      <c r="DN7" s="57">
        <v>59.52</v>
      </c>
      <c r="DO7" s="57">
        <v>65.48</v>
      </c>
      <c r="DP7" s="57">
        <v>67.03</v>
      </c>
      <c r="DQ7" s="57">
        <v>71.650000000000006</v>
      </c>
      <c r="DR7" s="57">
        <v>74.88</v>
      </c>
      <c r="DS7" s="57">
        <v>76.69</v>
      </c>
      <c r="DT7" s="57">
        <v>41.79</v>
      </c>
      <c r="DU7" s="57">
        <v>43.44</v>
      </c>
      <c r="DV7" s="57">
        <v>48.09</v>
      </c>
      <c r="DW7" s="57">
        <v>50.93</v>
      </c>
      <c r="DX7" s="57">
        <v>52.07</v>
      </c>
      <c r="DY7" s="57">
        <v>49.06</v>
      </c>
      <c r="DZ7" s="57">
        <v>0.23</v>
      </c>
      <c r="EA7" s="57">
        <v>0.08</v>
      </c>
      <c r="EB7" s="57">
        <v>0.2</v>
      </c>
      <c r="EC7" s="57">
        <v>0.36</v>
      </c>
      <c r="ED7" s="57">
        <v>0.38</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133.13999999999999</v>
      </c>
      <c r="V11" s="65">
        <f>IF(U6="-",NA(),U6)</f>
        <v>133.12</v>
      </c>
      <c r="W11" s="65">
        <f>IF(V6="-",NA(),V6)</f>
        <v>131.82</v>
      </c>
      <c r="X11" s="65">
        <f>IF(W6="-",NA(),W6)</f>
        <v>127.56</v>
      </c>
      <c r="Y11" s="65">
        <f>IF(X6="-",NA(),X6)</f>
        <v>129.94</v>
      </c>
      <c r="AE11" s="64" t="s">
        <v>23</v>
      </c>
      <c r="AF11" s="65">
        <f>IF(AE6="-",NA(),AE6)</f>
        <v>0</v>
      </c>
      <c r="AG11" s="65">
        <f>IF(AF6="-",NA(),AF6)</f>
        <v>0</v>
      </c>
      <c r="AH11" s="65">
        <f>IF(AG6="-",NA(),AG6)</f>
        <v>0</v>
      </c>
      <c r="AI11" s="65">
        <f>IF(AH6="-",NA(),AH6)</f>
        <v>0</v>
      </c>
      <c r="AJ11" s="65">
        <f>IF(AI6="-",NA(),AI6)</f>
        <v>0</v>
      </c>
      <c r="AP11" s="64" t="s">
        <v>23</v>
      </c>
      <c r="AQ11" s="65">
        <f>IF(AP6="-",NA(),AP6)</f>
        <v>652.55999999999995</v>
      </c>
      <c r="AR11" s="65">
        <f>IF(AQ6="-",NA(),AQ6)</f>
        <v>638.85</v>
      </c>
      <c r="AS11" s="65">
        <f>IF(AR6="-",NA(),AR6)</f>
        <v>493.87</v>
      </c>
      <c r="AT11" s="65">
        <f>IF(AS6="-",NA(),AS6)</f>
        <v>382.78</v>
      </c>
      <c r="AU11" s="65">
        <f>IF(AT6="-",NA(),AT6)</f>
        <v>334.05</v>
      </c>
      <c r="BA11" s="64" t="s">
        <v>23</v>
      </c>
      <c r="BB11" s="65">
        <f>IF(BA6="-",NA(),BA6)</f>
        <v>254.81</v>
      </c>
      <c r="BC11" s="65">
        <f>IF(BB6="-",NA(),BB6)</f>
        <v>238.67</v>
      </c>
      <c r="BD11" s="65">
        <f>IF(BC6="-",NA(),BC6)</f>
        <v>222.89</v>
      </c>
      <c r="BE11" s="65">
        <f>IF(BD6="-",NA(),BD6)</f>
        <v>208.74</v>
      </c>
      <c r="BF11" s="65">
        <f>IF(BE6="-",NA(),BE6)</f>
        <v>258.64999999999998</v>
      </c>
      <c r="BL11" s="64" t="s">
        <v>23</v>
      </c>
      <c r="BM11" s="65">
        <f>IF(BL6="-",NA(),BL6)</f>
        <v>131.97</v>
      </c>
      <c r="BN11" s="65">
        <f>IF(BM6="-",NA(),BM6)</f>
        <v>131.81</v>
      </c>
      <c r="BO11" s="65">
        <f>IF(BN6="-",NA(),BN6)</f>
        <v>130.75</v>
      </c>
      <c r="BP11" s="65">
        <f>IF(BO6="-",NA(),BO6)</f>
        <v>127.09</v>
      </c>
      <c r="BQ11" s="65">
        <f>IF(BP6="-",NA(),BP6)</f>
        <v>127.97</v>
      </c>
      <c r="BW11" s="64" t="s">
        <v>23</v>
      </c>
      <c r="BX11" s="65">
        <f>IF(BW6="-",NA(),BW6)</f>
        <v>29.76</v>
      </c>
      <c r="BY11" s="65">
        <f>IF(BX6="-",NA(),BX6)</f>
        <v>29.77</v>
      </c>
      <c r="BZ11" s="65">
        <f>IF(BY6="-",NA(),BY6)</f>
        <v>29.99</v>
      </c>
      <c r="CA11" s="65">
        <f>IF(BZ6="-",NA(),BZ6)</f>
        <v>30.67</v>
      </c>
      <c r="CB11" s="65">
        <f>IF(CA6="-",NA(),CA6)</f>
        <v>29.89</v>
      </c>
      <c r="CH11" s="64" t="s">
        <v>23</v>
      </c>
      <c r="CI11" s="65">
        <f>IF(CH6="-",NA(),CH6)</f>
        <v>32.94</v>
      </c>
      <c r="CJ11" s="65">
        <f>IF(CI6="-",NA(),CI6)</f>
        <v>32.590000000000003</v>
      </c>
      <c r="CK11" s="65">
        <f>IF(CJ6="-",NA(),CJ6)</f>
        <v>32.11</v>
      </c>
      <c r="CL11" s="65">
        <f>IF(CK6="-",NA(),CK6)</f>
        <v>31.57</v>
      </c>
      <c r="CM11" s="65">
        <f>IF(CL6="-",NA(),CL6)</f>
        <v>30.24</v>
      </c>
      <c r="CS11" s="64" t="s">
        <v>23</v>
      </c>
      <c r="CT11" s="65">
        <f>IF(CS6="-",NA(),CS6)</f>
        <v>57.51</v>
      </c>
      <c r="CU11" s="65">
        <f>IF(CT6="-",NA(),CT6)</f>
        <v>57.46</v>
      </c>
      <c r="CV11" s="65">
        <f>IF(CU6="-",NA(),CU6)</f>
        <v>57.47</v>
      </c>
      <c r="CW11" s="65">
        <f>IF(CV6="-",NA(),CV6)</f>
        <v>57.35</v>
      </c>
      <c r="CX11" s="65">
        <f>IF(CW6="-",NA(),CW6)</f>
        <v>56.86</v>
      </c>
      <c r="DD11" s="64" t="s">
        <v>23</v>
      </c>
      <c r="DE11" s="65">
        <f>IF(DD6="-",NA(),DD6)</f>
        <v>55.08</v>
      </c>
      <c r="DF11" s="65">
        <f>IF(DE6="-",NA(),DE6)</f>
        <v>56.69</v>
      </c>
      <c r="DG11" s="65">
        <f>IF(DF6="-",NA(),DF6)</f>
        <v>57.91</v>
      </c>
      <c r="DH11" s="65">
        <f>IF(DG6="-",NA(),DG6)</f>
        <v>58.93</v>
      </c>
      <c r="DI11" s="65">
        <f>IF(DH6="-",NA(),DH6)</f>
        <v>59.72</v>
      </c>
      <c r="DO11" s="64" t="s">
        <v>23</v>
      </c>
      <c r="DP11" s="65">
        <f>IF(DO6="-",NA(),DO6)</f>
        <v>65.48</v>
      </c>
      <c r="DQ11" s="65">
        <f>IF(DP6="-",NA(),DP6)</f>
        <v>67.03</v>
      </c>
      <c r="DR11" s="65">
        <f>IF(DQ6="-",NA(),DQ6)</f>
        <v>71.650000000000006</v>
      </c>
      <c r="DS11" s="65">
        <f>IF(DR6="-",NA(),DR6)</f>
        <v>74.88</v>
      </c>
      <c r="DT11" s="65">
        <f>IF(DS6="-",NA(),DS6)</f>
        <v>76.69</v>
      </c>
      <c r="DZ11" s="64" t="s">
        <v>23</v>
      </c>
      <c r="EA11" s="65">
        <f>IF(DZ6="-",NA(),DZ6)</f>
        <v>0.23</v>
      </c>
      <c r="EB11" s="65">
        <f>IF(EA6="-",NA(),EA6)</f>
        <v>0.08</v>
      </c>
      <c r="EC11" s="65">
        <f>IF(EB6="-",NA(),EB6)</f>
        <v>0.2</v>
      </c>
      <c r="ED11" s="65">
        <f>IF(EC6="-",NA(),EC6)</f>
        <v>0.36</v>
      </c>
      <c r="EE11" s="65">
        <f>IF(ED6="-",NA(),ED6)</f>
        <v>0.38</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花井　勝吾</cp:lastModifiedBy>
  <cp:lastPrinted>2022-01-19T07:24:19Z</cp:lastPrinted>
  <dcterms:created xsi:type="dcterms:W3CDTF">2021-12-03T08:59:28Z</dcterms:created>
  <dcterms:modified xsi:type="dcterms:W3CDTF">2022-01-21T03:57:43Z</dcterms:modified>
  <cp:category/>
</cp:coreProperties>
</file>