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defaultThemeVersion="166925"/>
  <mc:AlternateContent xmlns:mc="http://schemas.openxmlformats.org/markup-compatibility/2006">
    <mc:Choice Requires="x15">
      <x15ac:absPath xmlns:x15ac="http://schemas.microsoft.com/office/spreadsheetml/2010/11/ac" url="M:\◎平成20年度以降\01　課共通\02　参議院通常選挙\第26回＜令和４年＞\★★報道発表資料\02_期日前投票状況\01_期日前14日現在\HP掲載\"/>
    </mc:Choice>
  </mc:AlternateContent>
  <xr:revisionPtr revIDLastSave="0" documentId="13_ncr:1_{E28CD9EA-B511-4FD8-BDBC-959CE0532C33}" xr6:coauthVersionLast="36" xr6:coauthVersionMax="36" xr10:uidLastSave="{00000000-0000-0000-0000-000000000000}"/>
  <bookViews>
    <workbookView xWindow="0" yWindow="0" windowWidth="16180" windowHeight="6410" xr2:uid="{A7C0C8E5-D22F-4E0F-9F75-5A7075A525AD}"/>
  </bookViews>
  <sheets>
    <sheet name="別紙５（14日前）" sheetId="2" r:id="rId1"/>
  </sheets>
  <definedNames>
    <definedName name="a">#N/A</definedName>
    <definedName name="aaa">#N/A</definedName>
    <definedName name="_xlnm.Print_Area" localSheetId="0">'別紙５（14日前）'!$A$1:$H$69</definedName>
    <definedName name="Record45">#N/A</definedName>
    <definedName name="Z_370D59E2_6CE0_466D_BB35_038261674D51_.wvu.PrintArea" localSheetId="0" hidden="1">'別紙５（14日前）'!$A$1:$H$62</definedName>
    <definedName name="Z_532F3828_19DF_465E_AF87_86279F53EEF4_.wvu.PrintArea" localSheetId="0" hidden="1">'別紙５（14日前）'!$A$1:$H$62</definedName>
    <definedName name="Z_8AE591D4_31D0_42D9_825E_01F8564A28DC_.wvu.PrintArea" localSheetId="0" hidden="1">'別紙５（14日前）'!$A$1:$J$67</definedName>
    <definedName name="あ">#N/A</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7" i="2" l="1"/>
  <c r="E57" i="2"/>
  <c r="G56" i="2"/>
  <c r="E56" i="2"/>
  <c r="G54" i="2"/>
  <c r="E54" i="2"/>
  <c r="F18" i="2" l="1"/>
  <c r="F30" i="2"/>
  <c r="F38" i="2"/>
  <c r="F11" i="2"/>
  <c r="F23" i="2"/>
  <c r="F35" i="2"/>
  <c r="F39" i="2"/>
  <c r="F43" i="2"/>
  <c r="F47" i="2"/>
  <c r="F51" i="2"/>
  <c r="F10" i="2"/>
  <c r="F22" i="2"/>
  <c r="D57" i="2"/>
  <c r="F57" i="2" s="1"/>
  <c r="F42" i="2"/>
  <c r="F19" i="2"/>
  <c r="F31" i="2"/>
  <c r="F12" i="2"/>
  <c r="F16" i="2"/>
  <c r="F24" i="2"/>
  <c r="F32" i="2"/>
  <c r="F36" i="2"/>
  <c r="F40" i="2"/>
  <c r="F44" i="2"/>
  <c r="F48" i="2"/>
  <c r="F52" i="2"/>
  <c r="F14" i="2"/>
  <c r="F26" i="2"/>
  <c r="F34" i="2"/>
  <c r="F46" i="2"/>
  <c r="F50" i="2"/>
  <c r="F7" i="2"/>
  <c r="D54" i="2"/>
  <c r="F15" i="2"/>
  <c r="F27" i="2"/>
  <c r="F8" i="2"/>
  <c r="F20" i="2"/>
  <c r="F28" i="2"/>
  <c r="F9" i="2"/>
  <c r="F13" i="2"/>
  <c r="F17" i="2"/>
  <c r="F21" i="2"/>
  <c r="F25" i="2"/>
  <c r="F29" i="2"/>
  <c r="F33" i="2"/>
  <c r="D56" i="2"/>
  <c r="F56" i="2" s="1"/>
  <c r="F37" i="2"/>
  <c r="F41" i="2"/>
  <c r="F45" i="2"/>
  <c r="F49" i="2"/>
  <c r="F53" i="2"/>
  <c r="F60" i="2" l="1"/>
  <c r="F54" i="2"/>
</calcChain>
</file>

<file path=xl/sharedStrings.xml><?xml version="1.0" encoding="utf-8"?>
<sst xmlns="http://schemas.openxmlformats.org/spreadsheetml/2006/main" count="70" uniqueCount="70">
  <si>
    <t>期日前投票の中間状況（選挙期日14日前現在）</t>
    <rPh sb="0" eb="2">
      <t>キジツ</t>
    </rPh>
    <rPh sb="2" eb="3">
      <t>ゼン</t>
    </rPh>
    <rPh sb="3" eb="5">
      <t>トウヒョウ</t>
    </rPh>
    <rPh sb="6" eb="8">
      <t>チュウカン</t>
    </rPh>
    <rPh sb="8" eb="10">
      <t>ジョウキョウ</t>
    </rPh>
    <rPh sb="11" eb="13">
      <t>センキョ</t>
    </rPh>
    <rPh sb="13" eb="15">
      <t>キジツ</t>
    </rPh>
    <rPh sb="17" eb="18">
      <t>ニチ</t>
    </rPh>
    <rPh sb="18" eb="19">
      <t>マエ</t>
    </rPh>
    <rPh sb="19" eb="21">
      <t>ゲンザイ</t>
    </rPh>
    <phoneticPr fontId="5"/>
  </si>
  <si>
    <t>令和４年６月27日発表</t>
    <rPh sb="0" eb="2">
      <t>レイワ</t>
    </rPh>
    <rPh sb="3" eb="4">
      <t>ネン</t>
    </rPh>
    <rPh sb="5" eb="6">
      <t>ガツ</t>
    </rPh>
    <rPh sb="8" eb="9">
      <t>ニチ</t>
    </rPh>
    <rPh sb="9" eb="11">
      <t>ハッピョウ</t>
    </rPh>
    <phoneticPr fontId="10"/>
  </si>
  <si>
    <t>都道府県名</t>
    <rPh sb="0" eb="4">
      <t>トドウフケン</t>
    </rPh>
    <rPh sb="4" eb="5">
      <t>メイ</t>
    </rPh>
    <phoneticPr fontId="5"/>
  </si>
  <si>
    <t>期日前投票者数
（選挙区選挙）</t>
    <rPh sb="0" eb="1">
      <t>キ</t>
    </rPh>
    <rPh sb="1" eb="2">
      <t>ヒ</t>
    </rPh>
    <rPh sb="2" eb="3">
      <t>ゼン</t>
    </rPh>
    <rPh sb="3" eb="5">
      <t>トウヒョウ</t>
    </rPh>
    <rPh sb="5" eb="6">
      <t>シャ</t>
    </rPh>
    <rPh sb="6" eb="7">
      <t>スウ</t>
    </rPh>
    <rPh sb="9" eb="12">
      <t>センキョク</t>
    </rPh>
    <rPh sb="12" eb="14">
      <t>センキョ</t>
    </rPh>
    <phoneticPr fontId="5"/>
  </si>
  <si>
    <t>参　　　　　　考</t>
    <rPh sb="0" eb="1">
      <t>サン</t>
    </rPh>
    <rPh sb="7" eb="8">
      <t>コウ</t>
    </rPh>
    <phoneticPr fontId="10"/>
  </si>
  <si>
    <t>前回（令和元年）</t>
    <rPh sb="0" eb="2">
      <t>ゼンカイ</t>
    </rPh>
    <rPh sb="3" eb="5">
      <t>レイワ</t>
    </rPh>
    <rPh sb="5" eb="7">
      <t>ガンネン</t>
    </rPh>
    <rPh sb="7" eb="8">
      <t>ヘイネン</t>
    </rPh>
    <phoneticPr fontId="5"/>
  </si>
  <si>
    <t>前回期日前投票者数　　　　　　　　　 　　　（　最　終　）</t>
    <rPh sb="0" eb="2">
      <t>ゼンカイ</t>
    </rPh>
    <rPh sb="2" eb="5">
      <t>キジツマエ</t>
    </rPh>
    <rPh sb="5" eb="7">
      <t>トウヒョウ</t>
    </rPh>
    <rPh sb="7" eb="8">
      <t>シャ</t>
    </rPh>
    <rPh sb="8" eb="9">
      <t>スウ</t>
    </rPh>
    <rPh sb="24" eb="27">
      <t>サイシュウ</t>
    </rPh>
    <phoneticPr fontId="5"/>
  </si>
  <si>
    <t>Ａ</t>
    <phoneticPr fontId="5"/>
  </si>
  <si>
    <t>Ｂ</t>
    <phoneticPr fontId="5"/>
  </si>
  <si>
    <t>比較(A/B)</t>
    <rPh sb="0" eb="2">
      <t>ヒカク</t>
    </rPh>
    <phoneticPr fontId="5"/>
  </si>
  <si>
    <t>北海道</t>
    <phoneticPr fontId="3"/>
  </si>
  <si>
    <t>青森県</t>
    <rPh sb="2" eb="3">
      <t>ケン</t>
    </rPh>
    <phoneticPr fontId="5"/>
  </si>
  <si>
    <t>岩手県</t>
    <rPh sb="2" eb="3">
      <t>ケン</t>
    </rPh>
    <phoneticPr fontId="5"/>
  </si>
  <si>
    <t>宮城県</t>
    <rPh sb="2" eb="3">
      <t>ケン</t>
    </rPh>
    <phoneticPr fontId="5"/>
  </si>
  <si>
    <t>秋田県</t>
    <rPh sb="2" eb="3">
      <t>ケン</t>
    </rPh>
    <phoneticPr fontId="5"/>
  </si>
  <si>
    <t>山形県</t>
    <rPh sb="2" eb="3">
      <t>ケン</t>
    </rPh>
    <phoneticPr fontId="5"/>
  </si>
  <si>
    <t>福島県</t>
    <rPh sb="2" eb="3">
      <t>ケン</t>
    </rPh>
    <phoneticPr fontId="5"/>
  </si>
  <si>
    <t>茨城県</t>
    <rPh sb="2" eb="3">
      <t>ケン</t>
    </rPh>
    <phoneticPr fontId="5"/>
  </si>
  <si>
    <t>栃木県</t>
    <rPh sb="2" eb="3">
      <t>ケン</t>
    </rPh>
    <phoneticPr fontId="5"/>
  </si>
  <si>
    <t>群馬県</t>
    <rPh sb="2" eb="3">
      <t>ケン</t>
    </rPh>
    <phoneticPr fontId="5"/>
  </si>
  <si>
    <t>埼玉県</t>
    <rPh sb="2" eb="3">
      <t>ケン</t>
    </rPh>
    <phoneticPr fontId="5"/>
  </si>
  <si>
    <t>千葉県</t>
    <rPh sb="2" eb="3">
      <t>ケン</t>
    </rPh>
    <phoneticPr fontId="5"/>
  </si>
  <si>
    <t>東京都</t>
    <rPh sb="2" eb="3">
      <t>ト</t>
    </rPh>
    <phoneticPr fontId="5"/>
  </si>
  <si>
    <t>神奈川県</t>
    <rPh sb="3" eb="4">
      <t>ケン</t>
    </rPh>
    <phoneticPr fontId="5"/>
  </si>
  <si>
    <t>新潟県</t>
    <rPh sb="2" eb="3">
      <t>ケン</t>
    </rPh>
    <phoneticPr fontId="5"/>
  </si>
  <si>
    <t>富山県</t>
    <rPh sb="2" eb="3">
      <t>ケン</t>
    </rPh>
    <phoneticPr fontId="5"/>
  </si>
  <si>
    <t>石川県</t>
    <rPh sb="2" eb="3">
      <t>ケン</t>
    </rPh>
    <phoneticPr fontId="5"/>
  </si>
  <si>
    <t>福井県</t>
    <rPh sb="2" eb="3">
      <t>ケン</t>
    </rPh>
    <phoneticPr fontId="5"/>
  </si>
  <si>
    <t>山梨県</t>
    <rPh sb="2" eb="3">
      <t>ケン</t>
    </rPh>
    <phoneticPr fontId="5"/>
  </si>
  <si>
    <t>長野県</t>
    <rPh sb="2" eb="3">
      <t>ケン</t>
    </rPh>
    <phoneticPr fontId="5"/>
  </si>
  <si>
    <t>岐阜県</t>
    <rPh sb="2" eb="3">
      <t>ケン</t>
    </rPh>
    <phoneticPr fontId="5"/>
  </si>
  <si>
    <t>静岡県</t>
    <rPh sb="2" eb="3">
      <t>ケン</t>
    </rPh>
    <phoneticPr fontId="5"/>
  </si>
  <si>
    <t>愛知県</t>
    <rPh sb="2" eb="3">
      <t>ケン</t>
    </rPh>
    <phoneticPr fontId="5"/>
  </si>
  <si>
    <t>三重県</t>
    <rPh sb="2" eb="3">
      <t>ケン</t>
    </rPh>
    <phoneticPr fontId="5"/>
  </si>
  <si>
    <t>滋賀県</t>
    <rPh sb="2" eb="3">
      <t>ケン</t>
    </rPh>
    <phoneticPr fontId="5"/>
  </si>
  <si>
    <t>京都府</t>
    <rPh sb="2" eb="3">
      <t>フ</t>
    </rPh>
    <phoneticPr fontId="5"/>
  </si>
  <si>
    <t>大阪府</t>
    <rPh sb="2" eb="3">
      <t>フ</t>
    </rPh>
    <phoneticPr fontId="5"/>
  </si>
  <si>
    <t>兵庫県</t>
    <rPh sb="2" eb="3">
      <t>ケン</t>
    </rPh>
    <phoneticPr fontId="5"/>
  </si>
  <si>
    <t>奈良県</t>
    <rPh sb="2" eb="3">
      <t>ケン</t>
    </rPh>
    <phoneticPr fontId="5"/>
  </si>
  <si>
    <t>和歌山県</t>
    <rPh sb="3" eb="4">
      <t>ケン</t>
    </rPh>
    <phoneticPr fontId="5"/>
  </si>
  <si>
    <t>鳥取県</t>
    <rPh sb="2" eb="3">
      <t>ケン</t>
    </rPh>
    <phoneticPr fontId="5"/>
  </si>
  <si>
    <t>島根県</t>
    <rPh sb="2" eb="3">
      <t>ケン</t>
    </rPh>
    <phoneticPr fontId="5"/>
  </si>
  <si>
    <t>岡山県</t>
    <rPh sb="2" eb="3">
      <t>ケン</t>
    </rPh>
    <phoneticPr fontId="5"/>
  </si>
  <si>
    <t>広島県</t>
    <rPh sb="2" eb="3">
      <t>ケン</t>
    </rPh>
    <phoneticPr fontId="5"/>
  </si>
  <si>
    <t>山口県</t>
    <rPh sb="2" eb="3">
      <t>ケン</t>
    </rPh>
    <phoneticPr fontId="5"/>
  </si>
  <si>
    <t>徳島県</t>
    <rPh sb="2" eb="3">
      <t>ケン</t>
    </rPh>
    <phoneticPr fontId="5"/>
  </si>
  <si>
    <t>香川県</t>
    <rPh sb="2" eb="3">
      <t>ケン</t>
    </rPh>
    <phoneticPr fontId="5"/>
  </si>
  <si>
    <t>愛媛県</t>
    <rPh sb="2" eb="3">
      <t>ケン</t>
    </rPh>
    <phoneticPr fontId="5"/>
  </si>
  <si>
    <t>高知県</t>
    <rPh sb="2" eb="3">
      <t>ケン</t>
    </rPh>
    <phoneticPr fontId="5"/>
  </si>
  <si>
    <t>福岡県</t>
    <rPh sb="2" eb="3">
      <t>ケン</t>
    </rPh>
    <phoneticPr fontId="5"/>
  </si>
  <si>
    <t>佐賀県</t>
    <rPh sb="2" eb="3">
      <t>ケン</t>
    </rPh>
    <phoneticPr fontId="5"/>
  </si>
  <si>
    <t>長崎県</t>
    <rPh sb="2" eb="3">
      <t>ケン</t>
    </rPh>
    <phoneticPr fontId="5"/>
  </si>
  <si>
    <t>熊本県</t>
    <rPh sb="2" eb="3">
      <t>ケン</t>
    </rPh>
    <phoneticPr fontId="5"/>
  </si>
  <si>
    <t>大分県</t>
    <rPh sb="2" eb="3">
      <t>ケン</t>
    </rPh>
    <phoneticPr fontId="5"/>
  </si>
  <si>
    <t>宮崎県</t>
    <rPh sb="2" eb="3">
      <t>ケン</t>
    </rPh>
    <phoneticPr fontId="5"/>
  </si>
  <si>
    <t>鹿児島県</t>
    <rPh sb="3" eb="4">
      <t>ケン</t>
    </rPh>
    <phoneticPr fontId="5"/>
  </si>
  <si>
    <t>沖縄県</t>
    <rPh sb="2" eb="3">
      <t>ケン</t>
    </rPh>
    <phoneticPr fontId="5"/>
  </si>
  <si>
    <t>合計</t>
    <rPh sb="0" eb="1">
      <t>ゴウ</t>
    </rPh>
    <rPh sb="1" eb="2">
      <t>ケイ</t>
    </rPh>
    <phoneticPr fontId="5"/>
  </si>
  <si>
    <t>（再掲）</t>
    <rPh sb="1" eb="3">
      <t>サイケイ</t>
    </rPh>
    <phoneticPr fontId="3"/>
  </si>
  <si>
    <t>鳥取県・島根県</t>
    <rPh sb="0" eb="3">
      <t>トットリケン</t>
    </rPh>
    <rPh sb="4" eb="7">
      <t>シマネケン</t>
    </rPh>
    <phoneticPr fontId="3"/>
  </si>
  <si>
    <t>徳島県・高知県</t>
    <rPh sb="0" eb="3">
      <t>トクシマケン</t>
    </rPh>
    <rPh sb="4" eb="7">
      <t>コウチケン</t>
    </rPh>
    <phoneticPr fontId="3"/>
  </si>
  <si>
    <t>（参考）</t>
    <rPh sb="1" eb="3">
      <t>サンコウ</t>
    </rPh>
    <phoneticPr fontId="10"/>
  </si>
  <si>
    <t>Ｃ（※１）</t>
    <phoneticPr fontId="10"/>
  </si>
  <si>
    <t>Ｄ（※２）</t>
    <phoneticPr fontId="10"/>
  </si>
  <si>
    <t>Ｃ－Ｄ</t>
    <phoneticPr fontId="10"/>
  </si>
  <si>
    <t>選挙人名簿登録者数に占める合計の割合</t>
    <rPh sb="0" eb="3">
      <t>センキョニン</t>
    </rPh>
    <rPh sb="3" eb="5">
      <t>メイボ</t>
    </rPh>
    <rPh sb="5" eb="8">
      <t>トウロクシャ</t>
    </rPh>
    <rPh sb="8" eb="9">
      <t>スウ</t>
    </rPh>
    <rPh sb="10" eb="11">
      <t>シ</t>
    </rPh>
    <rPh sb="13" eb="15">
      <t>ゴウケイ</t>
    </rPh>
    <rPh sb="16" eb="18">
      <t>ワリアイ</t>
    </rPh>
    <phoneticPr fontId="10"/>
  </si>
  <si>
    <t>※１　選挙時登録日現在選挙人名簿登録者数と公示日前日現在在外選挙人名簿登録者数を合算した数に占める割合である。</t>
    <rPh sb="46" eb="47">
      <t>シ</t>
    </rPh>
    <rPh sb="49" eb="51">
      <t>ワリアイ</t>
    </rPh>
    <phoneticPr fontId="10"/>
  </si>
  <si>
    <t>※２　令和元年参議院議員通常選挙における選挙当日有権者数（在外含む）に占める割合である。</t>
    <rPh sb="3" eb="5">
      <t>レイワ</t>
    </rPh>
    <rPh sb="5" eb="6">
      <t>ゲン</t>
    </rPh>
    <rPh sb="6" eb="7">
      <t>ヘイネン</t>
    </rPh>
    <rPh sb="7" eb="10">
      <t>サンギイン</t>
    </rPh>
    <rPh sb="10" eb="12">
      <t>ギイン</t>
    </rPh>
    <rPh sb="12" eb="14">
      <t>ツウジョウ</t>
    </rPh>
    <rPh sb="14" eb="16">
      <t>センキョ</t>
    </rPh>
    <rPh sb="20" eb="22">
      <t>センキョ</t>
    </rPh>
    <rPh sb="22" eb="24">
      <t>トウジツ</t>
    </rPh>
    <rPh sb="24" eb="27">
      <t>ユウケンシャ</t>
    </rPh>
    <rPh sb="27" eb="28">
      <t>スウ</t>
    </rPh>
    <rPh sb="29" eb="31">
      <t>ザイガイ</t>
    </rPh>
    <rPh sb="31" eb="32">
      <t>フク</t>
    </rPh>
    <rPh sb="35" eb="36">
      <t>シ</t>
    </rPh>
    <rPh sb="38" eb="40">
      <t>ワリアイ</t>
    </rPh>
    <phoneticPr fontId="10"/>
  </si>
  <si>
    <t>※３　令和元年参議院議員通常選挙の公示日が選挙期日１７日前であるのに対し、今回は１８日前であるため、</t>
    <rPh sb="3" eb="5">
      <t>レイワ</t>
    </rPh>
    <rPh sb="5" eb="6">
      <t>ゲン</t>
    </rPh>
    <phoneticPr fontId="3"/>
  </si>
  <si>
    <t>　　　令和元年と比べると期日前投票期間は１日長い。</t>
    <rPh sb="3" eb="5">
      <t>レイワ</t>
    </rPh>
    <rPh sb="5" eb="6">
      <t>ゲン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</si>
</sst>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0_);\(#,##0\)"/>
    <numFmt numFmtId="178" formatCode="#,##0_ "/>
    <numFmt numFmtId="179" formatCode="0.00_ "/>
  </numFmts>
  <fonts count="15" x14ac:knownFonts="1">
    <font>
      <sz val="11"/>
      <color theme="1"/>
      <name val="游ゴシック"/>
      <family val="2"/>
      <charset val="128"/>
      <scheme val="minor"/>
    </font>
    <font>
      <sz val="11"/>
      <name val="ＭＳ Ｐゴシック"/>
      <family val="3"/>
      <charset val="128"/>
    </font>
    <font>
      <sz val="11"/>
      <name val="ＭＳ 明朝"/>
      <family val="1"/>
      <charset val="128"/>
    </font>
    <font>
      <sz val="6"/>
      <name val="游ゴシック"/>
      <family val="2"/>
      <charset val="128"/>
      <scheme val="minor"/>
    </font>
    <font>
      <b/>
      <sz val="15"/>
      <name val="ＭＳ ゴシック"/>
      <family val="3"/>
      <charset val="128"/>
    </font>
    <font>
      <sz val="6"/>
      <name val="ＭＳ Ｐゴシック"/>
      <family val="3"/>
      <charset val="128"/>
    </font>
    <font>
      <sz val="15"/>
      <name val="ＭＳ Ｐゴシック"/>
      <family val="3"/>
      <charset val="128"/>
    </font>
    <font>
      <b/>
      <sz val="15"/>
      <name val="ＭＳ 明朝"/>
      <family val="1"/>
      <charset val="128"/>
    </font>
    <font>
      <sz val="11"/>
      <color theme="1"/>
      <name val="ＭＳ 明朝"/>
      <family val="1"/>
      <charset val="128"/>
    </font>
    <font>
      <sz val="12"/>
      <name val="ＭＳ 明朝"/>
      <family val="1"/>
      <charset val="128"/>
    </font>
    <font>
      <b/>
      <sz val="16"/>
      <name val="ＭＳ Ｐゴシック"/>
      <family val="3"/>
      <charset val="128"/>
    </font>
    <font>
      <sz val="10"/>
      <name val="ＭＳ 明朝"/>
      <family val="1"/>
      <charset val="128"/>
    </font>
    <font>
      <sz val="12"/>
      <name val="ＭＳ ゴシック"/>
      <family val="3"/>
      <charset val="128"/>
    </font>
    <font>
      <b/>
      <sz val="11"/>
      <name val="ＭＳ 明朝"/>
      <family val="1"/>
      <charset val="128"/>
    </font>
    <font>
      <sz val="8"/>
      <name val="ＭＳ 明朝"/>
      <family val="1"/>
      <charset val="128"/>
    </font>
  </fonts>
  <fills count="2">
    <fill>
      <patternFill patternType="none"/>
    </fill>
    <fill>
      <patternFill patternType="gray125"/>
    </fill>
  </fills>
  <borders count="64">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double">
        <color indexed="64"/>
      </right>
      <top/>
      <bottom/>
      <diagonal/>
    </border>
    <border>
      <left style="double">
        <color indexed="64"/>
      </left>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hair">
        <color indexed="64"/>
      </bottom>
      <diagonal/>
    </border>
    <border>
      <left/>
      <right style="thin">
        <color indexed="64"/>
      </right>
      <top/>
      <bottom style="hair">
        <color indexed="64"/>
      </bottom>
      <diagonal/>
    </border>
    <border>
      <left style="thin">
        <color indexed="64"/>
      </left>
      <right style="double">
        <color indexed="64"/>
      </right>
      <top/>
      <bottom style="hair">
        <color indexed="64"/>
      </bottom>
      <diagonal/>
    </border>
    <border>
      <left style="thin">
        <color indexed="64"/>
      </left>
      <right/>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double">
        <color indexed="64"/>
      </right>
      <top style="hair">
        <color indexed="64"/>
      </top>
      <bottom/>
      <diagonal/>
    </border>
    <border>
      <left style="thin">
        <color indexed="64"/>
      </left>
      <right/>
      <top style="hair">
        <color indexed="64"/>
      </top>
      <bottom/>
      <diagonal/>
    </border>
    <border>
      <left style="thin">
        <color indexed="64"/>
      </left>
      <right style="double">
        <color indexed="64"/>
      </right>
      <top style="thin">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thin">
        <color indexed="64"/>
      </left>
      <right/>
      <top style="hair">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double">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s>
  <cellStyleXfs count="4">
    <xf numFmtId="0" fontId="0" fillId="0" borderId="0">
      <alignment vertical="center"/>
    </xf>
    <xf numFmtId="0" fontId="1" fillId="0" borderId="0"/>
    <xf numFmtId="0" fontId="1" fillId="0" borderId="0">
      <alignment vertical="center"/>
    </xf>
    <xf numFmtId="0" fontId="1" fillId="0" borderId="0"/>
  </cellStyleXfs>
  <cellXfs count="98">
    <xf numFmtId="0" fontId="0" fillId="0" borderId="0" xfId="0">
      <alignment vertical="center"/>
    </xf>
    <xf numFmtId="0" fontId="2" fillId="0" borderId="0" xfId="1" applyFont="1" applyFill="1" applyAlignment="1">
      <alignment vertical="center"/>
    </xf>
    <xf numFmtId="176" fontId="7" fillId="0" borderId="0" xfId="2" applyNumberFormat="1" applyFont="1" applyAlignment="1">
      <alignment vertical="center"/>
    </xf>
    <xf numFmtId="0" fontId="8" fillId="0" borderId="0" xfId="0" applyFont="1">
      <alignment vertical="center"/>
    </xf>
    <xf numFmtId="0" fontId="2" fillId="0" borderId="0" xfId="2" applyFont="1">
      <alignment vertical="center"/>
    </xf>
    <xf numFmtId="20" fontId="2" fillId="0" borderId="0" xfId="2" applyNumberFormat="1" applyFont="1" applyFill="1" applyAlignment="1">
      <alignment vertical="center"/>
    </xf>
    <xf numFmtId="58" fontId="9" fillId="0" borderId="0" xfId="1" applyNumberFormat="1" applyFont="1" applyFill="1" applyBorder="1" applyAlignment="1">
      <alignment horizontal="right" vertical="center"/>
    </xf>
    <xf numFmtId="58" fontId="9" fillId="0" borderId="0" xfId="1" applyNumberFormat="1" applyFont="1" applyFill="1" applyBorder="1" applyAlignment="1">
      <alignment horizontal="center" vertical="center"/>
    </xf>
    <xf numFmtId="0" fontId="2" fillId="0" borderId="8" xfId="1" applyFont="1" applyFill="1" applyBorder="1" applyAlignment="1">
      <alignment horizontal="center" vertical="center"/>
    </xf>
    <xf numFmtId="0" fontId="2" fillId="0" borderId="9" xfId="1" applyFont="1" applyBorder="1" applyAlignment="1">
      <alignment horizontal="center" vertical="center"/>
    </xf>
    <xf numFmtId="0" fontId="2" fillId="0" borderId="13" xfId="1" applyFont="1" applyBorder="1" applyAlignment="1">
      <alignment horizontal="right" vertical="center"/>
    </xf>
    <xf numFmtId="0" fontId="2" fillId="0" borderId="14" xfId="1" applyFont="1" applyBorder="1" applyAlignment="1">
      <alignment horizontal="right" vertical="center"/>
    </xf>
    <xf numFmtId="0" fontId="2" fillId="0" borderId="15" xfId="1" applyFont="1" applyFill="1" applyBorder="1" applyAlignment="1">
      <alignment horizontal="center" vertical="center"/>
    </xf>
    <xf numFmtId="176" fontId="2" fillId="0" borderId="17" xfId="2" applyNumberFormat="1" applyFont="1" applyBorder="1" applyAlignment="1">
      <alignment vertical="center" shrinkToFit="1"/>
    </xf>
    <xf numFmtId="176" fontId="2" fillId="0" borderId="18" xfId="2" applyNumberFormat="1" applyFont="1" applyBorder="1" applyAlignment="1">
      <alignment horizontal="distributed" vertical="center" indent="1" shrinkToFit="1"/>
    </xf>
    <xf numFmtId="177" fontId="2" fillId="0" borderId="19" xfId="1" applyNumberFormat="1" applyFont="1" applyBorder="1" applyAlignment="1">
      <alignment vertical="center"/>
    </xf>
    <xf numFmtId="10" fontId="2" fillId="0" borderId="20" xfId="1" applyNumberFormat="1" applyFont="1" applyFill="1" applyBorder="1" applyAlignment="1">
      <alignment horizontal="right" vertical="center"/>
    </xf>
    <xf numFmtId="176" fontId="2" fillId="0" borderId="21" xfId="2" applyNumberFormat="1" applyFont="1" applyBorder="1" applyAlignment="1">
      <alignment vertical="center" shrinkToFit="1"/>
    </xf>
    <xf numFmtId="176" fontId="2" fillId="0" borderId="22" xfId="2" applyNumberFormat="1" applyFont="1" applyBorder="1" applyAlignment="1">
      <alignment horizontal="distributed" vertical="center" indent="1" shrinkToFit="1"/>
    </xf>
    <xf numFmtId="177" fontId="2" fillId="0" borderId="23" xfId="1" applyNumberFormat="1" applyFont="1" applyBorder="1" applyAlignment="1">
      <alignment vertical="center"/>
    </xf>
    <xf numFmtId="10" fontId="2" fillId="0" borderId="24" xfId="1" applyNumberFormat="1" applyFont="1" applyFill="1" applyBorder="1" applyAlignment="1">
      <alignment horizontal="right" vertical="center"/>
    </xf>
    <xf numFmtId="178" fontId="2" fillId="0" borderId="23" xfId="1" applyNumberFormat="1" applyFont="1" applyFill="1" applyBorder="1" applyAlignment="1">
      <alignment vertical="center"/>
    </xf>
    <xf numFmtId="176" fontId="2" fillId="0" borderId="25" xfId="2" applyNumberFormat="1" applyFont="1" applyBorder="1" applyAlignment="1">
      <alignment vertical="center" shrinkToFit="1"/>
    </xf>
    <xf numFmtId="176" fontId="2" fillId="0" borderId="26" xfId="2" applyNumberFormat="1" applyFont="1" applyBorder="1" applyAlignment="1">
      <alignment horizontal="distributed" vertical="center" indent="1" shrinkToFit="1"/>
    </xf>
    <xf numFmtId="177" fontId="2" fillId="0" borderId="27" xfId="1" applyNumberFormat="1" applyFont="1" applyBorder="1" applyAlignment="1">
      <alignment vertical="center"/>
    </xf>
    <xf numFmtId="10" fontId="2" fillId="0" borderId="28" xfId="1" applyNumberFormat="1" applyFont="1" applyFill="1" applyBorder="1" applyAlignment="1">
      <alignment horizontal="right" vertical="center"/>
    </xf>
    <xf numFmtId="176" fontId="2" fillId="0" borderId="29" xfId="2" applyNumberFormat="1" applyFont="1" applyBorder="1" applyAlignment="1">
      <alignment vertical="center" shrinkToFit="1"/>
    </xf>
    <xf numFmtId="176" fontId="2" fillId="0" borderId="30" xfId="2" applyNumberFormat="1" applyFont="1" applyBorder="1" applyAlignment="1">
      <alignment horizontal="distributed" vertical="center" indent="1" shrinkToFit="1"/>
    </xf>
    <xf numFmtId="177" fontId="2" fillId="0" borderId="31" xfId="1" applyNumberFormat="1" applyFont="1" applyBorder="1" applyAlignment="1">
      <alignment vertical="center"/>
    </xf>
    <xf numFmtId="10" fontId="2" fillId="0" borderId="32" xfId="1" applyNumberFormat="1" applyFont="1" applyFill="1" applyBorder="1" applyAlignment="1">
      <alignment horizontal="right" vertical="center"/>
    </xf>
    <xf numFmtId="177" fontId="2" fillId="0" borderId="33" xfId="1" applyNumberFormat="1" applyFont="1" applyBorder="1" applyAlignment="1">
      <alignment vertical="center"/>
    </xf>
    <xf numFmtId="10" fontId="2" fillId="0" borderId="34" xfId="1" applyNumberFormat="1" applyFont="1" applyFill="1" applyBorder="1" applyAlignment="1">
      <alignment horizontal="right" vertical="center"/>
    </xf>
    <xf numFmtId="10" fontId="2" fillId="0" borderId="35" xfId="1" applyNumberFormat="1" applyFont="1" applyFill="1" applyBorder="1" applyAlignment="1">
      <alignment horizontal="right" vertical="center"/>
    </xf>
    <xf numFmtId="176" fontId="2" fillId="0" borderId="36" xfId="2" applyNumberFormat="1" applyFont="1" applyBorder="1" applyAlignment="1">
      <alignment horizontal="distributed" vertical="center" indent="1" shrinkToFit="1"/>
    </xf>
    <xf numFmtId="177" fontId="2" fillId="0" borderId="37" xfId="1" applyNumberFormat="1" applyFont="1" applyBorder="1" applyAlignment="1">
      <alignment vertical="center"/>
    </xf>
    <xf numFmtId="10" fontId="2" fillId="0" borderId="38" xfId="1" applyNumberFormat="1" applyFont="1" applyFill="1" applyBorder="1" applyAlignment="1">
      <alignment horizontal="right" vertical="center"/>
    </xf>
    <xf numFmtId="178" fontId="2" fillId="0" borderId="40" xfId="1" applyNumberFormat="1" applyFont="1" applyFill="1" applyBorder="1" applyAlignment="1">
      <alignment vertical="center"/>
    </xf>
    <xf numFmtId="178" fontId="2" fillId="0" borderId="41" xfId="1" applyNumberFormat="1" applyFont="1" applyFill="1" applyBorder="1" applyAlignment="1">
      <alignment horizontal="right" vertical="center"/>
    </xf>
    <xf numFmtId="10" fontId="2" fillId="0" borderId="42" xfId="1" applyNumberFormat="1" applyFont="1" applyFill="1" applyBorder="1" applyAlignment="1">
      <alignment horizontal="right" vertical="center"/>
    </xf>
    <xf numFmtId="178" fontId="2" fillId="0" borderId="43" xfId="1" applyNumberFormat="1" applyFont="1" applyFill="1" applyBorder="1" applyAlignment="1">
      <alignment vertical="center"/>
    </xf>
    <xf numFmtId="0" fontId="1" fillId="0" borderId="0" xfId="2">
      <alignment vertical="center"/>
    </xf>
    <xf numFmtId="0" fontId="12" fillId="0" borderId="0" xfId="2" applyFont="1" applyAlignment="1">
      <alignment horizontal="right" vertical="center"/>
    </xf>
    <xf numFmtId="177" fontId="2" fillId="0" borderId="46" xfId="2" applyNumberFormat="1" applyFont="1" applyBorder="1">
      <alignment vertical="center"/>
    </xf>
    <xf numFmtId="177" fontId="2" fillId="0" borderId="47" xfId="2" applyNumberFormat="1" applyFont="1" applyBorder="1">
      <alignment vertical="center"/>
    </xf>
    <xf numFmtId="10" fontId="2" fillId="0" borderId="48" xfId="1" applyNumberFormat="1" applyFont="1" applyFill="1" applyBorder="1" applyAlignment="1">
      <alignment vertical="center"/>
    </xf>
    <xf numFmtId="178" fontId="2" fillId="0" borderId="49" xfId="2" applyNumberFormat="1" applyFont="1" applyBorder="1">
      <alignment vertical="center"/>
    </xf>
    <xf numFmtId="0" fontId="12" fillId="0" borderId="0" xfId="2" applyFont="1" applyBorder="1" applyAlignment="1">
      <alignment horizontal="right" vertical="center"/>
    </xf>
    <xf numFmtId="0" fontId="1" fillId="0" borderId="0" xfId="2" applyBorder="1">
      <alignment vertical="center"/>
    </xf>
    <xf numFmtId="177" fontId="2" fillId="0" borderId="52" xfId="2" applyNumberFormat="1" applyFont="1" applyBorder="1">
      <alignment vertical="center"/>
    </xf>
    <xf numFmtId="177" fontId="2" fillId="0" borderId="53" xfId="2" applyNumberFormat="1" applyFont="1" applyBorder="1">
      <alignment vertical="center"/>
    </xf>
    <xf numFmtId="10" fontId="2" fillId="0" borderId="51" xfId="1" applyNumberFormat="1" applyFont="1" applyFill="1" applyBorder="1" applyAlignment="1">
      <alignment vertical="center"/>
    </xf>
    <xf numFmtId="178" fontId="2" fillId="0" borderId="54" xfId="2" applyNumberFormat="1" applyFont="1" applyBorder="1">
      <alignment vertical="center"/>
    </xf>
    <xf numFmtId="0" fontId="12" fillId="0" borderId="6" xfId="2" applyFont="1" applyBorder="1" applyAlignment="1">
      <alignment horizontal="right" vertical="center"/>
    </xf>
    <xf numFmtId="0" fontId="2" fillId="0" borderId="0" xfId="1" applyFont="1" applyFill="1" applyBorder="1" applyAlignment="1">
      <alignment horizontal="center" vertical="center"/>
    </xf>
    <xf numFmtId="0" fontId="2" fillId="0" borderId="2" xfId="1" applyFont="1" applyFill="1" applyBorder="1" applyAlignment="1">
      <alignment horizontal="center" vertical="center"/>
    </xf>
    <xf numFmtId="178" fontId="13" fillId="0" borderId="55" xfId="1" applyNumberFormat="1" applyFont="1" applyFill="1" applyBorder="1" applyAlignment="1">
      <alignment horizontal="right" vertical="center"/>
    </xf>
    <xf numFmtId="178" fontId="2" fillId="0" borderId="55" xfId="1" applyNumberFormat="1" applyFont="1" applyFill="1" applyBorder="1" applyAlignment="1">
      <alignment horizontal="right" vertical="center"/>
    </xf>
    <xf numFmtId="10" fontId="2" fillId="0" borderId="55" xfId="1" applyNumberFormat="1" applyFont="1" applyFill="1" applyBorder="1" applyAlignment="1">
      <alignment horizontal="right" vertical="center"/>
    </xf>
    <xf numFmtId="178" fontId="2" fillId="0" borderId="0" xfId="1" applyNumberFormat="1" applyFont="1" applyFill="1" applyBorder="1" applyAlignment="1">
      <alignment vertical="center"/>
    </xf>
    <xf numFmtId="0" fontId="2" fillId="0" borderId="0" xfId="1" applyFont="1" applyFill="1" applyBorder="1" applyAlignment="1">
      <alignment vertical="center"/>
    </xf>
    <xf numFmtId="178" fontId="2" fillId="0" borderId="57" xfId="3" applyNumberFormat="1" applyFont="1" applyFill="1" applyBorder="1" applyAlignment="1">
      <alignment vertical="center"/>
    </xf>
    <xf numFmtId="179" fontId="2" fillId="0" borderId="58" xfId="3" applyNumberFormat="1" applyFont="1" applyFill="1" applyBorder="1" applyAlignment="1">
      <alignment vertical="center"/>
    </xf>
    <xf numFmtId="0" fontId="2" fillId="0" borderId="0" xfId="3" applyFont="1" applyFill="1"/>
    <xf numFmtId="10" fontId="2" fillId="0" borderId="61" xfId="3" applyNumberFormat="1" applyFont="1" applyFill="1" applyBorder="1" applyAlignment="1">
      <alignment vertical="center"/>
    </xf>
    <xf numFmtId="10" fontId="2" fillId="0" borderId="62" xfId="3" applyNumberFormat="1" applyFont="1" applyFill="1" applyBorder="1" applyAlignment="1">
      <alignment vertical="center"/>
    </xf>
    <xf numFmtId="10" fontId="2" fillId="0" borderId="63" xfId="3" applyNumberFormat="1" applyFont="1" applyFill="1" applyBorder="1" applyAlignment="1">
      <alignment vertical="center"/>
    </xf>
    <xf numFmtId="0" fontId="9" fillId="0" borderId="0" xfId="3" applyFont="1" applyFill="1" applyAlignment="1"/>
    <xf numFmtId="0" fontId="9" fillId="0" borderId="0" xfId="3" applyFont="1" applyFill="1"/>
    <xf numFmtId="0" fontId="11" fillId="0" borderId="0" xfId="3" applyFont="1" applyFill="1" applyAlignment="1">
      <alignment vertical="center"/>
    </xf>
    <xf numFmtId="0" fontId="9" fillId="0" borderId="0" xfId="1" applyFont="1" applyFill="1" applyAlignment="1">
      <alignment vertical="center"/>
    </xf>
    <xf numFmtId="0" fontId="2" fillId="0" borderId="39" xfId="1" applyFont="1" applyFill="1" applyBorder="1" applyAlignment="1">
      <alignment horizontal="center" vertical="center"/>
    </xf>
    <xf numFmtId="0" fontId="2" fillId="0" borderId="40" xfId="1" applyFont="1" applyFill="1" applyBorder="1" applyAlignment="1">
      <alignment horizontal="center" vertical="center"/>
    </xf>
    <xf numFmtId="0" fontId="4" fillId="0" borderId="0" xfId="1" applyFont="1" applyFill="1" applyBorder="1" applyAlignment="1">
      <alignment horizontal="center" vertical="center" shrinkToFit="1"/>
    </xf>
    <xf numFmtId="0" fontId="6" fillId="0" borderId="0" xfId="1" applyFont="1" applyAlignment="1">
      <alignment horizontal="center" vertical="center" shrinkToFit="1"/>
    </xf>
    <xf numFmtId="0" fontId="9" fillId="0" borderId="1" xfId="1" applyFont="1" applyFill="1" applyBorder="1" applyAlignment="1">
      <alignment horizontal="center" vertical="center"/>
    </xf>
    <xf numFmtId="0" fontId="2" fillId="0" borderId="2" xfId="1" applyFont="1" applyFill="1" applyBorder="1" applyAlignment="1">
      <alignment horizontal="center" vertical="center"/>
    </xf>
    <xf numFmtId="0" fontId="9" fillId="0" borderId="6" xfId="1" applyFont="1" applyFill="1" applyBorder="1" applyAlignment="1">
      <alignment horizontal="center" vertical="center"/>
    </xf>
    <xf numFmtId="0" fontId="2" fillId="0" borderId="0" xfId="1" applyFont="1" applyFill="1" applyBorder="1" applyAlignment="1">
      <alignment horizontal="center" vertical="center"/>
    </xf>
    <xf numFmtId="0" fontId="2" fillId="0" borderId="11" xfId="1" applyFont="1" applyFill="1" applyBorder="1" applyAlignment="1">
      <alignment horizontal="center" vertical="center"/>
    </xf>
    <xf numFmtId="0" fontId="2" fillId="0" borderId="12" xfId="1" applyFont="1" applyFill="1" applyBorder="1" applyAlignment="1">
      <alignment horizontal="center" vertical="center"/>
    </xf>
    <xf numFmtId="0" fontId="11" fillId="0" borderId="3" xfId="1" applyFont="1" applyFill="1" applyBorder="1" applyAlignment="1">
      <alignment horizontal="center" vertical="center" wrapText="1"/>
    </xf>
    <xf numFmtId="0" fontId="11" fillId="0" borderId="7" xfId="1" applyFont="1" applyFill="1" applyBorder="1" applyAlignment="1">
      <alignment horizontal="center" vertical="center" wrapText="1"/>
    </xf>
    <xf numFmtId="0" fontId="9" fillId="0" borderId="4" xfId="1" applyFont="1" applyFill="1" applyBorder="1" applyAlignment="1">
      <alignment horizontal="center" vertical="center"/>
    </xf>
    <xf numFmtId="0" fontId="2" fillId="0" borderId="2" xfId="1" applyFont="1" applyBorder="1" applyAlignment="1">
      <alignment horizontal="center" vertical="center"/>
    </xf>
    <xf numFmtId="0" fontId="2" fillId="0" borderId="5" xfId="1" applyFont="1" applyBorder="1" applyAlignment="1">
      <alignment horizontal="center" vertical="center"/>
    </xf>
    <xf numFmtId="0" fontId="11" fillId="0" borderId="10" xfId="1" applyFont="1" applyFill="1" applyBorder="1" applyAlignment="1">
      <alignment horizontal="center" vertical="center" wrapText="1"/>
    </xf>
    <xf numFmtId="0" fontId="2" fillId="0" borderId="16" xfId="1" applyFont="1" applyBorder="1" applyAlignment="1">
      <alignment horizontal="center" vertical="center"/>
    </xf>
    <xf numFmtId="0" fontId="2" fillId="0" borderId="0" xfId="1" applyFont="1" applyFill="1" applyBorder="1" applyAlignment="1">
      <alignment horizontal="center" vertical="center" shrinkToFit="1"/>
    </xf>
    <xf numFmtId="0" fontId="2" fillId="0" borderId="44" xfId="2" applyFont="1" applyBorder="1" applyAlignment="1">
      <alignment horizontal="center" vertical="center"/>
    </xf>
    <xf numFmtId="0" fontId="8" fillId="0" borderId="45" xfId="0" applyFont="1" applyBorder="1" applyAlignment="1">
      <alignment horizontal="center" vertical="center"/>
    </xf>
    <xf numFmtId="0" fontId="2" fillId="0" borderId="50" xfId="2" applyFont="1" applyBorder="1" applyAlignment="1">
      <alignment horizontal="center" vertical="center"/>
    </xf>
    <xf numFmtId="0" fontId="8" fillId="0" borderId="51" xfId="0" applyFont="1" applyBorder="1" applyAlignment="1">
      <alignment horizontal="center" vertical="center"/>
    </xf>
    <xf numFmtId="0" fontId="2" fillId="0" borderId="56" xfId="3" applyFont="1" applyFill="1" applyBorder="1" applyAlignment="1">
      <alignment horizontal="left" vertical="center" wrapText="1"/>
    </xf>
    <xf numFmtId="0" fontId="2" fillId="0" borderId="48" xfId="3" applyFont="1" applyFill="1" applyBorder="1" applyAlignment="1">
      <alignment horizontal="left" vertical="center" wrapText="1"/>
    </xf>
    <xf numFmtId="0" fontId="14" fillId="0" borderId="59" xfId="3" applyFont="1" applyFill="1" applyBorder="1" applyAlignment="1">
      <alignment vertical="center" wrapText="1"/>
    </xf>
    <xf numFmtId="0" fontId="14" fillId="0" borderId="60" xfId="3" applyFont="1" applyFill="1" applyBorder="1" applyAlignment="1">
      <alignment vertical="center" wrapText="1"/>
    </xf>
    <xf numFmtId="0" fontId="11" fillId="0" borderId="0" xfId="3" applyFont="1" applyFill="1" applyAlignment="1">
      <alignment vertical="center"/>
    </xf>
    <xf numFmtId="0" fontId="1" fillId="0" borderId="0" xfId="1" applyAlignment="1"/>
  </cellXfs>
  <cellStyles count="4">
    <cellStyle name="標準" xfId="0" builtinId="0"/>
    <cellStyle name="標準 2" xfId="2" xr:uid="{F975363F-FA94-4B7B-A79C-DED7232E0B82}"/>
    <cellStyle name="標準 3" xfId="1" xr:uid="{E4957F54-A0D3-43AC-95DB-6F73A2E0182E}"/>
    <cellStyle name="標準_コピー期日前７日現在" xfId="3" xr:uid="{B5CA2487-55E3-41C5-91E8-EB3B68AC47C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320040</xdr:colOff>
      <xdr:row>64</xdr:row>
      <xdr:rowOff>45720</xdr:rowOff>
    </xdr:from>
    <xdr:to>
      <xdr:col>6</xdr:col>
      <xdr:colOff>1339221</xdr:colOff>
      <xdr:row>68</xdr:row>
      <xdr:rowOff>167640</xdr:rowOff>
    </xdr:to>
    <xdr:sp macro="" textlink="">
      <xdr:nvSpPr>
        <xdr:cNvPr id="2" name="正方形/長方形 1">
          <a:extLst>
            <a:ext uri="{FF2B5EF4-FFF2-40B4-BE49-F238E27FC236}">
              <a16:creationId xmlns:a16="http://schemas.microsoft.com/office/drawing/2014/main" id="{F8DD109B-BE49-472B-A644-AFF684F1D27E}"/>
            </a:ext>
          </a:extLst>
        </xdr:cNvPr>
        <xdr:cNvSpPr/>
      </xdr:nvSpPr>
      <xdr:spPr>
        <a:xfrm>
          <a:off x="4815840" y="12504420"/>
          <a:ext cx="2460631" cy="883920"/>
        </a:xfrm>
        <a:prstGeom prst="rect">
          <a:avLst/>
        </a:prstGeom>
        <a:solidFill>
          <a:sysClr val="window" lastClr="FFFFFF"/>
        </a:solid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1100">
              <a:solidFill>
                <a:sysClr val="windowText" lastClr="000000"/>
              </a:solidFill>
              <a:latin typeface="ＭＳ 明朝" pitchFamily="17" charset="-128"/>
              <a:ea typeface="ＭＳ 明朝" pitchFamily="17" charset="-128"/>
            </a:rPr>
            <a:t>担当　自治行政局選挙部管理課</a:t>
          </a:r>
          <a:endParaRPr kumimoji="1" lang="en-US" altLang="ja-JP" sz="1100">
            <a:solidFill>
              <a:sysClr val="windowText" lastClr="000000"/>
            </a:solidFill>
            <a:latin typeface="ＭＳ 明朝" pitchFamily="17" charset="-128"/>
            <a:ea typeface="ＭＳ 明朝" pitchFamily="17" charset="-128"/>
          </a:endParaRPr>
        </a:p>
        <a:p>
          <a:pPr algn="l"/>
          <a:r>
            <a:rPr kumimoji="1" lang="ja-JP" altLang="en-US" sz="1100">
              <a:solidFill>
                <a:sysClr val="windowText" lastClr="000000"/>
              </a:solidFill>
              <a:latin typeface="ＭＳ 明朝" pitchFamily="17" charset="-128"/>
              <a:ea typeface="ＭＳ 明朝" pitchFamily="17" charset="-128"/>
            </a:rPr>
            <a:t>　　　　若林、河野</a:t>
          </a:r>
          <a:endParaRPr kumimoji="1" lang="en-US" altLang="ja-JP" sz="1100">
            <a:solidFill>
              <a:sysClr val="windowText" lastClr="000000"/>
            </a:solidFill>
            <a:latin typeface="ＭＳ 明朝" pitchFamily="17" charset="-128"/>
            <a:ea typeface="ＭＳ 明朝" pitchFamily="17" charset="-128"/>
          </a:endParaRPr>
        </a:p>
        <a:p>
          <a:pPr algn="l">
            <a:lnSpc>
              <a:spcPts val="1300"/>
            </a:lnSpc>
          </a:pPr>
          <a:r>
            <a:rPr kumimoji="1" lang="en-US" altLang="ja-JP" sz="1100">
              <a:solidFill>
                <a:sysClr val="windowText" lastClr="000000"/>
              </a:solidFill>
              <a:latin typeface="ＭＳ 明朝" pitchFamily="17" charset="-128"/>
              <a:ea typeface="ＭＳ 明朝" pitchFamily="17" charset="-128"/>
            </a:rPr>
            <a:t>(</a:t>
          </a:r>
          <a:r>
            <a:rPr kumimoji="1" lang="ja-JP" altLang="en-US" sz="1100">
              <a:solidFill>
                <a:sysClr val="windowText" lastClr="000000"/>
              </a:solidFill>
              <a:latin typeface="ＭＳ 明朝" pitchFamily="17" charset="-128"/>
              <a:ea typeface="ＭＳ 明朝" pitchFamily="17" charset="-128"/>
            </a:rPr>
            <a:t>代表</a:t>
          </a:r>
          <a:r>
            <a:rPr kumimoji="1" lang="en-US" altLang="ja-JP" sz="1100">
              <a:solidFill>
                <a:sysClr val="windowText" lastClr="000000"/>
              </a:solidFill>
              <a:latin typeface="ＭＳ 明朝" pitchFamily="17" charset="-128"/>
              <a:ea typeface="ＭＳ 明朝" pitchFamily="17" charset="-128"/>
            </a:rPr>
            <a:t>)03-5253-5111(</a:t>
          </a:r>
          <a:r>
            <a:rPr kumimoji="1" lang="ja-JP" altLang="en-US" sz="1100">
              <a:solidFill>
                <a:sysClr val="windowText" lastClr="000000"/>
              </a:solidFill>
              <a:latin typeface="ＭＳ 明朝" pitchFamily="17" charset="-128"/>
              <a:ea typeface="ＭＳ 明朝" pitchFamily="17" charset="-128"/>
            </a:rPr>
            <a:t>内線</a:t>
          </a:r>
          <a:r>
            <a:rPr kumimoji="1" lang="en-US" altLang="ja-JP" sz="1100">
              <a:solidFill>
                <a:sysClr val="windowText" lastClr="000000"/>
              </a:solidFill>
              <a:latin typeface="ＭＳ 明朝" pitchFamily="17" charset="-128"/>
              <a:ea typeface="ＭＳ 明朝" pitchFamily="17" charset="-128"/>
            </a:rPr>
            <a:t>23163)</a:t>
          </a:r>
        </a:p>
        <a:p>
          <a:pPr algn="l">
            <a:lnSpc>
              <a:spcPts val="1300"/>
            </a:lnSpc>
          </a:pPr>
          <a:r>
            <a:rPr kumimoji="1" lang="en-US" altLang="ja-JP" sz="1100">
              <a:solidFill>
                <a:sysClr val="windowText" lastClr="000000"/>
              </a:solidFill>
              <a:latin typeface="ＭＳ 明朝" pitchFamily="17" charset="-128"/>
              <a:ea typeface="ＭＳ 明朝" pitchFamily="17" charset="-128"/>
            </a:rPr>
            <a:t>(</a:t>
          </a:r>
          <a:r>
            <a:rPr kumimoji="1" lang="ja-JP" altLang="en-US" sz="1100">
              <a:solidFill>
                <a:sysClr val="windowText" lastClr="000000"/>
              </a:solidFill>
              <a:latin typeface="ＭＳ 明朝" pitchFamily="17" charset="-128"/>
              <a:ea typeface="ＭＳ 明朝" pitchFamily="17" charset="-128"/>
            </a:rPr>
            <a:t>直通</a:t>
          </a:r>
          <a:r>
            <a:rPr kumimoji="1" lang="en-US" altLang="ja-JP" sz="1100">
              <a:solidFill>
                <a:sysClr val="windowText" lastClr="000000"/>
              </a:solidFill>
              <a:latin typeface="ＭＳ 明朝" pitchFamily="17" charset="-128"/>
              <a:ea typeface="ＭＳ 明朝" pitchFamily="17" charset="-128"/>
            </a:rPr>
            <a:t>)03-5253-5573</a:t>
          </a:r>
          <a:endParaRPr kumimoji="1" lang="ja-JP" altLang="en-US" sz="1100">
            <a:solidFill>
              <a:sysClr val="windowText" lastClr="000000"/>
            </a:solidFill>
            <a:latin typeface="ＭＳ 明朝" pitchFamily="17" charset="-128"/>
            <a:ea typeface="ＭＳ 明朝"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AD460-E2EB-4E37-BE03-4FA751FC225C}">
  <dimension ref="A1:J74"/>
  <sheetViews>
    <sheetView tabSelected="1" view="pageBreakPreview" zoomScaleNormal="100" zoomScaleSheetLayoutView="100" workbookViewId="0">
      <pane ySplit="6" topLeftCell="A61" activePane="bottomLeft" state="frozen"/>
      <selection activeCell="B1" sqref="B1:J1"/>
      <selection pane="bottomLeft" activeCell="G60" sqref="G60"/>
    </sheetView>
  </sheetViews>
  <sheetFormatPr defaultColWidth="8.25" defaultRowHeight="15" customHeight="1" x14ac:dyDescent="0.55000000000000004"/>
  <cols>
    <col min="1" max="1" width="2.58203125" style="1" customWidth="1"/>
    <col min="2" max="2" width="3.58203125" style="1" customWidth="1"/>
    <col min="3" max="3" width="13.6640625" style="1" customWidth="1"/>
    <col min="4" max="4" width="21.6640625" style="1" customWidth="1"/>
    <col min="5" max="6" width="18.9140625" style="1" customWidth="1"/>
    <col min="7" max="7" width="18" style="1" customWidth="1"/>
    <col min="8" max="8" width="2.58203125" style="1" customWidth="1"/>
    <col min="9" max="256" width="8.25" style="1"/>
    <col min="257" max="257" width="1.5" style="1" customWidth="1"/>
    <col min="258" max="258" width="3.1640625" style="1" customWidth="1"/>
    <col min="259" max="259" width="9.75" style="1" customWidth="1"/>
    <col min="260" max="260" width="21.6640625" style="1" customWidth="1"/>
    <col min="261" max="262" width="18.9140625" style="1" customWidth="1"/>
    <col min="263" max="263" width="18" style="1" customWidth="1"/>
    <col min="264" max="264" width="1.5" style="1" customWidth="1"/>
    <col min="265" max="512" width="8.25" style="1"/>
    <col min="513" max="513" width="1.5" style="1" customWidth="1"/>
    <col min="514" max="514" width="3.1640625" style="1" customWidth="1"/>
    <col min="515" max="515" width="9.75" style="1" customWidth="1"/>
    <col min="516" max="516" width="21.6640625" style="1" customWidth="1"/>
    <col min="517" max="518" width="18.9140625" style="1" customWidth="1"/>
    <col min="519" max="519" width="18" style="1" customWidth="1"/>
    <col min="520" max="520" width="1.5" style="1" customWidth="1"/>
    <col min="521" max="768" width="8.25" style="1"/>
    <col min="769" max="769" width="1.5" style="1" customWidth="1"/>
    <col min="770" max="770" width="3.1640625" style="1" customWidth="1"/>
    <col min="771" max="771" width="9.75" style="1" customWidth="1"/>
    <col min="772" max="772" width="21.6640625" style="1" customWidth="1"/>
    <col min="773" max="774" width="18.9140625" style="1" customWidth="1"/>
    <col min="775" max="775" width="18" style="1" customWidth="1"/>
    <col min="776" max="776" width="1.5" style="1" customWidth="1"/>
    <col min="777" max="1024" width="8.25" style="1"/>
    <col min="1025" max="1025" width="1.5" style="1" customWidth="1"/>
    <col min="1026" max="1026" width="3.1640625" style="1" customWidth="1"/>
    <col min="1027" max="1027" width="9.75" style="1" customWidth="1"/>
    <col min="1028" max="1028" width="21.6640625" style="1" customWidth="1"/>
    <col min="1029" max="1030" width="18.9140625" style="1" customWidth="1"/>
    <col min="1031" max="1031" width="18" style="1" customWidth="1"/>
    <col min="1032" max="1032" width="1.5" style="1" customWidth="1"/>
    <col min="1033" max="1280" width="8.25" style="1"/>
    <col min="1281" max="1281" width="1.5" style="1" customWidth="1"/>
    <col min="1282" max="1282" width="3.1640625" style="1" customWidth="1"/>
    <col min="1283" max="1283" width="9.75" style="1" customWidth="1"/>
    <col min="1284" max="1284" width="21.6640625" style="1" customWidth="1"/>
    <col min="1285" max="1286" width="18.9140625" style="1" customWidth="1"/>
    <col min="1287" max="1287" width="18" style="1" customWidth="1"/>
    <col min="1288" max="1288" width="1.5" style="1" customWidth="1"/>
    <col min="1289" max="1536" width="8.25" style="1"/>
    <col min="1537" max="1537" width="1.5" style="1" customWidth="1"/>
    <col min="1538" max="1538" width="3.1640625" style="1" customWidth="1"/>
    <col min="1539" max="1539" width="9.75" style="1" customWidth="1"/>
    <col min="1540" max="1540" width="21.6640625" style="1" customWidth="1"/>
    <col min="1541" max="1542" width="18.9140625" style="1" customWidth="1"/>
    <col min="1543" max="1543" width="18" style="1" customWidth="1"/>
    <col min="1544" max="1544" width="1.5" style="1" customWidth="1"/>
    <col min="1545" max="1792" width="8.25" style="1"/>
    <col min="1793" max="1793" width="1.5" style="1" customWidth="1"/>
    <col min="1794" max="1794" width="3.1640625" style="1" customWidth="1"/>
    <col min="1795" max="1795" width="9.75" style="1" customWidth="1"/>
    <col min="1796" max="1796" width="21.6640625" style="1" customWidth="1"/>
    <col min="1797" max="1798" width="18.9140625" style="1" customWidth="1"/>
    <col min="1799" max="1799" width="18" style="1" customWidth="1"/>
    <col min="1800" max="1800" width="1.5" style="1" customWidth="1"/>
    <col min="1801" max="2048" width="8.25" style="1"/>
    <col min="2049" max="2049" width="1.5" style="1" customWidth="1"/>
    <col min="2050" max="2050" width="3.1640625" style="1" customWidth="1"/>
    <col min="2051" max="2051" width="9.75" style="1" customWidth="1"/>
    <col min="2052" max="2052" width="21.6640625" style="1" customWidth="1"/>
    <col min="2053" max="2054" width="18.9140625" style="1" customWidth="1"/>
    <col min="2055" max="2055" width="18" style="1" customWidth="1"/>
    <col min="2056" max="2056" width="1.5" style="1" customWidth="1"/>
    <col min="2057" max="2304" width="8.25" style="1"/>
    <col min="2305" max="2305" width="1.5" style="1" customWidth="1"/>
    <col min="2306" max="2306" width="3.1640625" style="1" customWidth="1"/>
    <col min="2307" max="2307" width="9.75" style="1" customWidth="1"/>
    <col min="2308" max="2308" width="21.6640625" style="1" customWidth="1"/>
    <col min="2309" max="2310" width="18.9140625" style="1" customWidth="1"/>
    <col min="2311" max="2311" width="18" style="1" customWidth="1"/>
    <col min="2312" max="2312" width="1.5" style="1" customWidth="1"/>
    <col min="2313" max="2560" width="8.25" style="1"/>
    <col min="2561" max="2561" width="1.5" style="1" customWidth="1"/>
    <col min="2562" max="2562" width="3.1640625" style="1" customWidth="1"/>
    <col min="2563" max="2563" width="9.75" style="1" customWidth="1"/>
    <col min="2564" max="2564" width="21.6640625" style="1" customWidth="1"/>
    <col min="2565" max="2566" width="18.9140625" style="1" customWidth="1"/>
    <col min="2567" max="2567" width="18" style="1" customWidth="1"/>
    <col min="2568" max="2568" width="1.5" style="1" customWidth="1"/>
    <col min="2569" max="2816" width="8.25" style="1"/>
    <col min="2817" max="2817" width="1.5" style="1" customWidth="1"/>
    <col min="2818" max="2818" width="3.1640625" style="1" customWidth="1"/>
    <col min="2819" max="2819" width="9.75" style="1" customWidth="1"/>
    <col min="2820" max="2820" width="21.6640625" style="1" customWidth="1"/>
    <col min="2821" max="2822" width="18.9140625" style="1" customWidth="1"/>
    <col min="2823" max="2823" width="18" style="1" customWidth="1"/>
    <col min="2824" max="2824" width="1.5" style="1" customWidth="1"/>
    <col min="2825" max="3072" width="8.25" style="1"/>
    <col min="3073" max="3073" width="1.5" style="1" customWidth="1"/>
    <col min="3074" max="3074" width="3.1640625" style="1" customWidth="1"/>
    <col min="3075" max="3075" width="9.75" style="1" customWidth="1"/>
    <col min="3076" max="3076" width="21.6640625" style="1" customWidth="1"/>
    <col min="3077" max="3078" width="18.9140625" style="1" customWidth="1"/>
    <col min="3079" max="3079" width="18" style="1" customWidth="1"/>
    <col min="3080" max="3080" width="1.5" style="1" customWidth="1"/>
    <col min="3081" max="3328" width="8.25" style="1"/>
    <col min="3329" max="3329" width="1.5" style="1" customWidth="1"/>
    <col min="3330" max="3330" width="3.1640625" style="1" customWidth="1"/>
    <col min="3331" max="3331" width="9.75" style="1" customWidth="1"/>
    <col min="3332" max="3332" width="21.6640625" style="1" customWidth="1"/>
    <col min="3333" max="3334" width="18.9140625" style="1" customWidth="1"/>
    <col min="3335" max="3335" width="18" style="1" customWidth="1"/>
    <col min="3336" max="3336" width="1.5" style="1" customWidth="1"/>
    <col min="3337" max="3584" width="8.25" style="1"/>
    <col min="3585" max="3585" width="1.5" style="1" customWidth="1"/>
    <col min="3586" max="3586" width="3.1640625" style="1" customWidth="1"/>
    <col min="3587" max="3587" width="9.75" style="1" customWidth="1"/>
    <col min="3588" max="3588" width="21.6640625" style="1" customWidth="1"/>
    <col min="3589" max="3590" width="18.9140625" style="1" customWidth="1"/>
    <col min="3591" max="3591" width="18" style="1" customWidth="1"/>
    <col min="3592" max="3592" width="1.5" style="1" customWidth="1"/>
    <col min="3593" max="3840" width="8.25" style="1"/>
    <col min="3841" max="3841" width="1.5" style="1" customWidth="1"/>
    <col min="3842" max="3842" width="3.1640625" style="1" customWidth="1"/>
    <col min="3843" max="3843" width="9.75" style="1" customWidth="1"/>
    <col min="3844" max="3844" width="21.6640625" style="1" customWidth="1"/>
    <col min="3845" max="3846" width="18.9140625" style="1" customWidth="1"/>
    <col min="3847" max="3847" width="18" style="1" customWidth="1"/>
    <col min="3848" max="3848" width="1.5" style="1" customWidth="1"/>
    <col min="3849" max="4096" width="8.25" style="1"/>
    <col min="4097" max="4097" width="1.5" style="1" customWidth="1"/>
    <col min="4098" max="4098" width="3.1640625" style="1" customWidth="1"/>
    <col min="4099" max="4099" width="9.75" style="1" customWidth="1"/>
    <col min="4100" max="4100" width="21.6640625" style="1" customWidth="1"/>
    <col min="4101" max="4102" width="18.9140625" style="1" customWidth="1"/>
    <col min="4103" max="4103" width="18" style="1" customWidth="1"/>
    <col min="4104" max="4104" width="1.5" style="1" customWidth="1"/>
    <col min="4105" max="4352" width="8.25" style="1"/>
    <col min="4353" max="4353" width="1.5" style="1" customWidth="1"/>
    <col min="4354" max="4354" width="3.1640625" style="1" customWidth="1"/>
    <col min="4355" max="4355" width="9.75" style="1" customWidth="1"/>
    <col min="4356" max="4356" width="21.6640625" style="1" customWidth="1"/>
    <col min="4357" max="4358" width="18.9140625" style="1" customWidth="1"/>
    <col min="4359" max="4359" width="18" style="1" customWidth="1"/>
    <col min="4360" max="4360" width="1.5" style="1" customWidth="1"/>
    <col min="4361" max="4608" width="8.25" style="1"/>
    <col min="4609" max="4609" width="1.5" style="1" customWidth="1"/>
    <col min="4610" max="4610" width="3.1640625" style="1" customWidth="1"/>
    <col min="4611" max="4611" width="9.75" style="1" customWidth="1"/>
    <col min="4612" max="4612" width="21.6640625" style="1" customWidth="1"/>
    <col min="4613" max="4614" width="18.9140625" style="1" customWidth="1"/>
    <col min="4615" max="4615" width="18" style="1" customWidth="1"/>
    <col min="4616" max="4616" width="1.5" style="1" customWidth="1"/>
    <col min="4617" max="4864" width="8.25" style="1"/>
    <col min="4865" max="4865" width="1.5" style="1" customWidth="1"/>
    <col min="4866" max="4866" width="3.1640625" style="1" customWidth="1"/>
    <col min="4867" max="4867" width="9.75" style="1" customWidth="1"/>
    <col min="4868" max="4868" width="21.6640625" style="1" customWidth="1"/>
    <col min="4869" max="4870" width="18.9140625" style="1" customWidth="1"/>
    <col min="4871" max="4871" width="18" style="1" customWidth="1"/>
    <col min="4872" max="4872" width="1.5" style="1" customWidth="1"/>
    <col min="4873" max="5120" width="8.25" style="1"/>
    <col min="5121" max="5121" width="1.5" style="1" customWidth="1"/>
    <col min="5122" max="5122" width="3.1640625" style="1" customWidth="1"/>
    <col min="5123" max="5123" width="9.75" style="1" customWidth="1"/>
    <col min="5124" max="5124" width="21.6640625" style="1" customWidth="1"/>
    <col min="5125" max="5126" width="18.9140625" style="1" customWidth="1"/>
    <col min="5127" max="5127" width="18" style="1" customWidth="1"/>
    <col min="5128" max="5128" width="1.5" style="1" customWidth="1"/>
    <col min="5129" max="5376" width="8.25" style="1"/>
    <col min="5377" max="5377" width="1.5" style="1" customWidth="1"/>
    <col min="5378" max="5378" width="3.1640625" style="1" customWidth="1"/>
    <col min="5379" max="5379" width="9.75" style="1" customWidth="1"/>
    <col min="5380" max="5380" width="21.6640625" style="1" customWidth="1"/>
    <col min="5381" max="5382" width="18.9140625" style="1" customWidth="1"/>
    <col min="5383" max="5383" width="18" style="1" customWidth="1"/>
    <col min="5384" max="5384" width="1.5" style="1" customWidth="1"/>
    <col min="5385" max="5632" width="8.25" style="1"/>
    <col min="5633" max="5633" width="1.5" style="1" customWidth="1"/>
    <col min="5634" max="5634" width="3.1640625" style="1" customWidth="1"/>
    <col min="5635" max="5635" width="9.75" style="1" customWidth="1"/>
    <col min="5636" max="5636" width="21.6640625" style="1" customWidth="1"/>
    <col min="5637" max="5638" width="18.9140625" style="1" customWidth="1"/>
    <col min="5639" max="5639" width="18" style="1" customWidth="1"/>
    <col min="5640" max="5640" width="1.5" style="1" customWidth="1"/>
    <col min="5641" max="5888" width="8.25" style="1"/>
    <col min="5889" max="5889" width="1.5" style="1" customWidth="1"/>
    <col min="5890" max="5890" width="3.1640625" style="1" customWidth="1"/>
    <col min="5891" max="5891" width="9.75" style="1" customWidth="1"/>
    <col min="5892" max="5892" width="21.6640625" style="1" customWidth="1"/>
    <col min="5893" max="5894" width="18.9140625" style="1" customWidth="1"/>
    <col min="5895" max="5895" width="18" style="1" customWidth="1"/>
    <col min="5896" max="5896" width="1.5" style="1" customWidth="1"/>
    <col min="5897" max="6144" width="8.25" style="1"/>
    <col min="6145" max="6145" width="1.5" style="1" customWidth="1"/>
    <col min="6146" max="6146" width="3.1640625" style="1" customWidth="1"/>
    <col min="6147" max="6147" width="9.75" style="1" customWidth="1"/>
    <col min="6148" max="6148" width="21.6640625" style="1" customWidth="1"/>
    <col min="6149" max="6150" width="18.9140625" style="1" customWidth="1"/>
    <col min="6151" max="6151" width="18" style="1" customWidth="1"/>
    <col min="6152" max="6152" width="1.5" style="1" customWidth="1"/>
    <col min="6153" max="6400" width="8.25" style="1"/>
    <col min="6401" max="6401" width="1.5" style="1" customWidth="1"/>
    <col min="6402" max="6402" width="3.1640625" style="1" customWidth="1"/>
    <col min="6403" max="6403" width="9.75" style="1" customWidth="1"/>
    <col min="6404" max="6404" width="21.6640625" style="1" customWidth="1"/>
    <col min="6405" max="6406" width="18.9140625" style="1" customWidth="1"/>
    <col min="6407" max="6407" width="18" style="1" customWidth="1"/>
    <col min="6408" max="6408" width="1.5" style="1" customWidth="1"/>
    <col min="6409" max="6656" width="8.25" style="1"/>
    <col min="6657" max="6657" width="1.5" style="1" customWidth="1"/>
    <col min="6658" max="6658" width="3.1640625" style="1" customWidth="1"/>
    <col min="6659" max="6659" width="9.75" style="1" customWidth="1"/>
    <col min="6660" max="6660" width="21.6640625" style="1" customWidth="1"/>
    <col min="6661" max="6662" width="18.9140625" style="1" customWidth="1"/>
    <col min="6663" max="6663" width="18" style="1" customWidth="1"/>
    <col min="6664" max="6664" width="1.5" style="1" customWidth="1"/>
    <col min="6665" max="6912" width="8.25" style="1"/>
    <col min="6913" max="6913" width="1.5" style="1" customWidth="1"/>
    <col min="6914" max="6914" width="3.1640625" style="1" customWidth="1"/>
    <col min="6915" max="6915" width="9.75" style="1" customWidth="1"/>
    <col min="6916" max="6916" width="21.6640625" style="1" customWidth="1"/>
    <col min="6917" max="6918" width="18.9140625" style="1" customWidth="1"/>
    <col min="6919" max="6919" width="18" style="1" customWidth="1"/>
    <col min="6920" max="6920" width="1.5" style="1" customWidth="1"/>
    <col min="6921" max="7168" width="8.25" style="1"/>
    <col min="7169" max="7169" width="1.5" style="1" customWidth="1"/>
    <col min="7170" max="7170" width="3.1640625" style="1" customWidth="1"/>
    <col min="7171" max="7171" width="9.75" style="1" customWidth="1"/>
    <col min="7172" max="7172" width="21.6640625" style="1" customWidth="1"/>
    <col min="7173" max="7174" width="18.9140625" style="1" customWidth="1"/>
    <col min="7175" max="7175" width="18" style="1" customWidth="1"/>
    <col min="7176" max="7176" width="1.5" style="1" customWidth="1"/>
    <col min="7177" max="7424" width="8.25" style="1"/>
    <col min="7425" max="7425" width="1.5" style="1" customWidth="1"/>
    <col min="7426" max="7426" width="3.1640625" style="1" customWidth="1"/>
    <col min="7427" max="7427" width="9.75" style="1" customWidth="1"/>
    <col min="7428" max="7428" width="21.6640625" style="1" customWidth="1"/>
    <col min="7429" max="7430" width="18.9140625" style="1" customWidth="1"/>
    <col min="7431" max="7431" width="18" style="1" customWidth="1"/>
    <col min="7432" max="7432" width="1.5" style="1" customWidth="1"/>
    <col min="7433" max="7680" width="8.25" style="1"/>
    <col min="7681" max="7681" width="1.5" style="1" customWidth="1"/>
    <col min="7682" max="7682" width="3.1640625" style="1" customWidth="1"/>
    <col min="7683" max="7683" width="9.75" style="1" customWidth="1"/>
    <col min="7684" max="7684" width="21.6640625" style="1" customWidth="1"/>
    <col min="7685" max="7686" width="18.9140625" style="1" customWidth="1"/>
    <col min="7687" max="7687" width="18" style="1" customWidth="1"/>
    <col min="7688" max="7688" width="1.5" style="1" customWidth="1"/>
    <col min="7689" max="7936" width="8.25" style="1"/>
    <col min="7937" max="7937" width="1.5" style="1" customWidth="1"/>
    <col min="7938" max="7938" width="3.1640625" style="1" customWidth="1"/>
    <col min="7939" max="7939" width="9.75" style="1" customWidth="1"/>
    <col min="7940" max="7940" width="21.6640625" style="1" customWidth="1"/>
    <col min="7941" max="7942" width="18.9140625" style="1" customWidth="1"/>
    <col min="7943" max="7943" width="18" style="1" customWidth="1"/>
    <col min="7944" max="7944" width="1.5" style="1" customWidth="1"/>
    <col min="7945" max="8192" width="8.25" style="1"/>
    <col min="8193" max="8193" width="1.5" style="1" customWidth="1"/>
    <col min="8194" max="8194" width="3.1640625" style="1" customWidth="1"/>
    <col min="8195" max="8195" width="9.75" style="1" customWidth="1"/>
    <col min="8196" max="8196" width="21.6640625" style="1" customWidth="1"/>
    <col min="8197" max="8198" width="18.9140625" style="1" customWidth="1"/>
    <col min="8199" max="8199" width="18" style="1" customWidth="1"/>
    <col min="8200" max="8200" width="1.5" style="1" customWidth="1"/>
    <col min="8201" max="8448" width="8.25" style="1"/>
    <col min="8449" max="8449" width="1.5" style="1" customWidth="1"/>
    <col min="8450" max="8450" width="3.1640625" style="1" customWidth="1"/>
    <col min="8451" max="8451" width="9.75" style="1" customWidth="1"/>
    <col min="8452" max="8452" width="21.6640625" style="1" customWidth="1"/>
    <col min="8453" max="8454" width="18.9140625" style="1" customWidth="1"/>
    <col min="8455" max="8455" width="18" style="1" customWidth="1"/>
    <col min="8456" max="8456" width="1.5" style="1" customWidth="1"/>
    <col min="8457" max="8704" width="8.25" style="1"/>
    <col min="8705" max="8705" width="1.5" style="1" customWidth="1"/>
    <col min="8706" max="8706" width="3.1640625" style="1" customWidth="1"/>
    <col min="8707" max="8707" width="9.75" style="1" customWidth="1"/>
    <col min="8708" max="8708" width="21.6640625" style="1" customWidth="1"/>
    <col min="8709" max="8710" width="18.9140625" style="1" customWidth="1"/>
    <col min="8711" max="8711" width="18" style="1" customWidth="1"/>
    <col min="8712" max="8712" width="1.5" style="1" customWidth="1"/>
    <col min="8713" max="8960" width="8.25" style="1"/>
    <col min="8961" max="8961" width="1.5" style="1" customWidth="1"/>
    <col min="8962" max="8962" width="3.1640625" style="1" customWidth="1"/>
    <col min="8963" max="8963" width="9.75" style="1" customWidth="1"/>
    <col min="8964" max="8964" width="21.6640625" style="1" customWidth="1"/>
    <col min="8965" max="8966" width="18.9140625" style="1" customWidth="1"/>
    <col min="8967" max="8967" width="18" style="1" customWidth="1"/>
    <col min="8968" max="8968" width="1.5" style="1" customWidth="1"/>
    <col min="8969" max="9216" width="8.25" style="1"/>
    <col min="9217" max="9217" width="1.5" style="1" customWidth="1"/>
    <col min="9218" max="9218" width="3.1640625" style="1" customWidth="1"/>
    <col min="9219" max="9219" width="9.75" style="1" customWidth="1"/>
    <col min="9220" max="9220" width="21.6640625" style="1" customWidth="1"/>
    <col min="9221" max="9222" width="18.9140625" style="1" customWidth="1"/>
    <col min="9223" max="9223" width="18" style="1" customWidth="1"/>
    <col min="9224" max="9224" width="1.5" style="1" customWidth="1"/>
    <col min="9225" max="9472" width="8.25" style="1"/>
    <col min="9473" max="9473" width="1.5" style="1" customWidth="1"/>
    <col min="9474" max="9474" width="3.1640625" style="1" customWidth="1"/>
    <col min="9475" max="9475" width="9.75" style="1" customWidth="1"/>
    <col min="9476" max="9476" width="21.6640625" style="1" customWidth="1"/>
    <col min="9477" max="9478" width="18.9140625" style="1" customWidth="1"/>
    <col min="9479" max="9479" width="18" style="1" customWidth="1"/>
    <col min="9480" max="9480" width="1.5" style="1" customWidth="1"/>
    <col min="9481" max="9728" width="8.25" style="1"/>
    <col min="9729" max="9729" width="1.5" style="1" customWidth="1"/>
    <col min="9730" max="9730" width="3.1640625" style="1" customWidth="1"/>
    <col min="9731" max="9731" width="9.75" style="1" customWidth="1"/>
    <col min="9732" max="9732" width="21.6640625" style="1" customWidth="1"/>
    <col min="9733" max="9734" width="18.9140625" style="1" customWidth="1"/>
    <col min="9735" max="9735" width="18" style="1" customWidth="1"/>
    <col min="9736" max="9736" width="1.5" style="1" customWidth="1"/>
    <col min="9737" max="9984" width="8.25" style="1"/>
    <col min="9985" max="9985" width="1.5" style="1" customWidth="1"/>
    <col min="9986" max="9986" width="3.1640625" style="1" customWidth="1"/>
    <col min="9987" max="9987" width="9.75" style="1" customWidth="1"/>
    <col min="9988" max="9988" width="21.6640625" style="1" customWidth="1"/>
    <col min="9989" max="9990" width="18.9140625" style="1" customWidth="1"/>
    <col min="9991" max="9991" width="18" style="1" customWidth="1"/>
    <col min="9992" max="9992" width="1.5" style="1" customWidth="1"/>
    <col min="9993" max="10240" width="8.25" style="1"/>
    <col min="10241" max="10241" width="1.5" style="1" customWidth="1"/>
    <col min="10242" max="10242" width="3.1640625" style="1" customWidth="1"/>
    <col min="10243" max="10243" width="9.75" style="1" customWidth="1"/>
    <col min="10244" max="10244" width="21.6640625" style="1" customWidth="1"/>
    <col min="10245" max="10246" width="18.9140625" style="1" customWidth="1"/>
    <col min="10247" max="10247" width="18" style="1" customWidth="1"/>
    <col min="10248" max="10248" width="1.5" style="1" customWidth="1"/>
    <col min="10249" max="10496" width="8.25" style="1"/>
    <col min="10497" max="10497" width="1.5" style="1" customWidth="1"/>
    <col min="10498" max="10498" width="3.1640625" style="1" customWidth="1"/>
    <col min="10499" max="10499" width="9.75" style="1" customWidth="1"/>
    <col min="10500" max="10500" width="21.6640625" style="1" customWidth="1"/>
    <col min="10501" max="10502" width="18.9140625" style="1" customWidth="1"/>
    <col min="10503" max="10503" width="18" style="1" customWidth="1"/>
    <col min="10504" max="10504" width="1.5" style="1" customWidth="1"/>
    <col min="10505" max="10752" width="8.25" style="1"/>
    <col min="10753" max="10753" width="1.5" style="1" customWidth="1"/>
    <col min="10754" max="10754" width="3.1640625" style="1" customWidth="1"/>
    <col min="10755" max="10755" width="9.75" style="1" customWidth="1"/>
    <col min="10756" max="10756" width="21.6640625" style="1" customWidth="1"/>
    <col min="10757" max="10758" width="18.9140625" style="1" customWidth="1"/>
    <col min="10759" max="10759" width="18" style="1" customWidth="1"/>
    <col min="10760" max="10760" width="1.5" style="1" customWidth="1"/>
    <col min="10761" max="11008" width="8.25" style="1"/>
    <col min="11009" max="11009" width="1.5" style="1" customWidth="1"/>
    <col min="11010" max="11010" width="3.1640625" style="1" customWidth="1"/>
    <col min="11011" max="11011" width="9.75" style="1" customWidth="1"/>
    <col min="11012" max="11012" width="21.6640625" style="1" customWidth="1"/>
    <col min="11013" max="11014" width="18.9140625" style="1" customWidth="1"/>
    <col min="11015" max="11015" width="18" style="1" customWidth="1"/>
    <col min="11016" max="11016" width="1.5" style="1" customWidth="1"/>
    <col min="11017" max="11264" width="8.25" style="1"/>
    <col min="11265" max="11265" width="1.5" style="1" customWidth="1"/>
    <col min="11266" max="11266" width="3.1640625" style="1" customWidth="1"/>
    <col min="11267" max="11267" width="9.75" style="1" customWidth="1"/>
    <col min="11268" max="11268" width="21.6640625" style="1" customWidth="1"/>
    <col min="11269" max="11270" width="18.9140625" style="1" customWidth="1"/>
    <col min="11271" max="11271" width="18" style="1" customWidth="1"/>
    <col min="11272" max="11272" width="1.5" style="1" customWidth="1"/>
    <col min="11273" max="11520" width="8.25" style="1"/>
    <col min="11521" max="11521" width="1.5" style="1" customWidth="1"/>
    <col min="11522" max="11522" width="3.1640625" style="1" customWidth="1"/>
    <col min="11523" max="11523" width="9.75" style="1" customWidth="1"/>
    <col min="11524" max="11524" width="21.6640625" style="1" customWidth="1"/>
    <col min="11525" max="11526" width="18.9140625" style="1" customWidth="1"/>
    <col min="11527" max="11527" width="18" style="1" customWidth="1"/>
    <col min="11528" max="11528" width="1.5" style="1" customWidth="1"/>
    <col min="11529" max="11776" width="8.25" style="1"/>
    <col min="11777" max="11777" width="1.5" style="1" customWidth="1"/>
    <col min="11778" max="11778" width="3.1640625" style="1" customWidth="1"/>
    <col min="11779" max="11779" width="9.75" style="1" customWidth="1"/>
    <col min="11780" max="11780" width="21.6640625" style="1" customWidth="1"/>
    <col min="11781" max="11782" width="18.9140625" style="1" customWidth="1"/>
    <col min="11783" max="11783" width="18" style="1" customWidth="1"/>
    <col min="11784" max="11784" width="1.5" style="1" customWidth="1"/>
    <col min="11785" max="12032" width="8.25" style="1"/>
    <col min="12033" max="12033" width="1.5" style="1" customWidth="1"/>
    <col min="12034" max="12034" width="3.1640625" style="1" customWidth="1"/>
    <col min="12035" max="12035" width="9.75" style="1" customWidth="1"/>
    <col min="12036" max="12036" width="21.6640625" style="1" customWidth="1"/>
    <col min="12037" max="12038" width="18.9140625" style="1" customWidth="1"/>
    <col min="12039" max="12039" width="18" style="1" customWidth="1"/>
    <col min="12040" max="12040" width="1.5" style="1" customWidth="1"/>
    <col min="12041" max="12288" width="8.25" style="1"/>
    <col min="12289" max="12289" width="1.5" style="1" customWidth="1"/>
    <col min="12290" max="12290" width="3.1640625" style="1" customWidth="1"/>
    <col min="12291" max="12291" width="9.75" style="1" customWidth="1"/>
    <col min="12292" max="12292" width="21.6640625" style="1" customWidth="1"/>
    <col min="12293" max="12294" width="18.9140625" style="1" customWidth="1"/>
    <col min="12295" max="12295" width="18" style="1" customWidth="1"/>
    <col min="12296" max="12296" width="1.5" style="1" customWidth="1"/>
    <col min="12297" max="12544" width="8.25" style="1"/>
    <col min="12545" max="12545" width="1.5" style="1" customWidth="1"/>
    <col min="12546" max="12546" width="3.1640625" style="1" customWidth="1"/>
    <col min="12547" max="12547" width="9.75" style="1" customWidth="1"/>
    <col min="12548" max="12548" width="21.6640625" style="1" customWidth="1"/>
    <col min="12549" max="12550" width="18.9140625" style="1" customWidth="1"/>
    <col min="12551" max="12551" width="18" style="1" customWidth="1"/>
    <col min="12552" max="12552" width="1.5" style="1" customWidth="1"/>
    <col min="12553" max="12800" width="8.25" style="1"/>
    <col min="12801" max="12801" width="1.5" style="1" customWidth="1"/>
    <col min="12802" max="12802" width="3.1640625" style="1" customWidth="1"/>
    <col min="12803" max="12803" width="9.75" style="1" customWidth="1"/>
    <col min="12804" max="12804" width="21.6640625" style="1" customWidth="1"/>
    <col min="12805" max="12806" width="18.9140625" style="1" customWidth="1"/>
    <col min="12807" max="12807" width="18" style="1" customWidth="1"/>
    <col min="12808" max="12808" width="1.5" style="1" customWidth="1"/>
    <col min="12809" max="13056" width="8.25" style="1"/>
    <col min="13057" max="13057" width="1.5" style="1" customWidth="1"/>
    <col min="13058" max="13058" width="3.1640625" style="1" customWidth="1"/>
    <col min="13059" max="13059" width="9.75" style="1" customWidth="1"/>
    <col min="13060" max="13060" width="21.6640625" style="1" customWidth="1"/>
    <col min="13061" max="13062" width="18.9140625" style="1" customWidth="1"/>
    <col min="13063" max="13063" width="18" style="1" customWidth="1"/>
    <col min="13064" max="13064" width="1.5" style="1" customWidth="1"/>
    <col min="13065" max="13312" width="8.25" style="1"/>
    <col min="13313" max="13313" width="1.5" style="1" customWidth="1"/>
    <col min="13314" max="13314" width="3.1640625" style="1" customWidth="1"/>
    <col min="13315" max="13315" width="9.75" style="1" customWidth="1"/>
    <col min="13316" max="13316" width="21.6640625" style="1" customWidth="1"/>
    <col min="13317" max="13318" width="18.9140625" style="1" customWidth="1"/>
    <col min="13319" max="13319" width="18" style="1" customWidth="1"/>
    <col min="13320" max="13320" width="1.5" style="1" customWidth="1"/>
    <col min="13321" max="13568" width="8.25" style="1"/>
    <col min="13569" max="13569" width="1.5" style="1" customWidth="1"/>
    <col min="13570" max="13570" width="3.1640625" style="1" customWidth="1"/>
    <col min="13571" max="13571" width="9.75" style="1" customWidth="1"/>
    <col min="13572" max="13572" width="21.6640625" style="1" customWidth="1"/>
    <col min="13573" max="13574" width="18.9140625" style="1" customWidth="1"/>
    <col min="13575" max="13575" width="18" style="1" customWidth="1"/>
    <col min="13576" max="13576" width="1.5" style="1" customWidth="1"/>
    <col min="13577" max="13824" width="8.25" style="1"/>
    <col min="13825" max="13825" width="1.5" style="1" customWidth="1"/>
    <col min="13826" max="13826" width="3.1640625" style="1" customWidth="1"/>
    <col min="13827" max="13827" width="9.75" style="1" customWidth="1"/>
    <col min="13828" max="13828" width="21.6640625" style="1" customWidth="1"/>
    <col min="13829" max="13830" width="18.9140625" style="1" customWidth="1"/>
    <col min="13831" max="13831" width="18" style="1" customWidth="1"/>
    <col min="13832" max="13832" width="1.5" style="1" customWidth="1"/>
    <col min="13833" max="14080" width="8.25" style="1"/>
    <col min="14081" max="14081" width="1.5" style="1" customWidth="1"/>
    <col min="14082" max="14082" width="3.1640625" style="1" customWidth="1"/>
    <col min="14083" max="14083" width="9.75" style="1" customWidth="1"/>
    <col min="14084" max="14084" width="21.6640625" style="1" customWidth="1"/>
    <col min="14085" max="14086" width="18.9140625" style="1" customWidth="1"/>
    <col min="14087" max="14087" width="18" style="1" customWidth="1"/>
    <col min="14088" max="14088" width="1.5" style="1" customWidth="1"/>
    <col min="14089" max="14336" width="8.25" style="1"/>
    <col min="14337" max="14337" width="1.5" style="1" customWidth="1"/>
    <col min="14338" max="14338" width="3.1640625" style="1" customWidth="1"/>
    <col min="14339" max="14339" width="9.75" style="1" customWidth="1"/>
    <col min="14340" max="14340" width="21.6640625" style="1" customWidth="1"/>
    <col min="14341" max="14342" width="18.9140625" style="1" customWidth="1"/>
    <col min="14343" max="14343" width="18" style="1" customWidth="1"/>
    <col min="14344" max="14344" width="1.5" style="1" customWidth="1"/>
    <col min="14345" max="14592" width="8.25" style="1"/>
    <col min="14593" max="14593" width="1.5" style="1" customWidth="1"/>
    <col min="14594" max="14594" width="3.1640625" style="1" customWidth="1"/>
    <col min="14595" max="14595" width="9.75" style="1" customWidth="1"/>
    <col min="14596" max="14596" width="21.6640625" style="1" customWidth="1"/>
    <col min="14597" max="14598" width="18.9140625" style="1" customWidth="1"/>
    <col min="14599" max="14599" width="18" style="1" customWidth="1"/>
    <col min="14600" max="14600" width="1.5" style="1" customWidth="1"/>
    <col min="14601" max="14848" width="8.25" style="1"/>
    <col min="14849" max="14849" width="1.5" style="1" customWidth="1"/>
    <col min="14850" max="14850" width="3.1640625" style="1" customWidth="1"/>
    <col min="14851" max="14851" width="9.75" style="1" customWidth="1"/>
    <col min="14852" max="14852" width="21.6640625" style="1" customWidth="1"/>
    <col min="14853" max="14854" width="18.9140625" style="1" customWidth="1"/>
    <col min="14855" max="14855" width="18" style="1" customWidth="1"/>
    <col min="14856" max="14856" width="1.5" style="1" customWidth="1"/>
    <col min="14857" max="15104" width="8.25" style="1"/>
    <col min="15105" max="15105" width="1.5" style="1" customWidth="1"/>
    <col min="15106" max="15106" width="3.1640625" style="1" customWidth="1"/>
    <col min="15107" max="15107" width="9.75" style="1" customWidth="1"/>
    <col min="15108" max="15108" width="21.6640625" style="1" customWidth="1"/>
    <col min="15109" max="15110" width="18.9140625" style="1" customWidth="1"/>
    <col min="15111" max="15111" width="18" style="1" customWidth="1"/>
    <col min="15112" max="15112" width="1.5" style="1" customWidth="1"/>
    <col min="15113" max="15360" width="8.25" style="1"/>
    <col min="15361" max="15361" width="1.5" style="1" customWidth="1"/>
    <col min="15362" max="15362" width="3.1640625" style="1" customWidth="1"/>
    <col min="15363" max="15363" width="9.75" style="1" customWidth="1"/>
    <col min="15364" max="15364" width="21.6640625" style="1" customWidth="1"/>
    <col min="15365" max="15366" width="18.9140625" style="1" customWidth="1"/>
    <col min="15367" max="15367" width="18" style="1" customWidth="1"/>
    <col min="15368" max="15368" width="1.5" style="1" customWidth="1"/>
    <col min="15369" max="15616" width="8.25" style="1"/>
    <col min="15617" max="15617" width="1.5" style="1" customWidth="1"/>
    <col min="15618" max="15618" width="3.1640625" style="1" customWidth="1"/>
    <col min="15619" max="15619" width="9.75" style="1" customWidth="1"/>
    <col min="15620" max="15620" width="21.6640625" style="1" customWidth="1"/>
    <col min="15621" max="15622" width="18.9140625" style="1" customWidth="1"/>
    <col min="15623" max="15623" width="18" style="1" customWidth="1"/>
    <col min="15624" max="15624" width="1.5" style="1" customWidth="1"/>
    <col min="15625" max="15872" width="8.25" style="1"/>
    <col min="15873" max="15873" width="1.5" style="1" customWidth="1"/>
    <col min="15874" max="15874" width="3.1640625" style="1" customWidth="1"/>
    <col min="15875" max="15875" width="9.75" style="1" customWidth="1"/>
    <col min="15876" max="15876" width="21.6640625" style="1" customWidth="1"/>
    <col min="15877" max="15878" width="18.9140625" style="1" customWidth="1"/>
    <col min="15879" max="15879" width="18" style="1" customWidth="1"/>
    <col min="15880" max="15880" width="1.5" style="1" customWidth="1"/>
    <col min="15881" max="16128" width="8.25" style="1"/>
    <col min="16129" max="16129" width="1.5" style="1" customWidth="1"/>
    <col min="16130" max="16130" width="3.1640625" style="1" customWidth="1"/>
    <col min="16131" max="16131" width="9.75" style="1" customWidth="1"/>
    <col min="16132" max="16132" width="21.6640625" style="1" customWidth="1"/>
    <col min="16133" max="16134" width="18.9140625" style="1" customWidth="1"/>
    <col min="16135" max="16135" width="18" style="1" customWidth="1"/>
    <col min="16136" max="16136" width="1.5" style="1" customWidth="1"/>
    <col min="16137" max="16384" width="8.25" style="1"/>
  </cols>
  <sheetData>
    <row r="1" spans="1:10" ht="24" customHeight="1" x14ac:dyDescent="0.55000000000000004">
      <c r="B1" s="72" t="s">
        <v>0</v>
      </c>
      <c r="C1" s="73"/>
      <c r="D1" s="73"/>
      <c r="E1" s="73"/>
      <c r="F1" s="73"/>
      <c r="G1" s="73"/>
    </row>
    <row r="2" spans="1:10" s="3" customFormat="1" ht="13.75" customHeight="1" x14ac:dyDescent="0.55000000000000004">
      <c r="A2" s="2"/>
      <c r="B2" s="2"/>
      <c r="C2" s="2"/>
      <c r="D2" s="2"/>
      <c r="E2" s="2"/>
      <c r="F2" s="2"/>
      <c r="G2" s="2"/>
      <c r="H2" s="2"/>
      <c r="I2" s="2"/>
      <c r="J2" s="2"/>
    </row>
    <row r="3" spans="1:10" s="3" customFormat="1" ht="13.75" customHeight="1" thickBot="1" x14ac:dyDescent="0.6">
      <c r="B3" s="4"/>
      <c r="C3" s="4"/>
      <c r="D3" s="5"/>
      <c r="E3" s="5"/>
      <c r="F3" s="6"/>
      <c r="G3" s="6" t="s">
        <v>1</v>
      </c>
      <c r="H3" s="7"/>
      <c r="I3" s="7"/>
      <c r="J3" s="6"/>
    </row>
    <row r="4" spans="1:10" ht="15" customHeight="1" x14ac:dyDescent="0.55000000000000004">
      <c r="B4" s="74" t="s">
        <v>2</v>
      </c>
      <c r="C4" s="75"/>
      <c r="D4" s="80" t="s">
        <v>3</v>
      </c>
      <c r="E4" s="82" t="s">
        <v>4</v>
      </c>
      <c r="F4" s="83"/>
      <c r="G4" s="84"/>
    </row>
    <row r="5" spans="1:10" ht="15" customHeight="1" x14ac:dyDescent="0.55000000000000004">
      <c r="B5" s="76"/>
      <c r="C5" s="77"/>
      <c r="D5" s="81"/>
      <c r="E5" s="8" t="s">
        <v>5</v>
      </c>
      <c r="F5" s="9"/>
      <c r="G5" s="85" t="s">
        <v>6</v>
      </c>
    </row>
    <row r="6" spans="1:10" ht="15" customHeight="1" x14ac:dyDescent="0.55000000000000004">
      <c r="B6" s="78"/>
      <c r="C6" s="79"/>
      <c r="D6" s="10" t="s">
        <v>7</v>
      </c>
      <c r="E6" s="11" t="s">
        <v>8</v>
      </c>
      <c r="F6" s="12" t="s">
        <v>9</v>
      </c>
      <c r="G6" s="86"/>
    </row>
    <row r="7" spans="1:10" ht="15" customHeight="1" x14ac:dyDescent="0.55000000000000004">
      <c r="B7" s="13">
        <v>1</v>
      </c>
      <c r="C7" s="14" t="s">
        <v>10</v>
      </c>
      <c r="D7" s="15">
        <v>92735</v>
      </c>
      <c r="E7" s="15">
        <v>61568</v>
      </c>
      <c r="F7" s="16">
        <f>ROUND(D7/E7,4)</f>
        <v>1.5062</v>
      </c>
      <c r="G7" s="15">
        <v>760279</v>
      </c>
    </row>
    <row r="8" spans="1:10" ht="15" customHeight="1" x14ac:dyDescent="0.55000000000000004">
      <c r="B8" s="17">
        <v>2</v>
      </c>
      <c r="C8" s="18" t="s">
        <v>11</v>
      </c>
      <c r="D8" s="15">
        <v>30577</v>
      </c>
      <c r="E8" s="19">
        <v>15362</v>
      </c>
      <c r="F8" s="20">
        <f t="shared" ref="F8:F54" si="0">ROUND(D8/E8,4)</f>
        <v>1.9903999999999999</v>
      </c>
      <c r="G8" s="19">
        <v>175112</v>
      </c>
    </row>
    <row r="9" spans="1:10" ht="15" customHeight="1" x14ac:dyDescent="0.55000000000000004">
      <c r="B9" s="17">
        <v>3</v>
      </c>
      <c r="C9" s="18" t="s">
        <v>12</v>
      </c>
      <c r="D9" s="15">
        <v>21980</v>
      </c>
      <c r="E9" s="21">
        <v>9294</v>
      </c>
      <c r="F9" s="20">
        <f t="shared" si="0"/>
        <v>2.3650000000000002</v>
      </c>
      <c r="G9" s="21">
        <v>201148</v>
      </c>
    </row>
    <row r="10" spans="1:10" ht="15" customHeight="1" x14ac:dyDescent="0.55000000000000004">
      <c r="B10" s="17">
        <v>4</v>
      </c>
      <c r="C10" s="18" t="s">
        <v>13</v>
      </c>
      <c r="D10" s="15">
        <v>40662</v>
      </c>
      <c r="E10" s="19">
        <v>26526</v>
      </c>
      <c r="F10" s="20">
        <f t="shared" si="0"/>
        <v>1.5328999999999999</v>
      </c>
      <c r="G10" s="19">
        <v>319288</v>
      </c>
    </row>
    <row r="11" spans="1:10" ht="15" customHeight="1" x14ac:dyDescent="0.55000000000000004">
      <c r="B11" s="17">
        <v>5</v>
      </c>
      <c r="C11" s="18" t="s">
        <v>14</v>
      </c>
      <c r="D11" s="15">
        <v>24066</v>
      </c>
      <c r="E11" s="19">
        <v>16268</v>
      </c>
      <c r="F11" s="20">
        <f t="shared" si="0"/>
        <v>1.4793000000000001</v>
      </c>
      <c r="G11" s="19">
        <v>265266</v>
      </c>
    </row>
    <row r="12" spans="1:10" ht="15" customHeight="1" x14ac:dyDescent="0.55000000000000004">
      <c r="B12" s="17">
        <v>6</v>
      </c>
      <c r="C12" s="18" t="s">
        <v>15</v>
      </c>
      <c r="D12" s="15">
        <v>18284</v>
      </c>
      <c r="E12" s="19">
        <v>11974</v>
      </c>
      <c r="F12" s="20">
        <f t="shared" si="0"/>
        <v>1.5269999999999999</v>
      </c>
      <c r="G12" s="19">
        <v>174183</v>
      </c>
    </row>
    <row r="13" spans="1:10" ht="15" customHeight="1" x14ac:dyDescent="0.55000000000000004">
      <c r="B13" s="22">
        <v>7</v>
      </c>
      <c r="C13" s="23" t="s">
        <v>16</v>
      </c>
      <c r="D13" s="24">
        <v>38678</v>
      </c>
      <c r="E13" s="24">
        <v>21250</v>
      </c>
      <c r="F13" s="25">
        <f t="shared" si="0"/>
        <v>1.8201000000000001</v>
      </c>
      <c r="G13" s="24">
        <v>337019</v>
      </c>
    </row>
    <row r="14" spans="1:10" ht="15" customHeight="1" x14ac:dyDescent="0.55000000000000004">
      <c r="B14" s="26">
        <v>8</v>
      </c>
      <c r="C14" s="27" t="s">
        <v>17</v>
      </c>
      <c r="D14" s="15">
        <v>60413</v>
      </c>
      <c r="E14" s="15">
        <v>42121</v>
      </c>
      <c r="F14" s="16">
        <f t="shared" si="0"/>
        <v>1.4342999999999999</v>
      </c>
      <c r="G14" s="15">
        <v>429308</v>
      </c>
    </row>
    <row r="15" spans="1:10" ht="15" customHeight="1" x14ac:dyDescent="0.55000000000000004">
      <c r="B15" s="17">
        <v>9</v>
      </c>
      <c r="C15" s="18" t="s">
        <v>18</v>
      </c>
      <c r="D15" s="15">
        <v>23242</v>
      </c>
      <c r="E15" s="19">
        <v>15735</v>
      </c>
      <c r="F15" s="20">
        <f t="shared" si="0"/>
        <v>1.4771000000000001</v>
      </c>
      <c r="G15" s="19">
        <v>241935</v>
      </c>
    </row>
    <row r="16" spans="1:10" ht="15" customHeight="1" x14ac:dyDescent="0.55000000000000004">
      <c r="B16" s="17">
        <v>10</v>
      </c>
      <c r="C16" s="18" t="s">
        <v>19</v>
      </c>
      <c r="D16" s="15">
        <v>31146</v>
      </c>
      <c r="E16" s="19">
        <v>21250</v>
      </c>
      <c r="F16" s="20">
        <f t="shared" si="0"/>
        <v>1.4657</v>
      </c>
      <c r="G16" s="19">
        <v>254324</v>
      </c>
    </row>
    <row r="17" spans="2:7" ht="15" customHeight="1" x14ac:dyDescent="0.55000000000000004">
      <c r="B17" s="17">
        <v>11</v>
      </c>
      <c r="C17" s="18" t="s">
        <v>20</v>
      </c>
      <c r="D17" s="15">
        <v>94001</v>
      </c>
      <c r="E17" s="19">
        <v>69631</v>
      </c>
      <c r="F17" s="20">
        <f t="shared" si="0"/>
        <v>1.35</v>
      </c>
      <c r="G17" s="19">
        <v>830003</v>
      </c>
    </row>
    <row r="18" spans="2:7" ht="15" customHeight="1" x14ac:dyDescent="0.55000000000000004">
      <c r="B18" s="17">
        <v>12</v>
      </c>
      <c r="C18" s="18" t="s">
        <v>21</v>
      </c>
      <c r="D18" s="15">
        <v>73967</v>
      </c>
      <c r="E18" s="19">
        <v>49110</v>
      </c>
      <c r="F18" s="20">
        <f t="shared" si="0"/>
        <v>1.5061</v>
      </c>
      <c r="G18" s="19">
        <v>724203</v>
      </c>
    </row>
    <row r="19" spans="2:7" ht="15" customHeight="1" x14ac:dyDescent="0.55000000000000004">
      <c r="B19" s="17">
        <v>13</v>
      </c>
      <c r="C19" s="18" t="s">
        <v>22</v>
      </c>
      <c r="D19" s="15">
        <v>146453</v>
      </c>
      <c r="E19" s="19">
        <v>81186</v>
      </c>
      <c r="F19" s="20">
        <f t="shared" si="0"/>
        <v>1.8039000000000001</v>
      </c>
      <c r="G19" s="19">
        <v>1734764</v>
      </c>
    </row>
    <row r="20" spans="2:7" ht="15" customHeight="1" x14ac:dyDescent="0.55000000000000004">
      <c r="B20" s="22">
        <v>14</v>
      </c>
      <c r="C20" s="23" t="s">
        <v>23</v>
      </c>
      <c r="D20" s="24">
        <v>130298</v>
      </c>
      <c r="E20" s="28">
        <v>75169</v>
      </c>
      <c r="F20" s="29">
        <f t="shared" si="0"/>
        <v>1.7334000000000001</v>
      </c>
      <c r="G20" s="28">
        <v>1090056</v>
      </c>
    </row>
    <row r="21" spans="2:7" ht="15" customHeight="1" x14ac:dyDescent="0.55000000000000004">
      <c r="B21" s="26">
        <v>15</v>
      </c>
      <c r="C21" s="27" t="s">
        <v>24</v>
      </c>
      <c r="D21" s="15">
        <v>47736</v>
      </c>
      <c r="E21" s="30">
        <v>36152</v>
      </c>
      <c r="F21" s="31">
        <f t="shared" si="0"/>
        <v>1.3204</v>
      </c>
      <c r="G21" s="30">
        <v>361074</v>
      </c>
    </row>
    <row r="22" spans="2:7" ht="15" customHeight="1" x14ac:dyDescent="0.55000000000000004">
      <c r="B22" s="17">
        <v>16</v>
      </c>
      <c r="C22" s="18" t="s">
        <v>25</v>
      </c>
      <c r="D22" s="15">
        <v>17501</v>
      </c>
      <c r="E22" s="19">
        <v>13392</v>
      </c>
      <c r="F22" s="20">
        <f t="shared" si="0"/>
        <v>1.3068</v>
      </c>
      <c r="G22" s="19">
        <v>138800</v>
      </c>
    </row>
    <row r="23" spans="2:7" ht="15" customHeight="1" x14ac:dyDescent="0.55000000000000004">
      <c r="B23" s="17">
        <v>17</v>
      </c>
      <c r="C23" s="18" t="s">
        <v>26</v>
      </c>
      <c r="D23" s="15">
        <v>28220</v>
      </c>
      <c r="E23" s="21">
        <v>20906</v>
      </c>
      <c r="F23" s="20">
        <f t="shared" si="0"/>
        <v>1.3499000000000001</v>
      </c>
      <c r="G23" s="21">
        <v>185989</v>
      </c>
    </row>
    <row r="24" spans="2:7" ht="15" customHeight="1" x14ac:dyDescent="0.55000000000000004">
      <c r="B24" s="22">
        <v>18</v>
      </c>
      <c r="C24" s="23" t="s">
        <v>27</v>
      </c>
      <c r="D24" s="24">
        <v>12801</v>
      </c>
      <c r="E24" s="24">
        <v>10013</v>
      </c>
      <c r="F24" s="25">
        <f t="shared" si="0"/>
        <v>1.2784</v>
      </c>
      <c r="G24" s="24">
        <v>117686</v>
      </c>
    </row>
    <row r="25" spans="2:7" ht="15" customHeight="1" x14ac:dyDescent="0.55000000000000004">
      <c r="B25" s="26">
        <v>19</v>
      </c>
      <c r="C25" s="27" t="s">
        <v>28</v>
      </c>
      <c r="D25" s="15">
        <v>17629</v>
      </c>
      <c r="E25" s="15">
        <v>12845</v>
      </c>
      <c r="F25" s="16">
        <f t="shared" si="0"/>
        <v>1.3724000000000001</v>
      </c>
      <c r="G25" s="15">
        <v>141896</v>
      </c>
    </row>
    <row r="26" spans="2:7" ht="15" customHeight="1" x14ac:dyDescent="0.55000000000000004">
      <c r="B26" s="17">
        <v>20</v>
      </c>
      <c r="C26" s="18" t="s">
        <v>29</v>
      </c>
      <c r="D26" s="15">
        <v>43807</v>
      </c>
      <c r="E26" s="19">
        <v>26109</v>
      </c>
      <c r="F26" s="20">
        <f t="shared" si="0"/>
        <v>1.6778999999999999</v>
      </c>
      <c r="G26" s="19">
        <v>345212</v>
      </c>
    </row>
    <row r="27" spans="2:7" ht="15" customHeight="1" x14ac:dyDescent="0.55000000000000004">
      <c r="B27" s="17">
        <v>21</v>
      </c>
      <c r="C27" s="18" t="s">
        <v>30</v>
      </c>
      <c r="D27" s="15">
        <v>50352</v>
      </c>
      <c r="E27" s="19">
        <v>25138</v>
      </c>
      <c r="F27" s="20">
        <f t="shared" si="0"/>
        <v>2.0030000000000001</v>
      </c>
      <c r="G27" s="19">
        <v>341799</v>
      </c>
    </row>
    <row r="28" spans="2:7" ht="15" customHeight="1" x14ac:dyDescent="0.55000000000000004">
      <c r="B28" s="17">
        <v>22</v>
      </c>
      <c r="C28" s="18" t="s">
        <v>31</v>
      </c>
      <c r="D28" s="15">
        <v>67976</v>
      </c>
      <c r="E28" s="19">
        <v>38646</v>
      </c>
      <c r="F28" s="20">
        <f t="shared" si="0"/>
        <v>1.7588999999999999</v>
      </c>
      <c r="G28" s="19">
        <v>449965</v>
      </c>
    </row>
    <row r="29" spans="2:7" ht="15" customHeight="1" x14ac:dyDescent="0.55000000000000004">
      <c r="B29" s="17">
        <v>23</v>
      </c>
      <c r="C29" s="18" t="s">
        <v>32</v>
      </c>
      <c r="D29" s="15">
        <v>178768</v>
      </c>
      <c r="E29" s="19">
        <v>122679</v>
      </c>
      <c r="F29" s="20">
        <f t="shared" si="0"/>
        <v>1.4572000000000001</v>
      </c>
      <c r="G29" s="19">
        <v>991384</v>
      </c>
    </row>
    <row r="30" spans="2:7" ht="15" customHeight="1" x14ac:dyDescent="0.55000000000000004">
      <c r="B30" s="22">
        <v>24</v>
      </c>
      <c r="C30" s="23" t="s">
        <v>33</v>
      </c>
      <c r="D30" s="24">
        <v>29206</v>
      </c>
      <c r="E30" s="28">
        <v>19772</v>
      </c>
      <c r="F30" s="29">
        <f t="shared" si="0"/>
        <v>1.4771000000000001</v>
      </c>
      <c r="G30" s="28">
        <v>261814</v>
      </c>
    </row>
    <row r="31" spans="2:7" ht="15" customHeight="1" x14ac:dyDescent="0.55000000000000004">
      <c r="B31" s="26">
        <v>25</v>
      </c>
      <c r="C31" s="27" t="s">
        <v>34</v>
      </c>
      <c r="D31" s="15">
        <v>17423</v>
      </c>
      <c r="E31" s="30">
        <v>11980</v>
      </c>
      <c r="F31" s="31">
        <f t="shared" si="0"/>
        <v>1.4542999999999999</v>
      </c>
      <c r="G31" s="30">
        <v>199802</v>
      </c>
    </row>
    <row r="32" spans="2:7" ht="15" customHeight="1" x14ac:dyDescent="0.55000000000000004">
      <c r="B32" s="17">
        <v>26</v>
      </c>
      <c r="C32" s="18" t="s">
        <v>35</v>
      </c>
      <c r="D32" s="15">
        <v>41571</v>
      </c>
      <c r="E32" s="19">
        <v>23546</v>
      </c>
      <c r="F32" s="20">
        <f t="shared" si="0"/>
        <v>1.7655000000000001</v>
      </c>
      <c r="G32" s="19">
        <v>287802</v>
      </c>
    </row>
    <row r="33" spans="2:7" ht="15" customHeight="1" x14ac:dyDescent="0.55000000000000004">
      <c r="B33" s="17">
        <v>27</v>
      </c>
      <c r="C33" s="18" t="s">
        <v>36</v>
      </c>
      <c r="D33" s="15">
        <v>170905</v>
      </c>
      <c r="E33" s="19">
        <v>96290</v>
      </c>
      <c r="F33" s="20">
        <f t="shared" si="0"/>
        <v>1.7748999999999999</v>
      </c>
      <c r="G33" s="19">
        <v>1007730</v>
      </c>
    </row>
    <row r="34" spans="2:7" ht="15" customHeight="1" x14ac:dyDescent="0.55000000000000004">
      <c r="B34" s="17">
        <v>28</v>
      </c>
      <c r="C34" s="18" t="s">
        <v>37</v>
      </c>
      <c r="D34" s="15">
        <v>92325</v>
      </c>
      <c r="E34" s="19">
        <v>69776</v>
      </c>
      <c r="F34" s="20">
        <f t="shared" si="0"/>
        <v>1.3231999999999999</v>
      </c>
      <c r="G34" s="19">
        <v>740340</v>
      </c>
    </row>
    <row r="35" spans="2:7" ht="15" customHeight="1" x14ac:dyDescent="0.55000000000000004">
      <c r="B35" s="17">
        <v>29</v>
      </c>
      <c r="C35" s="18" t="s">
        <v>38</v>
      </c>
      <c r="D35" s="15">
        <v>21629</v>
      </c>
      <c r="E35" s="19">
        <v>11155</v>
      </c>
      <c r="F35" s="20">
        <f t="shared" si="0"/>
        <v>1.9390000000000001</v>
      </c>
      <c r="G35" s="19">
        <v>183456</v>
      </c>
    </row>
    <row r="36" spans="2:7" ht="15" customHeight="1" x14ac:dyDescent="0.55000000000000004">
      <c r="B36" s="22">
        <v>30</v>
      </c>
      <c r="C36" s="23" t="s">
        <v>39</v>
      </c>
      <c r="D36" s="24">
        <v>28133</v>
      </c>
      <c r="E36" s="24">
        <v>20048</v>
      </c>
      <c r="F36" s="25">
        <f t="shared" si="0"/>
        <v>1.4033</v>
      </c>
      <c r="G36" s="24">
        <v>171734</v>
      </c>
    </row>
    <row r="37" spans="2:7" ht="15" customHeight="1" x14ac:dyDescent="0.55000000000000004">
      <c r="B37" s="26">
        <v>31</v>
      </c>
      <c r="C37" s="27" t="s">
        <v>40</v>
      </c>
      <c r="D37" s="15">
        <v>7262</v>
      </c>
      <c r="E37" s="15">
        <v>5424</v>
      </c>
      <c r="F37" s="16">
        <f t="shared" si="0"/>
        <v>1.3389</v>
      </c>
      <c r="G37" s="15">
        <v>78939</v>
      </c>
    </row>
    <row r="38" spans="2:7" ht="15" customHeight="1" x14ac:dyDescent="0.55000000000000004">
      <c r="B38" s="17">
        <v>32</v>
      </c>
      <c r="C38" s="18" t="s">
        <v>41</v>
      </c>
      <c r="D38" s="15">
        <v>10828</v>
      </c>
      <c r="E38" s="15">
        <v>6638</v>
      </c>
      <c r="F38" s="20">
        <f t="shared" si="0"/>
        <v>1.6312</v>
      </c>
      <c r="G38" s="15">
        <v>116356</v>
      </c>
    </row>
    <row r="39" spans="2:7" ht="15" customHeight="1" x14ac:dyDescent="0.55000000000000004">
      <c r="B39" s="17">
        <v>33</v>
      </c>
      <c r="C39" s="18" t="s">
        <v>42</v>
      </c>
      <c r="D39" s="15">
        <v>46962</v>
      </c>
      <c r="E39" s="19">
        <v>30112</v>
      </c>
      <c r="F39" s="20">
        <f t="shared" si="0"/>
        <v>1.5596000000000001</v>
      </c>
      <c r="G39" s="19">
        <v>279145</v>
      </c>
    </row>
    <row r="40" spans="2:7" ht="15" customHeight="1" x14ac:dyDescent="0.55000000000000004">
      <c r="B40" s="17">
        <v>34</v>
      </c>
      <c r="C40" s="18" t="s">
        <v>43</v>
      </c>
      <c r="D40" s="15">
        <v>38855</v>
      </c>
      <c r="E40" s="19">
        <v>27984</v>
      </c>
      <c r="F40" s="20">
        <f t="shared" si="0"/>
        <v>1.3885000000000001</v>
      </c>
      <c r="G40" s="19">
        <v>345969</v>
      </c>
    </row>
    <row r="41" spans="2:7" ht="15" customHeight="1" x14ac:dyDescent="0.55000000000000004">
      <c r="B41" s="22">
        <v>35</v>
      </c>
      <c r="C41" s="23" t="s">
        <v>44</v>
      </c>
      <c r="D41" s="24">
        <v>21719</v>
      </c>
      <c r="E41" s="28">
        <v>16550</v>
      </c>
      <c r="F41" s="29">
        <f t="shared" si="0"/>
        <v>1.3123</v>
      </c>
      <c r="G41" s="28">
        <v>190219</v>
      </c>
    </row>
    <row r="42" spans="2:7" ht="15" customHeight="1" x14ac:dyDescent="0.55000000000000004">
      <c r="B42" s="26">
        <v>36</v>
      </c>
      <c r="C42" s="27" t="s">
        <v>45</v>
      </c>
      <c r="D42" s="15">
        <v>10513</v>
      </c>
      <c r="E42" s="30">
        <v>5078</v>
      </c>
      <c r="F42" s="31">
        <f t="shared" si="0"/>
        <v>2.0703</v>
      </c>
      <c r="G42" s="30">
        <v>83408</v>
      </c>
    </row>
    <row r="43" spans="2:7" ht="15" customHeight="1" x14ac:dyDescent="0.55000000000000004">
      <c r="B43" s="17">
        <v>37</v>
      </c>
      <c r="C43" s="18" t="s">
        <v>46</v>
      </c>
      <c r="D43" s="15">
        <v>15441</v>
      </c>
      <c r="E43" s="19">
        <v>9440</v>
      </c>
      <c r="F43" s="20">
        <f t="shared" si="0"/>
        <v>1.6356999999999999</v>
      </c>
      <c r="G43" s="19">
        <v>131409</v>
      </c>
    </row>
    <row r="44" spans="2:7" ht="15" customHeight="1" x14ac:dyDescent="0.55000000000000004">
      <c r="B44" s="17">
        <v>38</v>
      </c>
      <c r="C44" s="18" t="s">
        <v>47</v>
      </c>
      <c r="D44" s="15">
        <v>20818</v>
      </c>
      <c r="E44" s="21">
        <v>16604</v>
      </c>
      <c r="F44" s="20">
        <f t="shared" si="0"/>
        <v>1.2538</v>
      </c>
      <c r="G44" s="21">
        <v>246678</v>
      </c>
    </row>
    <row r="45" spans="2:7" ht="15" customHeight="1" x14ac:dyDescent="0.55000000000000004">
      <c r="B45" s="22">
        <v>39</v>
      </c>
      <c r="C45" s="23" t="s">
        <v>48</v>
      </c>
      <c r="D45" s="24">
        <v>8448</v>
      </c>
      <c r="E45" s="24">
        <v>5488</v>
      </c>
      <c r="F45" s="25">
        <f t="shared" si="0"/>
        <v>1.5394000000000001</v>
      </c>
      <c r="G45" s="24">
        <v>96939</v>
      </c>
    </row>
    <row r="46" spans="2:7" ht="15" customHeight="1" x14ac:dyDescent="0.55000000000000004">
      <c r="B46" s="26">
        <v>40</v>
      </c>
      <c r="C46" s="27" t="s">
        <v>49</v>
      </c>
      <c r="D46" s="15">
        <v>133001</v>
      </c>
      <c r="E46" s="15">
        <v>100701</v>
      </c>
      <c r="F46" s="16">
        <f t="shared" si="0"/>
        <v>1.3208</v>
      </c>
      <c r="G46" s="15">
        <v>656826</v>
      </c>
    </row>
    <row r="47" spans="2:7" ht="15" customHeight="1" x14ac:dyDescent="0.55000000000000004">
      <c r="B47" s="17">
        <v>41</v>
      </c>
      <c r="C47" s="18" t="s">
        <v>50</v>
      </c>
      <c r="D47" s="15">
        <v>15487</v>
      </c>
      <c r="E47" s="28">
        <v>9893</v>
      </c>
      <c r="F47" s="20">
        <f t="shared" si="0"/>
        <v>1.5654999999999999</v>
      </c>
      <c r="G47" s="28">
        <v>118824</v>
      </c>
    </row>
    <row r="48" spans="2:7" ht="15" customHeight="1" x14ac:dyDescent="0.55000000000000004">
      <c r="B48" s="17">
        <v>42</v>
      </c>
      <c r="C48" s="18" t="s">
        <v>51</v>
      </c>
      <c r="D48" s="15">
        <v>19433</v>
      </c>
      <c r="E48" s="19">
        <v>13814</v>
      </c>
      <c r="F48" s="32">
        <f t="shared" si="0"/>
        <v>1.4068000000000001</v>
      </c>
      <c r="G48" s="19">
        <v>198229</v>
      </c>
    </row>
    <row r="49" spans="2:9" ht="15" customHeight="1" x14ac:dyDescent="0.55000000000000004">
      <c r="B49" s="17">
        <v>43</v>
      </c>
      <c r="C49" s="18" t="s">
        <v>52</v>
      </c>
      <c r="D49" s="15">
        <v>37617</v>
      </c>
      <c r="E49" s="15">
        <v>28738</v>
      </c>
      <c r="F49" s="20">
        <f t="shared" si="0"/>
        <v>1.3089999999999999</v>
      </c>
      <c r="G49" s="15">
        <v>258732</v>
      </c>
    </row>
    <row r="50" spans="2:9" ht="15" customHeight="1" x14ac:dyDescent="0.55000000000000004">
      <c r="B50" s="17">
        <v>44</v>
      </c>
      <c r="C50" s="18" t="s">
        <v>53</v>
      </c>
      <c r="D50" s="15">
        <v>26689</v>
      </c>
      <c r="E50" s="19">
        <v>16293</v>
      </c>
      <c r="F50" s="20">
        <f t="shared" si="0"/>
        <v>1.6380999999999999</v>
      </c>
      <c r="G50" s="19">
        <v>197025</v>
      </c>
    </row>
    <row r="51" spans="2:9" ht="15" customHeight="1" x14ac:dyDescent="0.55000000000000004">
      <c r="B51" s="17">
        <v>45</v>
      </c>
      <c r="C51" s="18" t="s">
        <v>54</v>
      </c>
      <c r="D51" s="15">
        <v>19392</v>
      </c>
      <c r="E51" s="19">
        <v>11610</v>
      </c>
      <c r="F51" s="20">
        <f t="shared" si="0"/>
        <v>1.6702999999999999</v>
      </c>
      <c r="G51" s="19">
        <v>138267</v>
      </c>
    </row>
    <row r="52" spans="2:9" ht="15" customHeight="1" x14ac:dyDescent="0.55000000000000004">
      <c r="B52" s="17">
        <v>46</v>
      </c>
      <c r="C52" s="18" t="s">
        <v>55</v>
      </c>
      <c r="D52" s="15">
        <v>24465</v>
      </c>
      <c r="E52" s="19">
        <v>15713</v>
      </c>
      <c r="F52" s="20">
        <f t="shared" si="0"/>
        <v>1.5569999999999999</v>
      </c>
      <c r="G52" s="19">
        <v>233240</v>
      </c>
    </row>
    <row r="53" spans="2:9" ht="15" customHeight="1" thickBot="1" x14ac:dyDescent="0.6">
      <c r="B53" s="22">
        <v>47</v>
      </c>
      <c r="C53" s="33" t="s">
        <v>56</v>
      </c>
      <c r="D53" s="15">
        <v>25818</v>
      </c>
      <c r="E53" s="34">
        <v>17956</v>
      </c>
      <c r="F53" s="35">
        <f>ROUND(D53/E53,4)</f>
        <v>1.4378</v>
      </c>
      <c r="G53" s="34">
        <v>229240</v>
      </c>
    </row>
    <row r="54" spans="2:9" ht="15" customHeight="1" thickTop="1" thickBot="1" x14ac:dyDescent="0.6">
      <c r="B54" s="70" t="s">
        <v>57</v>
      </c>
      <c r="C54" s="71"/>
      <c r="D54" s="36">
        <f>SUM(D7:D53)</f>
        <v>2175232</v>
      </c>
      <c r="E54" s="37">
        <f>SUM(E7:E53)</f>
        <v>1412927</v>
      </c>
      <c r="F54" s="38">
        <f t="shared" si="0"/>
        <v>1.5395000000000001</v>
      </c>
      <c r="G54" s="39">
        <f>SUM(G7:G53)</f>
        <v>17062816</v>
      </c>
    </row>
    <row r="55" spans="2:9" customFormat="1" ht="15" customHeight="1" thickBot="1" x14ac:dyDescent="0.6">
      <c r="B55" s="4" t="s">
        <v>58</v>
      </c>
      <c r="C55" s="4"/>
      <c r="D55" s="40"/>
      <c r="E55" s="40"/>
      <c r="F55" s="40"/>
      <c r="G55" s="40"/>
      <c r="H55" s="41"/>
      <c r="I55" s="40"/>
    </row>
    <row r="56" spans="2:9" customFormat="1" ht="15" customHeight="1" x14ac:dyDescent="0.55000000000000004">
      <c r="B56" s="88" t="s">
        <v>59</v>
      </c>
      <c r="C56" s="89"/>
      <c r="D56" s="42">
        <f>SUM(D37:D38)</f>
        <v>18090</v>
      </c>
      <c r="E56" s="43">
        <f>SUM(E37:E38)</f>
        <v>12062</v>
      </c>
      <c r="F56" s="44">
        <f>ROUND(D56/E56,4)</f>
        <v>1.4998</v>
      </c>
      <c r="G56" s="45">
        <f>SUM(G37:G38)</f>
        <v>195295</v>
      </c>
      <c r="H56" s="46"/>
      <c r="I56" s="47"/>
    </row>
    <row r="57" spans="2:9" customFormat="1" ht="15" customHeight="1" thickBot="1" x14ac:dyDescent="0.6">
      <c r="B57" s="90" t="s">
        <v>60</v>
      </c>
      <c r="C57" s="91"/>
      <c r="D57" s="48">
        <f>SUM(D42,D45)</f>
        <v>18961</v>
      </c>
      <c r="E57" s="49">
        <f>SUM(E42,E45)</f>
        <v>10566</v>
      </c>
      <c r="F57" s="50">
        <f>ROUND(D57/E57,4)</f>
        <v>1.7945</v>
      </c>
      <c r="G57" s="51">
        <f>SUM(G42,G45)</f>
        <v>180347</v>
      </c>
      <c r="H57" s="52"/>
      <c r="I57" s="47"/>
    </row>
    <row r="58" spans="2:9" ht="15" customHeight="1" thickBot="1" x14ac:dyDescent="0.6">
      <c r="B58" s="53"/>
      <c r="C58" s="54"/>
      <c r="D58" s="55"/>
      <c r="E58" s="56"/>
      <c r="F58" s="57"/>
      <c r="G58" s="58"/>
      <c r="H58" s="59"/>
    </row>
    <row r="59" spans="2:9" s="62" customFormat="1" ht="15" customHeight="1" x14ac:dyDescent="0.2">
      <c r="B59" s="92" t="s">
        <v>61</v>
      </c>
      <c r="C59" s="93"/>
      <c r="D59" s="60" t="s">
        <v>62</v>
      </c>
      <c r="E59" s="60" t="s">
        <v>63</v>
      </c>
      <c r="F59" s="61" t="s">
        <v>64</v>
      </c>
    </row>
    <row r="60" spans="2:9" s="67" customFormat="1" ht="30" customHeight="1" thickBot="1" x14ac:dyDescent="0.25">
      <c r="B60" s="94" t="s">
        <v>65</v>
      </c>
      <c r="C60" s="95"/>
      <c r="D60" s="63">
        <v>2.06E-2</v>
      </c>
      <c r="E60" s="64">
        <v>1.3299999999999999E-2</v>
      </c>
      <c r="F60" s="65">
        <f>D60-E60</f>
        <v>7.3000000000000009E-3</v>
      </c>
      <c r="G60" s="66"/>
      <c r="H60" s="66"/>
    </row>
    <row r="61" spans="2:9" s="67" customFormat="1" ht="15" customHeight="1" x14ac:dyDescent="0.2">
      <c r="B61" s="96" t="s">
        <v>66</v>
      </c>
      <c r="C61" s="96"/>
      <c r="D61" s="96"/>
      <c r="E61" s="96"/>
      <c r="F61" s="96"/>
      <c r="G61" s="96"/>
      <c r="H61" s="66"/>
    </row>
    <row r="62" spans="2:9" s="67" customFormat="1" ht="15" customHeight="1" x14ac:dyDescent="0.2">
      <c r="B62" s="96" t="s">
        <v>67</v>
      </c>
      <c r="C62" s="96"/>
      <c r="D62" s="96"/>
      <c r="E62" s="96"/>
      <c r="F62" s="96"/>
      <c r="G62" s="97"/>
      <c r="H62" s="66"/>
    </row>
    <row r="63" spans="2:9" s="67" customFormat="1" ht="15" customHeight="1" x14ac:dyDescent="0.2">
      <c r="B63" s="68" t="s">
        <v>68</v>
      </c>
      <c r="C63" s="68"/>
      <c r="D63" s="68"/>
      <c r="E63" s="68"/>
      <c r="F63" s="68"/>
      <c r="G63" s="66"/>
      <c r="H63" s="66"/>
    </row>
    <row r="64" spans="2:9" s="67" customFormat="1" ht="15" customHeight="1" x14ac:dyDescent="0.2">
      <c r="B64" s="68" t="s">
        <v>69</v>
      </c>
      <c r="C64" s="68"/>
      <c r="D64" s="68"/>
      <c r="E64" s="68"/>
      <c r="F64" s="68"/>
      <c r="G64" s="66"/>
      <c r="H64" s="66"/>
    </row>
    <row r="65" spans="2:8" s="67" customFormat="1" ht="15" customHeight="1" x14ac:dyDescent="0.2">
      <c r="B65" s="68"/>
      <c r="C65" s="68"/>
      <c r="D65" s="68"/>
      <c r="E65" s="68"/>
      <c r="F65" s="68"/>
      <c r="G65" s="66"/>
      <c r="H65" s="66"/>
    </row>
    <row r="66" spans="2:8" s="67" customFormat="1" ht="15" customHeight="1" x14ac:dyDescent="0.2">
      <c r="B66" s="68"/>
      <c r="C66" s="68"/>
      <c r="D66" s="68"/>
      <c r="E66" s="68"/>
      <c r="F66" s="68"/>
      <c r="G66" s="66"/>
      <c r="H66" s="66"/>
    </row>
    <row r="67" spans="2:8" s="67" customFormat="1" ht="15" customHeight="1" x14ac:dyDescent="0.2">
      <c r="B67" s="68"/>
      <c r="C67" s="68"/>
      <c r="D67" s="68"/>
      <c r="E67" s="68"/>
      <c r="F67" s="68"/>
      <c r="G67" s="66"/>
      <c r="H67" s="66"/>
    </row>
    <row r="68" spans="2:8" s="67" customFormat="1" ht="15" customHeight="1" x14ac:dyDescent="0.2">
      <c r="B68" s="68"/>
      <c r="C68" s="68"/>
      <c r="D68" s="68"/>
      <c r="E68" s="68"/>
      <c r="F68" s="68"/>
      <c r="G68" s="66"/>
      <c r="H68" s="66"/>
    </row>
    <row r="69" spans="2:8" s="67" customFormat="1" ht="15" customHeight="1" x14ac:dyDescent="0.2">
      <c r="B69" s="68"/>
      <c r="C69" s="68"/>
      <c r="D69" s="68"/>
      <c r="E69" s="68"/>
      <c r="F69" s="68"/>
      <c r="G69" s="66"/>
      <c r="H69" s="66"/>
    </row>
    <row r="70" spans="2:8" s="69" customFormat="1" ht="15" customHeight="1" x14ac:dyDescent="0.55000000000000004">
      <c r="B70" s="1"/>
      <c r="C70" s="1"/>
      <c r="D70" s="1"/>
      <c r="E70" s="1"/>
      <c r="F70" s="1"/>
    </row>
    <row r="71" spans="2:8" s="69" customFormat="1" ht="15" customHeight="1" x14ac:dyDescent="0.55000000000000004">
      <c r="B71" s="59"/>
      <c r="C71" s="59"/>
      <c r="D71" s="53"/>
      <c r="E71" s="59"/>
      <c r="F71" s="1"/>
    </row>
    <row r="72" spans="2:8" ht="15" customHeight="1" x14ac:dyDescent="0.55000000000000004">
      <c r="B72" s="87"/>
      <c r="C72" s="87"/>
      <c r="D72" s="58"/>
      <c r="E72" s="58"/>
    </row>
    <row r="73" spans="2:8" ht="15" customHeight="1" x14ac:dyDescent="0.55000000000000004">
      <c r="B73" s="87"/>
      <c r="C73" s="87"/>
      <c r="D73" s="58"/>
      <c r="E73" s="58"/>
    </row>
    <row r="74" spans="2:8" ht="15" customHeight="1" x14ac:dyDescent="0.55000000000000004">
      <c r="B74" s="87"/>
      <c r="C74" s="87"/>
      <c r="D74" s="58"/>
      <c r="E74" s="58"/>
    </row>
  </sheetData>
  <mergeCells count="15">
    <mergeCell ref="B72:C72"/>
    <mergeCell ref="B73:C73"/>
    <mergeCell ref="B74:C74"/>
    <mergeCell ref="B56:C56"/>
    <mergeCell ref="B57:C57"/>
    <mergeCell ref="B59:C59"/>
    <mergeCell ref="B60:C60"/>
    <mergeCell ref="B61:G61"/>
    <mergeCell ref="B62:G62"/>
    <mergeCell ref="B54:C54"/>
    <mergeCell ref="B1:G1"/>
    <mergeCell ref="B4:C6"/>
    <mergeCell ref="D4:D5"/>
    <mergeCell ref="E4:G4"/>
    <mergeCell ref="G5:G6"/>
  </mergeCells>
  <phoneticPr fontId="3"/>
  <printOptions horizontalCentered="1" verticalCentered="1"/>
  <pageMargins left="0.39370078740157483" right="0.39370078740157483" top="0.19685039370078741" bottom="0.19685039370078741" header="0.51181102362204722" footer="0.51181102362204722"/>
  <pageSetup paperSize="9" scale="7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別紙５（14日前）</vt:lpstr>
      <vt:lpstr>'別紙５（14日前）'!Print_Area</vt:lpstr>
    </vt:vector>
  </TitlesOfParts>
  <Company>Ministry of Internal Affairs and Communications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平元　彩音</dc:creator>
  <cp:lastModifiedBy>平元　彩音</cp:lastModifiedBy>
  <dcterms:created xsi:type="dcterms:W3CDTF">2022-06-27T07:48:41Z</dcterms:created>
  <dcterms:modified xsi:type="dcterms:W3CDTF">2022-06-27T08:03:10Z</dcterms:modified>
</cp:coreProperties>
</file>