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M:\◎平成20年度以降\01　課共通\02　参議院通常選挙\第26回＜令和４年＞\★★報道発表資料\02_期日前投票状況\04_最終結果\広報室へ\"/>
    </mc:Choice>
  </mc:AlternateContent>
  <xr:revisionPtr revIDLastSave="0" documentId="13_ncr:1_{0A4651C2-F521-4AD8-B233-C93887AE4F20}" xr6:coauthVersionLast="36" xr6:coauthVersionMax="36" xr10:uidLastSave="{00000000-0000-0000-0000-000000000000}"/>
  <bookViews>
    <workbookView xWindow="11510" yWindow="-10" windowWidth="11540" windowHeight="9650" xr2:uid="{00000000-000D-0000-FFFF-FFFF00000000}"/>
  </bookViews>
  <sheets>
    <sheet name="別紙５（14日前） " sheetId="112" r:id="rId1"/>
  </sheets>
  <definedNames>
    <definedName name="a">#N/A</definedName>
    <definedName name="aaa">#N/A</definedName>
    <definedName name="_xlnm.Print_Area" localSheetId="0">'別紙５（14日前） '!$A$1:$J$69</definedName>
    <definedName name="Record45">#N/A</definedName>
    <definedName name="Z_370D59E2_6CE0_466D_BB35_038261674D51_.wvu.PrintArea" localSheetId="0" hidden="1">'別紙５（14日前） '!$A$1:$J$62</definedName>
    <definedName name="Z_532F3828_19DF_465E_AF87_86279F53EEF4_.wvu.PrintArea" localSheetId="0" hidden="1">'別紙５（14日前） '!$A$1:$J$62</definedName>
    <definedName name="Z_8AE591D4_31D0_42D9_825E_01F8564A28DC_.wvu.PrintArea" localSheetId="0" hidden="1">'別紙５（14日前） '!$A$1:$L$67</definedName>
    <definedName name="あ">#N/A</definedName>
  </definedNames>
  <calcPr calcId="191029"/>
</workbook>
</file>

<file path=xl/calcChain.xml><?xml version="1.0" encoding="utf-8"?>
<calcChain xmlns="http://schemas.openxmlformats.org/spreadsheetml/2006/main">
  <c r="I57" i="112" l="1"/>
  <c r="F57" i="112"/>
  <c r="I56" i="112"/>
  <c r="F56" i="112"/>
  <c r="I54" i="112"/>
  <c r="F54" i="112"/>
  <c r="E54" i="112" l="1"/>
  <c r="H54" i="112" s="1"/>
  <c r="E56" i="112"/>
  <c r="H56" i="112" s="1"/>
  <c r="E57" i="112"/>
  <c r="H57" i="112" s="1"/>
  <c r="H60" i="112" l="1"/>
</calcChain>
</file>

<file path=xl/sharedStrings.xml><?xml version="1.0" encoding="utf-8"?>
<sst xmlns="http://schemas.openxmlformats.org/spreadsheetml/2006/main" count="70" uniqueCount="70">
  <si>
    <t>神奈川県</t>
    <rPh sb="3" eb="4">
      <t>ケン</t>
    </rPh>
    <phoneticPr fontId="3"/>
  </si>
  <si>
    <t>和歌山県</t>
    <rPh sb="3" eb="4">
      <t>ケン</t>
    </rPh>
    <phoneticPr fontId="3"/>
  </si>
  <si>
    <t>鹿児島県</t>
    <rPh sb="3" eb="4">
      <t>ケン</t>
    </rPh>
    <phoneticPr fontId="3"/>
  </si>
  <si>
    <t>（再掲）</t>
    <rPh sb="1" eb="3">
      <t>サイケイ</t>
    </rPh>
    <phoneticPr fontId="1"/>
  </si>
  <si>
    <t>鳥取県・島根県</t>
    <rPh sb="0" eb="3">
      <t>トットリケン</t>
    </rPh>
    <rPh sb="4" eb="7">
      <t>シマネケン</t>
    </rPh>
    <phoneticPr fontId="1"/>
  </si>
  <si>
    <t>徳島県・高知県</t>
    <rPh sb="0" eb="3">
      <t>トクシマケン</t>
    </rPh>
    <rPh sb="4" eb="7">
      <t>コウチケン</t>
    </rPh>
    <phoneticPr fontId="1"/>
  </si>
  <si>
    <t>都道府県名</t>
    <rPh sb="0" eb="4">
      <t>トドウフケン</t>
    </rPh>
    <rPh sb="4" eb="5">
      <t>メイ</t>
    </rPh>
    <phoneticPr fontId="3"/>
  </si>
  <si>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</si>
  <si>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</si>
  <si>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1"/>
  </si>
  <si>
    <t>前回期日前投票者数　　　　　　　　　 　　　（　最　終　）</t>
    <rPh sb="0" eb="2">
      <t>ゼンカイ</t>
    </rPh>
    <rPh sb="2" eb="5">
      <t>キジツマエ</t>
    </rPh>
    <rPh sb="5" eb="7">
      <t>トウヒョウ</t>
    </rPh>
    <rPh sb="7" eb="8">
      <t>シャ</t>
    </rPh>
    <rPh sb="8" eb="9">
      <t>スウ</t>
    </rPh>
    <rPh sb="24" eb="27">
      <t>サイシュウ</t>
    </rPh>
    <phoneticPr fontId="3"/>
  </si>
  <si>
    <t>Ａ</t>
    <phoneticPr fontId="3"/>
  </si>
  <si>
    <t>Ｂ</t>
    <phoneticPr fontId="3"/>
  </si>
  <si>
    <t>比較(A/B)</t>
    <rPh sb="0" eb="2">
      <t>ヒカク</t>
    </rPh>
    <phoneticPr fontId="3"/>
  </si>
  <si>
    <t>（参考）</t>
    <rPh sb="1" eb="3">
      <t>サンコウ</t>
    </rPh>
    <phoneticPr fontId="11"/>
  </si>
  <si>
    <t>Ｃ（※１）</t>
    <phoneticPr fontId="11"/>
  </si>
  <si>
    <t>Ｄ（※２）</t>
    <phoneticPr fontId="11"/>
  </si>
  <si>
    <t>Ｃ－Ｄ</t>
    <phoneticPr fontId="11"/>
  </si>
  <si>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1"/>
  </si>
  <si>
    <t>※１　選挙時登録日現在選挙人名簿登録者数と公示日前日現在在外選挙人名簿登録者数を合算した数に占める割合である。</t>
    <rPh sb="46" eb="47">
      <t>シ</t>
    </rPh>
    <rPh sb="49" eb="51">
      <t>ワリアイ</t>
    </rPh>
    <phoneticPr fontId="11"/>
  </si>
  <si>
    <t>期日前投票の中間状況（選挙期日14日前現在）</t>
    <rPh sb="0" eb="2">
      <t>キジツ</t>
    </rPh>
    <rPh sb="2" eb="3">
      <t>ゼン</t>
    </rPh>
    <rPh sb="3" eb="5">
      <t>トウヒョウ</t>
    </rPh>
    <rPh sb="6" eb="8">
      <t>チュウカン</t>
    </rPh>
    <rPh sb="8" eb="10">
      <t>ジョウキョウ</t>
    </rPh>
    <rPh sb="11" eb="13">
      <t>センキョ</t>
    </rPh>
    <rPh sb="13" eb="15">
      <t>キジツ</t>
    </rPh>
    <rPh sb="17" eb="18">
      <t>ニチ</t>
    </rPh>
    <rPh sb="18" eb="19">
      <t>マエ</t>
    </rPh>
    <rPh sb="19" eb="21">
      <t>ゲンザイ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</si>
  <si>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</si>
  <si>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</si>
  <si>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</si>
  <si>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</si>
  <si>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</si>
  <si>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</si>
  <si>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</si>
  <si>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</si>
  <si>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</si>
  <si>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</si>
  <si>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</si>
  <si>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</si>
  <si>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</si>
  <si>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</si>
  <si>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</si>
  <si>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</si>
  <si>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</si>
  <si>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</si>
  <si>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</si>
  <si>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</si>
  <si>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</si>
  <si>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</si>
  <si>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</si>
  <si>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</si>
  <si>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</si>
  <si>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</si>
  <si>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</si>
  <si>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</si>
  <si>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</si>
  <si>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</si>
  <si>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</si>
  <si>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</si>
  <si>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</si>
  <si>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</si>
  <si>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</si>
  <si>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</si>
  <si>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</si>
  <si>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</si>
  <si>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</si>
  <si>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</si>
  <si>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</si>
  <si>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</si>
  <si>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沖縄県</t>
    <rPh sb="2" eb="3">
      <t>ケン</t>
    </rPh>
    <phoneticPr fontId="3"/>
  </si>
  <si>
    <t>北海道</t>
    <phoneticPr fontId="1"/>
  </si>
  <si>
    <t>前回（令和元年）</t>
    <rPh sb="0" eb="2">
      <t>ゼンカイ</t>
    </rPh>
    <rPh sb="3" eb="5">
      <t>レイワ</t>
    </rPh>
    <rPh sb="5" eb="7">
      <t>ガンネン</t>
    </rPh>
    <rPh sb="7" eb="8">
      <t>ヘイネン</t>
    </rPh>
    <phoneticPr fontId="3"/>
  </si>
  <si>
    <t>※３　令和元年参議院議員通常選挙の公示日が選挙期日１７日前であるのに対し、今回は１８日前であるため、</t>
    <rPh sb="3" eb="5">
      <t>レイワ</t>
    </rPh>
    <rPh sb="5" eb="6">
      <t>ゲン</t>
    </rPh>
    <phoneticPr fontId="1"/>
  </si>
  <si>
    <t>　　　令和元年と比べると期日前投票期間は１日長い。</t>
    <rPh sb="3" eb="5">
      <t>レイワ</t>
    </rPh>
    <rPh sb="5" eb="6">
      <t>ゲン</t>
    </rPh>
    <phoneticPr fontId="1"/>
  </si>
  <si>
    <t>※２　令和元年参議院議員通常選挙における選挙当日有権者数（在外含む）に占める割合である。</t>
    <rPh sb="3" eb="5">
      <t>レイワ</t>
    </rPh>
    <rPh sb="5" eb="6">
      <t>ゲン</t>
    </rPh>
    <rPh sb="6" eb="7">
      <t>ヘイネン</t>
    </rPh>
    <rPh sb="7" eb="10">
      <t>サンギイン</t>
    </rPh>
    <rPh sb="10" eb="12">
      <t>ギイン</t>
    </rPh>
    <rPh sb="12" eb="14">
      <t>ツウジョウ</t>
    </rPh>
    <rPh sb="14" eb="16">
      <t>センキョ</t>
    </rPh>
    <rPh sb="20" eb="22">
      <t>センキョ</t>
    </rPh>
    <rPh sb="22" eb="24">
      <t>トウジツ</t>
    </rPh>
    <rPh sb="24" eb="27">
      <t>ユウケンシャ</t>
    </rPh>
    <rPh sb="27" eb="28">
      <t>スウ</t>
    </rPh>
    <rPh sb="29" eb="31">
      <t>ザイガイ</t>
    </rPh>
    <rPh sb="31" eb="32">
      <t>フク</t>
    </rPh>
    <rPh sb="35" eb="36">
      <t>シ</t>
    </rPh>
    <rPh sb="38" eb="40">
      <t>ワリアイ</t>
    </rPh>
    <phoneticPr fontId="11"/>
  </si>
  <si>
    <t>令和４年７月10日訂正発表</t>
    <rPh sb="0" eb="2">
      <t>レイワ</t>
    </rPh>
    <rPh sb="3" eb="4">
      <t>ネン</t>
    </rPh>
    <rPh sb="5" eb="6">
      <t>ガツ</t>
    </rPh>
    <rPh sb="8" eb="9">
      <t>ニチ</t>
    </rPh>
    <rPh sb="9" eb="11">
      <t>テイセイ</t>
    </rPh>
    <rPh sb="11" eb="13">
      <t>ハッピョウ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</si>
</sst>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
    <numFmt numFmtId="178" formatCode="#,##0_);\(#,##0\)"/>
    <numFmt numFmtId="179" formatCode="0.00_ "/>
    <numFmt numFmtId="180" formatCode="#,##0.0_);\(#,##0.0\)"/>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1"/>
      <name val="ＭＳ 明朝"/>
      <family val="1"/>
      <charset val="128"/>
    </font>
    <font>
      <b/>
      <sz val="15"/>
      <name val="ＭＳ ゴシック"/>
      <family val="3"/>
      <charset val="128"/>
    </font>
    <font>
      <b/>
      <sz val="15"/>
      <name val="ＭＳ 明朝"/>
      <family val="1"/>
      <charset val="128"/>
    </font>
    <font>
      <sz val="15"/>
      <name val="ＭＳ Ｐゴシック"/>
      <family val="3"/>
      <charset val="128"/>
    </font>
    <font>
      <sz val="11"/>
      <name val="ＭＳ Ｐゴシック"/>
      <family val="3"/>
    </font>
    <font>
      <sz val="11"/>
      <color rgb="FFFF0000"/>
      <name val="ＭＳ 明朝"/>
      <family val="1"/>
      <charset val="128"/>
    </font>
    <font>
      <strike/>
      <sz val="11"/>
      <color rgb="FFFF0000"/>
      <name val="ＭＳ 明朝"/>
      <family val="1"/>
      <charset val="128"/>
    </font>
    <font>
      <sz val="11"/>
      <color theme="1"/>
      <name val="ＭＳ Ｐゴシック"/>
      <family val="2"/>
      <charset val="128"/>
      <scheme val="minor"/>
    </font>
  </fonts>
  <fills count="2">
    <fill>
      <patternFill patternType="none"/>
    </fill>
    <fill>
      <patternFill patternType="gray125"/>
    </fill>
  </fills>
  <borders count="83">
    <border>
      <left/>
      <right/>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double">
        <color indexed="64"/>
      </left>
      <right/>
      <top style="medium">
        <color indexed="64"/>
      </top>
      <bottom/>
      <diagonal/>
    </border>
    <border>
      <left style="medium">
        <color indexed="64"/>
      </left>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style="thin">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double">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style="hair">
        <color indexed="64"/>
      </bottom>
      <diagonal/>
    </border>
    <border>
      <left/>
      <right/>
      <top style="hair">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s>
  <cellStyleXfs count="11">
    <xf numFmtId="0" fontId="0" fillId="0" borderId="0">
      <alignment vertical="center"/>
    </xf>
    <xf numFmtId="0" fontId="2" fillId="0" borderId="0">
      <alignment vertical="center"/>
    </xf>
    <xf numFmtId="0" fontId="2" fillId="0" borderId="0"/>
    <xf numFmtId="0" fontId="2" fillId="0" borderId="0"/>
    <xf numFmtId="0" fontId="9" fillId="0" borderId="0" applyFill="0" applyBorder="0" applyProtection="0">
      <alignment vertical="center"/>
    </xf>
    <xf numFmtId="38" fontId="10" fillId="0" borderId="0" applyFont="0" applyFill="0" applyBorder="0" applyAlignment="0" applyProtection="0"/>
    <xf numFmtId="0" fontId="2" fillId="0" borderId="0"/>
    <xf numFmtId="0" fontId="16" fillId="0" borderId="0"/>
    <xf numFmtId="0" fontId="2"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145">
    <xf numFmtId="0" fontId="0" fillId="0" borderId="0" xfId="0">
      <alignment vertical="center"/>
    </xf>
    <xf numFmtId="0" fontId="2" fillId="0" borderId="0" xfId="1">
      <alignment vertical="center"/>
    </xf>
    <xf numFmtId="20" fontId="4" fillId="0" borderId="0" xfId="1" applyNumberFormat="1" applyFont="1" applyFill="1" applyAlignment="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4" fillId="0" borderId="0" xfId="1" applyFont="1">
      <alignment vertical="center"/>
    </xf>
    <xf numFmtId="176" fontId="4" fillId="0" borderId="15" xfId="1" applyNumberFormat="1" applyFont="1" applyBorder="1" applyAlignment="1">
      <alignment vertical="center" shrinkToFit="1"/>
    </xf>
    <xf numFmtId="176" fontId="4" fillId="0" borderId="16" xfId="1" applyNumberFormat="1" applyFont="1" applyBorder="1" applyAlignment="1">
      <alignment vertical="center" shrinkToFit="1"/>
    </xf>
    <xf numFmtId="176" fontId="4" fillId="0" borderId="18" xfId="1" applyNumberFormat="1" applyFont="1" applyBorder="1" applyAlignment="1">
      <alignment vertical="center" shrinkToFit="1"/>
    </xf>
    <xf numFmtId="176" fontId="4" fillId="0" borderId="17" xfId="1" applyNumberFormat="1" applyFont="1" applyBorder="1" applyAlignment="1">
      <alignment vertical="center" shrinkToFit="1"/>
    </xf>
    <xf numFmtId="0" fontId="4" fillId="0" borderId="0" xfId="2" applyFont="1" applyFill="1" applyAlignment="1">
      <alignment vertical="center"/>
    </xf>
    <xf numFmtId="0" fontId="4" fillId="0" borderId="34" xfId="2" applyFont="1" applyFill="1" applyBorder="1" applyAlignment="1">
      <alignment horizontal="center" vertical="center"/>
    </xf>
    <xf numFmtId="0" fontId="4" fillId="0" borderId="37" xfId="2" applyFont="1" applyBorder="1" applyAlignment="1">
      <alignment horizontal="right" vertical="center"/>
    </xf>
    <xf numFmtId="177" fontId="4" fillId="0" borderId="11" xfId="2" applyNumberFormat="1" applyFont="1" applyFill="1" applyBorder="1" applyAlignment="1">
      <alignment vertical="center"/>
    </xf>
    <xf numFmtId="0" fontId="4" fillId="0" borderId="0" xfId="3" applyFont="1" applyFill="1"/>
    <xf numFmtId="10" fontId="4" fillId="0" borderId="42" xfId="3" applyNumberFormat="1" applyFont="1" applyFill="1" applyBorder="1" applyAlignment="1">
      <alignment vertical="center"/>
    </xf>
    <xf numFmtId="0" fontId="7" fillId="0" borderId="0" xfId="2" applyFont="1" applyFill="1" applyAlignment="1">
      <alignment vertical="center"/>
    </xf>
    <xf numFmtId="177" fontId="4" fillId="0" borderId="0" xfId="2" applyNumberFormat="1" applyFont="1" applyFill="1" applyBorder="1" applyAlignment="1">
      <alignment vertical="center"/>
    </xf>
    <xf numFmtId="0" fontId="4" fillId="0" borderId="0" xfId="2" applyFont="1" applyFill="1" applyBorder="1" applyAlignment="1">
      <alignment vertical="center"/>
    </xf>
    <xf numFmtId="177" fontId="4" fillId="0" borderId="1" xfId="3" applyNumberFormat="1" applyFont="1" applyFill="1" applyBorder="1" applyAlignment="1">
      <alignment vertical="center"/>
    </xf>
    <xf numFmtId="177" fontId="4" fillId="0" borderId="43" xfId="2" applyNumberFormat="1" applyFont="1" applyFill="1" applyBorder="1" applyAlignment="1">
      <alignment horizontal="right" vertical="center"/>
    </xf>
    <xf numFmtId="10" fontId="4" fillId="0" borderId="43" xfId="2" applyNumberFormat="1" applyFont="1" applyFill="1" applyBorder="1" applyAlignment="1">
      <alignment horizontal="right" vertical="center"/>
    </xf>
    <xf numFmtId="0" fontId="6" fillId="0" borderId="33" xfId="1" applyFont="1" applyBorder="1" applyAlignment="1">
      <alignment horizontal="right" vertical="center"/>
    </xf>
    <xf numFmtId="0" fontId="8" fillId="0" borderId="0" xfId="0" applyFont="1">
      <alignment vertical="center"/>
    </xf>
    <xf numFmtId="58" fontId="7" fillId="0" borderId="0" xfId="2" applyNumberFormat="1" applyFont="1" applyFill="1" applyBorder="1" applyAlignment="1">
      <alignment horizontal="center" vertical="center"/>
    </xf>
    <xf numFmtId="58" fontId="7" fillId="0" borderId="0" xfId="2" applyNumberFormat="1" applyFont="1" applyFill="1" applyBorder="1" applyAlignment="1">
      <alignment horizontal="right" vertical="center"/>
    </xf>
    <xf numFmtId="176" fontId="14" fillId="0" borderId="0" xfId="1" applyNumberFormat="1" applyFont="1" applyAlignment="1">
      <alignment vertical="center"/>
    </xf>
    <xf numFmtId="178" fontId="4" fillId="0" borderId="45" xfId="1" applyNumberFormat="1" applyFont="1" applyBorder="1">
      <alignment vertical="center"/>
    </xf>
    <xf numFmtId="178" fontId="4" fillId="0" borderId="46" xfId="1" applyNumberFormat="1" applyFont="1" applyBorder="1">
      <alignment vertical="center"/>
    </xf>
    <xf numFmtId="178" fontId="4" fillId="0" borderId="47" xfId="1" applyNumberFormat="1" applyFont="1" applyBorder="1">
      <alignment vertical="center"/>
    </xf>
    <xf numFmtId="177" fontId="4" fillId="0" borderId="26" xfId="1" applyNumberFormat="1" applyFont="1" applyBorder="1">
      <alignment vertical="center"/>
    </xf>
    <xf numFmtId="177" fontId="4" fillId="0" borderId="29" xfId="1" applyNumberFormat="1" applyFont="1" applyBorder="1">
      <alignment vertical="center"/>
    </xf>
    <xf numFmtId="0" fontId="7" fillId="0" borderId="0" xfId="3" applyFont="1" applyFill="1" applyAlignment="1"/>
    <xf numFmtId="0" fontId="7" fillId="0" borderId="0" xfId="3" applyFont="1" applyFill="1"/>
    <xf numFmtId="176" fontId="4" fillId="0" borderId="3" xfId="1" applyNumberFormat="1" applyFont="1" applyBorder="1" applyAlignment="1">
      <alignment horizontal="distributed" vertical="center" indent="1" shrinkToFit="1"/>
    </xf>
    <xf numFmtId="176" fontId="4" fillId="0" borderId="4" xfId="1" applyNumberFormat="1" applyFont="1" applyBorder="1" applyAlignment="1">
      <alignment horizontal="distributed" vertical="center" indent="1" shrinkToFit="1"/>
    </xf>
    <xf numFmtId="176" fontId="4" fillId="0" borderId="6" xfId="1" applyNumberFormat="1" applyFont="1" applyBorder="1" applyAlignment="1">
      <alignment horizontal="distributed" vertical="center" indent="1" shrinkToFit="1"/>
    </xf>
    <xf numFmtId="176" fontId="4" fillId="0" borderId="8" xfId="1" applyNumberFormat="1" applyFont="1" applyBorder="1" applyAlignment="1">
      <alignment horizontal="distributed" vertical="center" indent="1" shrinkToFit="1"/>
    </xf>
    <xf numFmtId="176" fontId="4" fillId="0" borderId="21" xfId="1" applyNumberFormat="1" applyFont="1" applyBorder="1" applyAlignment="1">
      <alignment horizontal="distributed" vertical="center" indent="1" shrinkToFit="1"/>
    </xf>
    <xf numFmtId="10" fontId="4" fillId="0" borderId="23" xfId="2" applyNumberFormat="1" applyFont="1" applyFill="1" applyBorder="1" applyAlignment="1">
      <alignment horizontal="right" vertical="center"/>
    </xf>
    <xf numFmtId="177" fontId="4" fillId="0" borderId="41" xfId="2" applyNumberFormat="1" applyFont="1" applyFill="1" applyBorder="1" applyAlignment="1">
      <alignment horizontal="right" vertical="center"/>
    </xf>
    <xf numFmtId="0" fontId="5" fillId="0" borderId="0" xfId="3" applyFont="1" applyFill="1" applyAlignment="1">
      <alignment vertical="center"/>
    </xf>
    <xf numFmtId="0" fontId="4" fillId="0" borderId="13"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3" xfId="2" applyFont="1" applyFill="1" applyBorder="1" applyAlignment="1">
      <alignment horizontal="center" vertical="center"/>
    </xf>
    <xf numFmtId="0" fontId="5" fillId="0" borderId="0" xfId="3" applyFont="1" applyFill="1" applyAlignment="1">
      <alignment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178" fontId="4" fillId="0" borderId="56" xfId="2" applyNumberFormat="1" applyFont="1" applyBorder="1" applyAlignment="1">
      <alignment vertical="center"/>
    </xf>
    <xf numFmtId="178" fontId="4" fillId="0" borderId="57" xfId="2" applyNumberFormat="1" applyFont="1" applyBorder="1" applyAlignment="1">
      <alignment vertical="center"/>
    </xf>
    <xf numFmtId="176" fontId="4" fillId="0" borderId="7" xfId="1" applyNumberFormat="1" applyFont="1" applyBorder="1" applyAlignment="1">
      <alignment horizontal="distributed" vertical="center" indent="1" shrinkToFit="1"/>
    </xf>
    <xf numFmtId="176" fontId="4" fillId="0" borderId="2" xfId="1" applyNumberFormat="1" applyFont="1" applyBorder="1" applyAlignment="1">
      <alignment horizontal="distributed" vertical="center" indent="1" shrinkToFit="1"/>
    </xf>
    <xf numFmtId="176" fontId="4" fillId="0" borderId="5" xfId="1" applyNumberFormat="1" applyFont="1" applyBorder="1" applyAlignment="1">
      <alignment horizontal="distributed" vertical="center" indent="1" shrinkToFit="1"/>
    </xf>
    <xf numFmtId="176" fontId="4" fillId="0" borderId="54" xfId="1" applyNumberFormat="1" applyFont="1" applyBorder="1" applyAlignment="1">
      <alignment horizontal="distributed" vertical="center" indent="1" shrinkToFit="1"/>
    </xf>
    <xf numFmtId="178" fontId="4" fillId="0" borderId="59" xfId="1" applyNumberFormat="1" applyFont="1" applyBorder="1">
      <alignment vertical="center"/>
    </xf>
    <xf numFmtId="178" fontId="4" fillId="0" borderId="60" xfId="1" applyNumberFormat="1" applyFont="1" applyBorder="1">
      <alignment vertical="center"/>
    </xf>
    <xf numFmtId="178" fontId="18" fillId="0" borderId="49" xfId="2" applyNumberFormat="1" applyFont="1" applyBorder="1" applyAlignment="1">
      <alignment vertical="center"/>
    </xf>
    <xf numFmtId="0" fontId="4" fillId="0" borderId="61" xfId="2" applyFont="1" applyFill="1" applyBorder="1" applyAlignment="1">
      <alignment horizontal="center" vertical="center"/>
    </xf>
    <xf numFmtId="177" fontId="4" fillId="0" borderId="62" xfId="2" applyNumberFormat="1" applyFont="1" applyFill="1" applyBorder="1" applyAlignment="1">
      <alignment horizontal="right" vertical="center"/>
    </xf>
    <xf numFmtId="0" fontId="4" fillId="0" borderId="65" xfId="2" applyFont="1" applyBorder="1" applyAlignment="1">
      <alignment horizontal="center" vertical="center"/>
    </xf>
    <xf numFmtId="10" fontId="4" fillId="0" borderId="48" xfId="2" applyNumberFormat="1" applyFont="1" applyFill="1" applyBorder="1" applyAlignment="1">
      <alignment horizontal="right" vertical="center"/>
    </xf>
    <xf numFmtId="10" fontId="4" fillId="0" borderId="49" xfId="2" applyNumberFormat="1" applyFont="1" applyFill="1" applyBorder="1" applyAlignment="1">
      <alignment horizontal="right" vertical="center"/>
    </xf>
    <xf numFmtId="10" fontId="4" fillId="0" borderId="66" xfId="2" applyNumberFormat="1" applyFont="1" applyFill="1" applyBorder="1" applyAlignment="1">
      <alignment horizontal="right" vertical="center"/>
    </xf>
    <xf numFmtId="10" fontId="4" fillId="0" borderId="67" xfId="2" applyNumberFormat="1" applyFont="1" applyFill="1" applyBorder="1" applyAlignment="1">
      <alignment horizontal="right" vertical="center"/>
    </xf>
    <xf numFmtId="10" fontId="4" fillId="0" borderId="68" xfId="2" applyNumberFormat="1" applyFont="1" applyFill="1" applyBorder="1" applyAlignment="1">
      <alignment horizontal="right" vertical="center"/>
    </xf>
    <xf numFmtId="10" fontId="4" fillId="0" borderId="62" xfId="2" applyNumberFormat="1" applyFont="1" applyFill="1" applyBorder="1" applyAlignment="1">
      <alignment horizontal="right" vertical="center"/>
    </xf>
    <xf numFmtId="10" fontId="4" fillId="0" borderId="63" xfId="2" applyNumberFormat="1" applyFont="1" applyFill="1" applyBorder="1" applyAlignment="1">
      <alignment vertical="center"/>
    </xf>
    <xf numFmtId="10" fontId="4" fillId="0" borderId="64" xfId="2" applyNumberFormat="1" applyFont="1" applyFill="1" applyBorder="1" applyAlignment="1">
      <alignment vertical="center"/>
    </xf>
    <xf numFmtId="178" fontId="4" fillId="0" borderId="53" xfId="1" applyNumberFormat="1" applyFont="1" applyBorder="1">
      <alignment vertical="center"/>
    </xf>
    <xf numFmtId="0" fontId="9" fillId="0" borderId="69" xfId="3" applyFont="1" applyFill="1" applyBorder="1" applyAlignment="1">
      <alignment vertical="center" wrapText="1"/>
    </xf>
    <xf numFmtId="10" fontId="4" fillId="0" borderId="20" xfId="3" applyNumberFormat="1" applyFont="1" applyFill="1" applyBorder="1" applyAlignment="1">
      <alignment vertical="center"/>
    </xf>
    <xf numFmtId="177" fontId="12" fillId="0" borderId="13" xfId="2" applyNumberFormat="1" applyFont="1" applyFill="1" applyBorder="1" applyAlignment="1">
      <alignment horizontal="right" vertical="center"/>
    </xf>
    <xf numFmtId="10" fontId="4" fillId="0" borderId="70" xfId="3" applyNumberFormat="1" applyFont="1" applyFill="1" applyBorder="1" applyAlignment="1">
      <alignment vertical="center"/>
    </xf>
    <xf numFmtId="177" fontId="17" fillId="0" borderId="58" xfId="2" applyNumberFormat="1" applyFont="1" applyFill="1" applyBorder="1" applyAlignment="1">
      <alignment vertical="center"/>
    </xf>
    <xf numFmtId="3" fontId="18" fillId="0" borderId="39" xfId="2" applyNumberFormat="1" applyFont="1" applyFill="1" applyBorder="1" applyAlignment="1">
      <alignment horizontal="center" vertical="center"/>
    </xf>
    <xf numFmtId="38" fontId="18" fillId="0" borderId="2" xfId="9" applyFont="1" applyBorder="1" applyAlignment="1">
      <alignment horizontal="right" vertical="center" shrinkToFit="1"/>
    </xf>
    <xf numFmtId="178" fontId="17" fillId="0" borderId="56" xfId="2" applyNumberFormat="1" applyFont="1" applyBorder="1" applyAlignment="1">
      <alignment vertical="center"/>
    </xf>
    <xf numFmtId="10" fontId="17" fillId="0" borderId="23" xfId="2" applyNumberFormat="1" applyFont="1" applyFill="1" applyBorder="1" applyAlignment="1">
      <alignment horizontal="right" vertical="center"/>
    </xf>
    <xf numFmtId="0" fontId="4" fillId="0" borderId="0" xfId="2" applyFont="1" applyFill="1" applyBorder="1" applyAlignment="1">
      <alignment horizontal="center" vertical="center"/>
    </xf>
    <xf numFmtId="178" fontId="4" fillId="0" borderId="67" xfId="2" applyNumberFormat="1" applyFont="1" applyBorder="1" applyAlignment="1">
      <alignment vertical="center"/>
    </xf>
    <xf numFmtId="178" fontId="4" fillId="0" borderId="23" xfId="2" applyNumberFormat="1" applyFont="1" applyBorder="1" applyAlignment="1">
      <alignment vertical="center"/>
    </xf>
    <xf numFmtId="177" fontId="4" fillId="0" borderId="23" xfId="2" applyNumberFormat="1" applyFont="1" applyFill="1" applyBorder="1" applyAlignment="1">
      <alignment vertical="center"/>
    </xf>
    <xf numFmtId="178" fontId="4" fillId="0" borderId="49" xfId="2" applyNumberFormat="1" applyFont="1" applyBorder="1" applyAlignment="1">
      <alignment vertical="center"/>
    </xf>
    <xf numFmtId="178" fontId="4" fillId="0" borderId="48" xfId="2" applyNumberFormat="1" applyFont="1" applyBorder="1" applyAlignment="1">
      <alignment vertical="center"/>
    </xf>
    <xf numFmtId="10" fontId="18" fillId="0" borderId="23" xfId="10" applyNumberFormat="1" applyFont="1" applyBorder="1" applyAlignment="1">
      <alignment vertical="center"/>
    </xf>
    <xf numFmtId="178" fontId="4" fillId="0" borderId="66" xfId="2" applyNumberFormat="1" applyFont="1" applyBorder="1" applyAlignment="1">
      <alignment vertical="center"/>
    </xf>
    <xf numFmtId="10" fontId="18" fillId="0" borderId="49" xfId="2" applyNumberFormat="1" applyFont="1" applyBorder="1" applyAlignment="1">
      <alignment vertical="center"/>
    </xf>
    <xf numFmtId="180" fontId="4" fillId="0" borderId="48" xfId="2" applyNumberFormat="1" applyFont="1" applyBorder="1" applyAlignment="1">
      <alignment vertical="center"/>
    </xf>
    <xf numFmtId="178" fontId="4" fillId="0" borderId="68" xfId="2" applyNumberFormat="1" applyFont="1" applyBorder="1" applyAlignment="1">
      <alignment vertical="center"/>
    </xf>
    <xf numFmtId="178" fontId="4" fillId="0" borderId="71" xfId="2" applyNumberFormat="1" applyFont="1" applyBorder="1" applyAlignment="1">
      <alignment vertical="center"/>
    </xf>
    <xf numFmtId="178" fontId="4" fillId="0" borderId="72" xfId="2" applyNumberFormat="1" applyFont="1" applyBorder="1" applyAlignment="1">
      <alignment vertical="center"/>
    </xf>
    <xf numFmtId="177" fontId="4" fillId="0" borderId="72" xfId="2" applyNumberFormat="1" applyFont="1" applyFill="1" applyBorder="1" applyAlignment="1">
      <alignment vertical="center"/>
    </xf>
    <xf numFmtId="178" fontId="4" fillId="0" borderId="73" xfId="2" applyNumberFormat="1" applyFont="1" applyBorder="1" applyAlignment="1">
      <alignment vertical="center"/>
    </xf>
    <xf numFmtId="178" fontId="4" fillId="0" borderId="74" xfId="2" applyNumberFormat="1" applyFont="1" applyBorder="1" applyAlignment="1">
      <alignment vertical="center"/>
    </xf>
    <xf numFmtId="178" fontId="4" fillId="0" borderId="75" xfId="2" applyNumberFormat="1" applyFont="1" applyBorder="1" applyAlignment="1">
      <alignment vertical="center"/>
    </xf>
    <xf numFmtId="178" fontId="4" fillId="0" borderId="76" xfId="2" applyNumberFormat="1" applyFont="1" applyBorder="1" applyAlignment="1">
      <alignment vertical="center"/>
    </xf>
    <xf numFmtId="178" fontId="4" fillId="0" borderId="77" xfId="2" applyNumberFormat="1" applyFont="1" applyBorder="1" applyAlignment="1">
      <alignment vertical="center"/>
    </xf>
    <xf numFmtId="178" fontId="4" fillId="0" borderId="78" xfId="2" applyNumberFormat="1" applyFont="1" applyBorder="1" applyAlignment="1">
      <alignment vertical="center"/>
    </xf>
    <xf numFmtId="177" fontId="4" fillId="0" borderId="78" xfId="2" applyNumberFormat="1" applyFont="1" applyFill="1" applyBorder="1" applyAlignment="1">
      <alignment vertical="center"/>
    </xf>
    <xf numFmtId="178" fontId="4" fillId="0" borderId="79" xfId="2" applyNumberFormat="1" applyFont="1" applyBorder="1" applyAlignment="1">
      <alignment vertical="center"/>
    </xf>
    <xf numFmtId="178" fontId="4" fillId="0" borderId="80" xfId="2" applyNumberFormat="1" applyFont="1" applyBorder="1" applyAlignment="1">
      <alignment vertical="center"/>
    </xf>
    <xf numFmtId="178" fontId="4" fillId="0" borderId="81" xfId="2" applyNumberFormat="1" applyFont="1" applyBorder="1" applyAlignment="1">
      <alignment vertical="center"/>
    </xf>
    <xf numFmtId="178" fontId="4" fillId="0" borderId="82" xfId="2" applyNumberFormat="1" applyFont="1" applyBorder="1" applyAlignment="1">
      <alignment vertical="center"/>
    </xf>
    <xf numFmtId="0" fontId="4" fillId="0" borderId="24" xfId="1" applyFont="1" applyBorder="1" applyAlignment="1">
      <alignment horizontal="center" vertical="center"/>
    </xf>
    <xf numFmtId="0" fontId="8" fillId="0" borderId="25" xfId="0" applyFont="1" applyBorder="1" applyAlignment="1">
      <alignment horizontal="center" vertical="center"/>
    </xf>
    <xf numFmtId="0" fontId="4" fillId="0" borderId="27" xfId="1" applyFont="1" applyBorder="1" applyAlignment="1">
      <alignment horizontal="center" vertical="center"/>
    </xf>
    <xf numFmtId="0" fontId="8" fillId="0" borderId="28" xfId="0" applyFont="1" applyBorder="1" applyAlignment="1">
      <alignment horizontal="center" vertical="center"/>
    </xf>
    <xf numFmtId="0" fontId="4" fillId="0" borderId="30" xfId="3" applyFont="1" applyFill="1" applyBorder="1" applyAlignment="1">
      <alignment horizontal="left" vertical="center" wrapText="1"/>
    </xf>
    <xf numFmtId="0" fontId="4" fillId="0" borderId="53" xfId="3" applyFont="1" applyFill="1" applyBorder="1" applyAlignment="1">
      <alignment horizontal="left" vertical="center" wrapText="1"/>
    </xf>
    <xf numFmtId="0" fontId="9" fillId="0" borderId="19" xfId="3" applyFont="1" applyFill="1" applyBorder="1" applyAlignment="1">
      <alignment vertical="center" wrapText="1"/>
    </xf>
    <xf numFmtId="0" fontId="9" fillId="0" borderId="20" xfId="3" applyFont="1" applyFill="1" applyBorder="1" applyAlignment="1">
      <alignment vertical="center" wrapText="1"/>
    </xf>
    <xf numFmtId="0" fontId="5" fillId="0" borderId="0" xfId="3" applyFont="1" applyFill="1" applyAlignment="1">
      <alignment vertical="center"/>
    </xf>
    <xf numFmtId="0" fontId="2" fillId="0" borderId="0" xfId="2" applyAlignment="1"/>
    <xf numFmtId="0" fontId="13" fillId="0" borderId="0" xfId="2" applyFont="1" applyFill="1" applyBorder="1" applyAlignment="1">
      <alignment horizontal="center" vertical="center" shrinkToFit="1"/>
    </xf>
    <xf numFmtId="0" fontId="15" fillId="0" borderId="0" xfId="2" applyFont="1" applyAlignment="1">
      <alignment horizontal="center" vertical="center" shrinkToFit="1"/>
    </xf>
    <xf numFmtId="0" fontId="7" fillId="0" borderId="12" xfId="2" applyFont="1" applyFill="1" applyBorder="1" applyAlignment="1">
      <alignment horizontal="center" vertical="center"/>
    </xf>
    <xf numFmtId="0" fontId="4" fillId="0" borderId="13" xfId="2" applyFont="1" applyFill="1" applyBorder="1" applyAlignment="1">
      <alignment horizontal="center" vertical="center"/>
    </xf>
    <xf numFmtId="0" fontId="7" fillId="0" borderId="33"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36" xfId="2" applyFont="1" applyFill="1" applyBorder="1" applyAlignment="1">
      <alignment horizontal="center" vertical="center"/>
    </xf>
    <xf numFmtId="0" fontId="7" fillId="0" borderId="32" xfId="2" applyFont="1" applyFill="1" applyBorder="1" applyAlignment="1">
      <alignment horizontal="center" vertical="center"/>
    </xf>
    <xf numFmtId="0" fontId="7" fillId="0" borderId="13" xfId="2" applyFont="1" applyFill="1" applyBorder="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5" fillId="0" borderId="35" xfId="2" applyFont="1" applyFill="1" applyBorder="1" applyAlignment="1">
      <alignment horizontal="center" vertical="center" wrapText="1"/>
    </xf>
    <xf numFmtId="0" fontId="4" fillId="0" borderId="38" xfId="2" applyFont="1" applyBorder="1" applyAlignment="1">
      <alignment horizontal="center" vertical="center"/>
    </xf>
    <xf numFmtId="0" fontId="4" fillId="0" borderId="22" xfId="2" applyFont="1" applyFill="1" applyBorder="1" applyAlignment="1">
      <alignment horizontal="center" vertical="center"/>
    </xf>
    <xf numFmtId="0" fontId="4" fillId="0" borderId="40" xfId="2" applyFont="1" applyFill="1" applyBorder="1" applyAlignment="1">
      <alignment horizontal="center" vertical="center"/>
    </xf>
    <xf numFmtId="0" fontId="5" fillId="0" borderId="53" xfId="2" applyFont="1" applyFill="1" applyBorder="1" applyAlignment="1">
      <alignment horizontal="center" vertical="center" wrapText="1"/>
    </xf>
    <xf numFmtId="0" fontId="5" fillId="0" borderId="50" xfId="2" applyFont="1" applyFill="1" applyBorder="1" applyAlignment="1">
      <alignment horizontal="center" vertical="center" wrapText="1"/>
    </xf>
    <xf numFmtId="0" fontId="5" fillId="0" borderId="54" xfId="2" applyFont="1" applyFill="1" applyBorder="1" applyAlignment="1">
      <alignment horizontal="center" vertical="center" wrapText="1"/>
    </xf>
    <xf numFmtId="0" fontId="5" fillId="0" borderId="51" xfId="2" applyFont="1" applyFill="1" applyBorder="1" applyAlignment="1">
      <alignment horizontal="center" vertical="center" wrapText="1"/>
    </xf>
    <xf numFmtId="0" fontId="4" fillId="0" borderId="55" xfId="2" applyFont="1" applyBorder="1" applyAlignment="1">
      <alignment horizontal="right" vertical="center"/>
    </xf>
    <xf numFmtId="0" fontId="4" fillId="0" borderId="52" xfId="2" applyFont="1" applyBorder="1" applyAlignment="1">
      <alignment horizontal="right" vertical="center"/>
    </xf>
    <xf numFmtId="0" fontId="4" fillId="0" borderId="10" xfId="2" applyFont="1" applyFill="1" applyBorder="1" applyAlignment="1">
      <alignment horizontal="center" vertical="center"/>
    </xf>
    <xf numFmtId="0" fontId="4" fillId="0" borderId="9" xfId="2" applyFont="1" applyFill="1" applyBorder="1" applyAlignment="1">
      <alignment horizontal="center" vertical="center"/>
    </xf>
    <xf numFmtId="177" fontId="4" fillId="0" borderId="53" xfId="3" applyNumberFormat="1" applyFont="1" applyFill="1" applyBorder="1" applyAlignment="1">
      <alignment horizontal="center" vertical="center"/>
    </xf>
    <xf numFmtId="177" fontId="4" fillId="0" borderId="63" xfId="3" applyNumberFormat="1" applyFont="1" applyFill="1" applyBorder="1" applyAlignment="1">
      <alignment horizontal="center" vertical="center"/>
    </xf>
    <xf numFmtId="179" fontId="4" fillId="0" borderId="53" xfId="3" applyNumberFormat="1" applyFont="1" applyFill="1" applyBorder="1" applyAlignment="1">
      <alignment horizontal="center" vertical="center"/>
    </xf>
    <xf numFmtId="179" fontId="4" fillId="0" borderId="14" xfId="3" applyNumberFormat="1" applyFont="1" applyFill="1" applyBorder="1" applyAlignment="1">
      <alignment horizontal="center" vertical="center"/>
    </xf>
    <xf numFmtId="0" fontId="4" fillId="0" borderId="0"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177" fontId="17" fillId="0" borderId="0" xfId="2" applyNumberFormat="1" applyFont="1" applyFill="1" applyBorder="1" applyAlignment="1">
      <alignment vertical="center"/>
    </xf>
  </cellXfs>
  <cellStyles count="11">
    <cellStyle name="Normal" xfId="8" xr:uid="{0EDF9DCC-77F2-4E71-A683-FFF402762F70}"/>
    <cellStyle name="パーセント" xfId="10" builtinId="5"/>
    <cellStyle name="桁区切り" xfId="9" builtinId="6"/>
    <cellStyle name="桁区切り 2" xfId="5" xr:uid="{00000000-0005-0000-0000-000000000000}"/>
    <cellStyle name="標準" xfId="0" builtinId="0"/>
    <cellStyle name="標準 2" xfId="1" xr:uid="{00000000-0005-0000-0000-000002000000}"/>
    <cellStyle name="標準 2 2" xfId="6" xr:uid="{00000000-0005-0000-0000-000003000000}"/>
    <cellStyle name="標準 3" xfId="2" xr:uid="{00000000-0005-0000-0000-000004000000}"/>
    <cellStyle name="標準 4" xfId="4" xr:uid="{00000000-0005-0000-0000-000005000000}"/>
    <cellStyle name="標準 5" xfId="7" xr:uid="{C12D79F2-42EA-4066-815F-16AF3210C366}"/>
    <cellStyle name="標準_コピー期日前７日現在"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433917</xdr:colOff>
      <xdr:row>64</xdr:row>
      <xdr:rowOff>48895</xdr:rowOff>
    </xdr:from>
    <xdr:to>
      <xdr:col>8</xdr:col>
      <xdr:colOff>1342396</xdr:colOff>
      <xdr:row>68</xdr:row>
      <xdr:rowOff>164465</xdr:rowOff>
    </xdr:to>
    <xdr:sp macro="" textlink="">
      <xdr:nvSpPr>
        <xdr:cNvPr id="2" name="正方形/長方形 1">
          <a:extLst>
            <a:ext uri="{FF2B5EF4-FFF2-40B4-BE49-F238E27FC236}">
              <a16:creationId xmlns:a16="http://schemas.microsoft.com/office/drawing/2014/main" id="{90986618-77A5-4660-B308-C1A553DAC5AA}"/>
            </a:ext>
          </a:extLst>
        </xdr:cNvPr>
        <xdr:cNvSpPr/>
      </xdr:nvSpPr>
      <xdr:spPr>
        <a:xfrm>
          <a:off x="5334000" y="12505478"/>
          <a:ext cx="2390146" cy="87757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若林、河野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BCDC-5DA6-440E-B0AB-66187A991B71}">
  <sheetPr codeName="Sheet1"/>
  <dimension ref="A1:L74"/>
  <sheetViews>
    <sheetView tabSelected="1" view="pageBreakPreview" zoomScale="90" zoomScaleNormal="100" zoomScaleSheetLayoutView="90" workbookViewId="0">
      <pane ySplit="6" topLeftCell="A7" activePane="bottomLeft" state="frozen"/>
      <selection activeCell="B1" sqref="B1:J1"/>
      <selection pane="bottomLeft" activeCell="G75" sqref="G75"/>
    </sheetView>
  </sheetViews>
  <sheetFormatPr defaultColWidth="9" defaultRowHeight="15" customHeight="1" x14ac:dyDescent="0.2"/>
  <cols>
    <col min="1" max="1" width="2.81640625" style="11" customWidth="1"/>
    <col min="2" max="2" width="3.90625" style="11" customWidth="1"/>
    <col min="3" max="3" width="16.1796875" style="11" customWidth="1"/>
    <col min="4" max="4" width="12.1796875" style="11" customWidth="1"/>
    <col min="5" max="5" width="14.36328125" style="11" customWidth="1"/>
    <col min="6" max="6" width="20.6328125" style="11" customWidth="1"/>
    <col min="7" max="8" width="10.6328125" style="11" customWidth="1"/>
    <col min="9" max="9" width="19.6328125" style="11" customWidth="1"/>
    <col min="10" max="10" width="2.81640625" style="11" customWidth="1"/>
    <col min="11" max="258" width="9" style="11"/>
    <col min="259" max="259" width="1.6328125" style="11" customWidth="1"/>
    <col min="260" max="260" width="3.453125" style="11" customWidth="1"/>
    <col min="261" max="261" width="10.6328125" style="11" customWidth="1"/>
    <col min="262" max="262" width="23.6328125" style="11" customWidth="1"/>
    <col min="263" max="264" width="20.6328125" style="11" customWidth="1"/>
    <col min="265" max="265" width="19.6328125" style="11" customWidth="1"/>
    <col min="266" max="266" width="1.6328125" style="11" customWidth="1"/>
    <col min="267" max="514" width="9" style="11"/>
    <col min="515" max="515" width="1.6328125" style="11" customWidth="1"/>
    <col min="516" max="516" width="3.453125" style="11" customWidth="1"/>
    <col min="517" max="517" width="10.6328125" style="11" customWidth="1"/>
    <col min="518" max="518" width="23.6328125" style="11" customWidth="1"/>
    <col min="519" max="520" width="20.6328125" style="11" customWidth="1"/>
    <col min="521" max="521" width="19.6328125" style="11" customWidth="1"/>
    <col min="522" max="522" width="1.6328125" style="11" customWidth="1"/>
    <col min="523" max="770" width="9" style="11"/>
    <col min="771" max="771" width="1.6328125" style="11" customWidth="1"/>
    <col min="772" max="772" width="3.453125" style="11" customWidth="1"/>
    <col min="773" max="773" width="10.6328125" style="11" customWidth="1"/>
    <col min="774" max="774" width="23.6328125" style="11" customWidth="1"/>
    <col min="775" max="776" width="20.6328125" style="11" customWidth="1"/>
    <col min="777" max="777" width="19.6328125" style="11" customWidth="1"/>
    <col min="778" max="778" width="1.6328125" style="11" customWidth="1"/>
    <col min="779" max="1026" width="9" style="11"/>
    <col min="1027" max="1027" width="1.6328125" style="11" customWidth="1"/>
    <col min="1028" max="1028" width="3.453125" style="11" customWidth="1"/>
    <col min="1029" max="1029" width="10.6328125" style="11" customWidth="1"/>
    <col min="1030" max="1030" width="23.6328125" style="11" customWidth="1"/>
    <col min="1031" max="1032" width="20.6328125" style="11" customWidth="1"/>
    <col min="1033" max="1033" width="19.6328125" style="11" customWidth="1"/>
    <col min="1034" max="1034" width="1.6328125" style="11" customWidth="1"/>
    <col min="1035" max="1282" width="9" style="11"/>
    <col min="1283" max="1283" width="1.6328125" style="11" customWidth="1"/>
    <col min="1284" max="1284" width="3.453125" style="11" customWidth="1"/>
    <col min="1285" max="1285" width="10.6328125" style="11" customWidth="1"/>
    <col min="1286" max="1286" width="23.6328125" style="11" customWidth="1"/>
    <col min="1287" max="1288" width="20.6328125" style="11" customWidth="1"/>
    <col min="1289" max="1289" width="19.6328125" style="11" customWidth="1"/>
    <col min="1290" max="1290" width="1.6328125" style="11" customWidth="1"/>
    <col min="1291" max="1538" width="9" style="11"/>
    <col min="1539" max="1539" width="1.6328125" style="11" customWidth="1"/>
    <col min="1540" max="1540" width="3.453125" style="11" customWidth="1"/>
    <col min="1541" max="1541" width="10.6328125" style="11" customWidth="1"/>
    <col min="1542" max="1542" width="23.6328125" style="11" customWidth="1"/>
    <col min="1543" max="1544" width="20.6328125" style="11" customWidth="1"/>
    <col min="1545" max="1545" width="19.6328125" style="11" customWidth="1"/>
    <col min="1546" max="1546" width="1.6328125" style="11" customWidth="1"/>
    <col min="1547" max="1794" width="9" style="11"/>
    <col min="1795" max="1795" width="1.6328125" style="11" customWidth="1"/>
    <col min="1796" max="1796" width="3.453125" style="11" customWidth="1"/>
    <col min="1797" max="1797" width="10.6328125" style="11" customWidth="1"/>
    <col min="1798" max="1798" width="23.6328125" style="11" customWidth="1"/>
    <col min="1799" max="1800" width="20.6328125" style="11" customWidth="1"/>
    <col min="1801" max="1801" width="19.6328125" style="11" customWidth="1"/>
    <col min="1802" max="1802" width="1.6328125" style="11" customWidth="1"/>
    <col min="1803" max="2050" width="9" style="11"/>
    <col min="2051" max="2051" width="1.6328125" style="11" customWidth="1"/>
    <col min="2052" max="2052" width="3.453125" style="11" customWidth="1"/>
    <col min="2053" max="2053" width="10.6328125" style="11" customWidth="1"/>
    <col min="2054" max="2054" width="23.6328125" style="11" customWidth="1"/>
    <col min="2055" max="2056" width="20.6328125" style="11" customWidth="1"/>
    <col min="2057" max="2057" width="19.6328125" style="11" customWidth="1"/>
    <col min="2058" max="2058" width="1.6328125" style="11" customWidth="1"/>
    <col min="2059" max="2306" width="9" style="11"/>
    <col min="2307" max="2307" width="1.6328125" style="11" customWidth="1"/>
    <col min="2308" max="2308" width="3.453125" style="11" customWidth="1"/>
    <col min="2309" max="2309" width="10.6328125" style="11" customWidth="1"/>
    <col min="2310" max="2310" width="23.6328125" style="11" customWidth="1"/>
    <col min="2311" max="2312" width="20.6328125" style="11" customWidth="1"/>
    <col min="2313" max="2313" width="19.6328125" style="11" customWidth="1"/>
    <col min="2314" max="2314" width="1.6328125" style="11" customWidth="1"/>
    <col min="2315" max="2562" width="9" style="11"/>
    <col min="2563" max="2563" width="1.6328125" style="11" customWidth="1"/>
    <col min="2564" max="2564" width="3.453125" style="11" customWidth="1"/>
    <col min="2565" max="2565" width="10.6328125" style="11" customWidth="1"/>
    <col min="2566" max="2566" width="23.6328125" style="11" customWidth="1"/>
    <col min="2567" max="2568" width="20.6328125" style="11" customWidth="1"/>
    <col min="2569" max="2569" width="19.6328125" style="11" customWidth="1"/>
    <col min="2570" max="2570" width="1.6328125" style="11" customWidth="1"/>
    <col min="2571" max="2818" width="9" style="11"/>
    <col min="2819" max="2819" width="1.6328125" style="11" customWidth="1"/>
    <col min="2820" max="2820" width="3.453125" style="11" customWidth="1"/>
    <col min="2821" max="2821" width="10.6328125" style="11" customWidth="1"/>
    <col min="2822" max="2822" width="23.6328125" style="11" customWidth="1"/>
    <col min="2823" max="2824" width="20.6328125" style="11" customWidth="1"/>
    <col min="2825" max="2825" width="19.6328125" style="11" customWidth="1"/>
    <col min="2826" max="2826" width="1.6328125" style="11" customWidth="1"/>
    <col min="2827" max="3074" width="9" style="11"/>
    <col min="3075" max="3075" width="1.6328125" style="11" customWidth="1"/>
    <col min="3076" max="3076" width="3.453125" style="11" customWidth="1"/>
    <col min="3077" max="3077" width="10.6328125" style="11" customWidth="1"/>
    <col min="3078" max="3078" width="23.6328125" style="11" customWidth="1"/>
    <col min="3079" max="3080" width="20.6328125" style="11" customWidth="1"/>
    <col min="3081" max="3081" width="19.6328125" style="11" customWidth="1"/>
    <col min="3082" max="3082" width="1.6328125" style="11" customWidth="1"/>
    <col min="3083" max="3330" width="9" style="11"/>
    <col min="3331" max="3331" width="1.6328125" style="11" customWidth="1"/>
    <col min="3332" max="3332" width="3.453125" style="11" customWidth="1"/>
    <col min="3333" max="3333" width="10.6328125" style="11" customWidth="1"/>
    <col min="3334" max="3334" width="23.6328125" style="11" customWidth="1"/>
    <col min="3335" max="3336" width="20.6328125" style="11" customWidth="1"/>
    <col min="3337" max="3337" width="19.6328125" style="11" customWidth="1"/>
    <col min="3338" max="3338" width="1.6328125" style="11" customWidth="1"/>
    <col min="3339" max="3586" width="9" style="11"/>
    <col min="3587" max="3587" width="1.6328125" style="11" customWidth="1"/>
    <col min="3588" max="3588" width="3.453125" style="11" customWidth="1"/>
    <col min="3589" max="3589" width="10.6328125" style="11" customWidth="1"/>
    <col min="3590" max="3590" width="23.6328125" style="11" customWidth="1"/>
    <col min="3591" max="3592" width="20.6328125" style="11" customWidth="1"/>
    <col min="3593" max="3593" width="19.6328125" style="11" customWidth="1"/>
    <col min="3594" max="3594" width="1.6328125" style="11" customWidth="1"/>
    <col min="3595" max="3842" width="9" style="11"/>
    <col min="3843" max="3843" width="1.6328125" style="11" customWidth="1"/>
    <col min="3844" max="3844" width="3.453125" style="11" customWidth="1"/>
    <col min="3845" max="3845" width="10.6328125" style="11" customWidth="1"/>
    <col min="3846" max="3846" width="23.6328125" style="11" customWidth="1"/>
    <col min="3847" max="3848" width="20.6328125" style="11" customWidth="1"/>
    <col min="3849" max="3849" width="19.6328125" style="11" customWidth="1"/>
    <col min="3850" max="3850" width="1.6328125" style="11" customWidth="1"/>
    <col min="3851" max="4098" width="9" style="11"/>
    <col min="4099" max="4099" width="1.6328125" style="11" customWidth="1"/>
    <col min="4100" max="4100" width="3.453125" style="11" customWidth="1"/>
    <col min="4101" max="4101" width="10.6328125" style="11" customWidth="1"/>
    <col min="4102" max="4102" width="23.6328125" style="11" customWidth="1"/>
    <col min="4103" max="4104" width="20.6328125" style="11" customWidth="1"/>
    <col min="4105" max="4105" width="19.6328125" style="11" customWidth="1"/>
    <col min="4106" max="4106" width="1.6328125" style="11" customWidth="1"/>
    <col min="4107" max="4354" width="9" style="11"/>
    <col min="4355" max="4355" width="1.6328125" style="11" customWidth="1"/>
    <col min="4356" max="4356" width="3.453125" style="11" customWidth="1"/>
    <col min="4357" max="4357" width="10.6328125" style="11" customWidth="1"/>
    <col min="4358" max="4358" width="23.6328125" style="11" customWidth="1"/>
    <col min="4359" max="4360" width="20.6328125" style="11" customWidth="1"/>
    <col min="4361" max="4361" width="19.6328125" style="11" customWidth="1"/>
    <col min="4362" max="4362" width="1.6328125" style="11" customWidth="1"/>
    <col min="4363" max="4610" width="9" style="11"/>
    <col min="4611" max="4611" width="1.6328125" style="11" customWidth="1"/>
    <col min="4612" max="4612" width="3.453125" style="11" customWidth="1"/>
    <col min="4613" max="4613" width="10.6328125" style="11" customWidth="1"/>
    <col min="4614" max="4614" width="23.6328125" style="11" customWidth="1"/>
    <col min="4615" max="4616" width="20.6328125" style="11" customWidth="1"/>
    <col min="4617" max="4617" width="19.6328125" style="11" customWidth="1"/>
    <col min="4618" max="4618" width="1.6328125" style="11" customWidth="1"/>
    <col min="4619" max="4866" width="9" style="11"/>
    <col min="4867" max="4867" width="1.6328125" style="11" customWidth="1"/>
    <col min="4868" max="4868" width="3.453125" style="11" customWidth="1"/>
    <col min="4869" max="4869" width="10.6328125" style="11" customWidth="1"/>
    <col min="4870" max="4870" width="23.6328125" style="11" customWidth="1"/>
    <col min="4871" max="4872" width="20.6328125" style="11" customWidth="1"/>
    <col min="4873" max="4873" width="19.6328125" style="11" customWidth="1"/>
    <col min="4874" max="4874" width="1.6328125" style="11" customWidth="1"/>
    <col min="4875" max="5122" width="9" style="11"/>
    <col min="5123" max="5123" width="1.6328125" style="11" customWidth="1"/>
    <col min="5124" max="5124" width="3.453125" style="11" customWidth="1"/>
    <col min="5125" max="5125" width="10.6328125" style="11" customWidth="1"/>
    <col min="5126" max="5126" width="23.6328125" style="11" customWidth="1"/>
    <col min="5127" max="5128" width="20.6328125" style="11" customWidth="1"/>
    <col min="5129" max="5129" width="19.6328125" style="11" customWidth="1"/>
    <col min="5130" max="5130" width="1.6328125" style="11" customWidth="1"/>
    <col min="5131" max="5378" width="9" style="11"/>
    <col min="5379" max="5379" width="1.6328125" style="11" customWidth="1"/>
    <col min="5380" max="5380" width="3.453125" style="11" customWidth="1"/>
    <col min="5381" max="5381" width="10.6328125" style="11" customWidth="1"/>
    <col min="5382" max="5382" width="23.6328125" style="11" customWidth="1"/>
    <col min="5383" max="5384" width="20.6328125" style="11" customWidth="1"/>
    <col min="5385" max="5385" width="19.6328125" style="11" customWidth="1"/>
    <col min="5386" max="5386" width="1.6328125" style="11" customWidth="1"/>
    <col min="5387" max="5634" width="9" style="11"/>
    <col min="5635" max="5635" width="1.6328125" style="11" customWidth="1"/>
    <col min="5636" max="5636" width="3.453125" style="11" customWidth="1"/>
    <col min="5637" max="5637" width="10.6328125" style="11" customWidth="1"/>
    <col min="5638" max="5638" width="23.6328125" style="11" customWidth="1"/>
    <col min="5639" max="5640" width="20.6328125" style="11" customWidth="1"/>
    <col min="5641" max="5641" width="19.6328125" style="11" customWidth="1"/>
    <col min="5642" max="5642" width="1.6328125" style="11" customWidth="1"/>
    <col min="5643" max="5890" width="9" style="11"/>
    <col min="5891" max="5891" width="1.6328125" style="11" customWidth="1"/>
    <col min="5892" max="5892" width="3.453125" style="11" customWidth="1"/>
    <col min="5893" max="5893" width="10.6328125" style="11" customWidth="1"/>
    <col min="5894" max="5894" width="23.6328125" style="11" customWidth="1"/>
    <col min="5895" max="5896" width="20.6328125" style="11" customWidth="1"/>
    <col min="5897" max="5897" width="19.6328125" style="11" customWidth="1"/>
    <col min="5898" max="5898" width="1.6328125" style="11" customWidth="1"/>
    <col min="5899" max="6146" width="9" style="11"/>
    <col min="6147" max="6147" width="1.6328125" style="11" customWidth="1"/>
    <col min="6148" max="6148" width="3.453125" style="11" customWidth="1"/>
    <col min="6149" max="6149" width="10.6328125" style="11" customWidth="1"/>
    <col min="6150" max="6150" width="23.6328125" style="11" customWidth="1"/>
    <col min="6151" max="6152" width="20.6328125" style="11" customWidth="1"/>
    <col min="6153" max="6153" width="19.6328125" style="11" customWidth="1"/>
    <col min="6154" max="6154" width="1.6328125" style="11" customWidth="1"/>
    <col min="6155" max="6402" width="9" style="11"/>
    <col min="6403" max="6403" width="1.6328125" style="11" customWidth="1"/>
    <col min="6404" max="6404" width="3.453125" style="11" customWidth="1"/>
    <col min="6405" max="6405" width="10.6328125" style="11" customWidth="1"/>
    <col min="6406" max="6406" width="23.6328125" style="11" customWidth="1"/>
    <col min="6407" max="6408" width="20.6328125" style="11" customWidth="1"/>
    <col min="6409" max="6409" width="19.6328125" style="11" customWidth="1"/>
    <col min="6410" max="6410" width="1.6328125" style="11" customWidth="1"/>
    <col min="6411" max="6658" width="9" style="11"/>
    <col min="6659" max="6659" width="1.6328125" style="11" customWidth="1"/>
    <col min="6660" max="6660" width="3.453125" style="11" customWidth="1"/>
    <col min="6661" max="6661" width="10.6328125" style="11" customWidth="1"/>
    <col min="6662" max="6662" width="23.6328125" style="11" customWidth="1"/>
    <col min="6663" max="6664" width="20.6328125" style="11" customWidth="1"/>
    <col min="6665" max="6665" width="19.6328125" style="11" customWidth="1"/>
    <col min="6666" max="6666" width="1.6328125" style="11" customWidth="1"/>
    <col min="6667" max="6914" width="9" style="11"/>
    <col min="6915" max="6915" width="1.6328125" style="11" customWidth="1"/>
    <col min="6916" max="6916" width="3.453125" style="11" customWidth="1"/>
    <col min="6917" max="6917" width="10.6328125" style="11" customWidth="1"/>
    <col min="6918" max="6918" width="23.6328125" style="11" customWidth="1"/>
    <col min="6919" max="6920" width="20.6328125" style="11" customWidth="1"/>
    <col min="6921" max="6921" width="19.6328125" style="11" customWidth="1"/>
    <col min="6922" max="6922" width="1.6328125" style="11" customWidth="1"/>
    <col min="6923" max="7170" width="9" style="11"/>
    <col min="7171" max="7171" width="1.6328125" style="11" customWidth="1"/>
    <col min="7172" max="7172" width="3.453125" style="11" customWidth="1"/>
    <col min="7173" max="7173" width="10.6328125" style="11" customWidth="1"/>
    <col min="7174" max="7174" width="23.6328125" style="11" customWidth="1"/>
    <col min="7175" max="7176" width="20.6328125" style="11" customWidth="1"/>
    <col min="7177" max="7177" width="19.6328125" style="11" customWidth="1"/>
    <col min="7178" max="7178" width="1.6328125" style="11" customWidth="1"/>
    <col min="7179" max="7426" width="9" style="11"/>
    <col min="7427" max="7427" width="1.6328125" style="11" customWidth="1"/>
    <col min="7428" max="7428" width="3.453125" style="11" customWidth="1"/>
    <col min="7429" max="7429" width="10.6328125" style="11" customWidth="1"/>
    <col min="7430" max="7430" width="23.6328125" style="11" customWidth="1"/>
    <col min="7431" max="7432" width="20.6328125" style="11" customWidth="1"/>
    <col min="7433" max="7433" width="19.6328125" style="11" customWidth="1"/>
    <col min="7434" max="7434" width="1.6328125" style="11" customWidth="1"/>
    <col min="7435" max="7682" width="9" style="11"/>
    <col min="7683" max="7683" width="1.6328125" style="11" customWidth="1"/>
    <col min="7684" max="7684" width="3.453125" style="11" customWidth="1"/>
    <col min="7685" max="7685" width="10.6328125" style="11" customWidth="1"/>
    <col min="7686" max="7686" width="23.6328125" style="11" customWidth="1"/>
    <col min="7687" max="7688" width="20.6328125" style="11" customWidth="1"/>
    <col min="7689" max="7689" width="19.6328125" style="11" customWidth="1"/>
    <col min="7690" max="7690" width="1.6328125" style="11" customWidth="1"/>
    <col min="7691" max="7938" width="9" style="11"/>
    <col min="7939" max="7939" width="1.6328125" style="11" customWidth="1"/>
    <col min="7940" max="7940" width="3.453125" style="11" customWidth="1"/>
    <col min="7941" max="7941" width="10.6328125" style="11" customWidth="1"/>
    <col min="7942" max="7942" width="23.6328125" style="11" customWidth="1"/>
    <col min="7943" max="7944" width="20.6328125" style="11" customWidth="1"/>
    <col min="7945" max="7945" width="19.6328125" style="11" customWidth="1"/>
    <col min="7946" max="7946" width="1.6328125" style="11" customWidth="1"/>
    <col min="7947" max="8194" width="9" style="11"/>
    <col min="8195" max="8195" width="1.6328125" style="11" customWidth="1"/>
    <col min="8196" max="8196" width="3.453125" style="11" customWidth="1"/>
    <col min="8197" max="8197" width="10.6328125" style="11" customWidth="1"/>
    <col min="8198" max="8198" width="23.6328125" style="11" customWidth="1"/>
    <col min="8199" max="8200" width="20.6328125" style="11" customWidth="1"/>
    <col min="8201" max="8201" width="19.6328125" style="11" customWidth="1"/>
    <col min="8202" max="8202" width="1.6328125" style="11" customWidth="1"/>
    <col min="8203" max="8450" width="9" style="11"/>
    <col min="8451" max="8451" width="1.6328125" style="11" customWidth="1"/>
    <col min="8452" max="8452" width="3.453125" style="11" customWidth="1"/>
    <col min="8453" max="8453" width="10.6328125" style="11" customWidth="1"/>
    <col min="8454" max="8454" width="23.6328125" style="11" customWidth="1"/>
    <col min="8455" max="8456" width="20.6328125" style="11" customWidth="1"/>
    <col min="8457" max="8457" width="19.6328125" style="11" customWidth="1"/>
    <col min="8458" max="8458" width="1.6328125" style="11" customWidth="1"/>
    <col min="8459" max="8706" width="9" style="11"/>
    <col min="8707" max="8707" width="1.6328125" style="11" customWidth="1"/>
    <col min="8708" max="8708" width="3.453125" style="11" customWidth="1"/>
    <col min="8709" max="8709" width="10.6328125" style="11" customWidth="1"/>
    <col min="8710" max="8710" width="23.6328125" style="11" customWidth="1"/>
    <col min="8711" max="8712" width="20.6328125" style="11" customWidth="1"/>
    <col min="8713" max="8713" width="19.6328125" style="11" customWidth="1"/>
    <col min="8714" max="8714" width="1.6328125" style="11" customWidth="1"/>
    <col min="8715" max="8962" width="9" style="11"/>
    <col min="8963" max="8963" width="1.6328125" style="11" customWidth="1"/>
    <col min="8964" max="8964" width="3.453125" style="11" customWidth="1"/>
    <col min="8965" max="8965" width="10.6328125" style="11" customWidth="1"/>
    <col min="8966" max="8966" width="23.6328125" style="11" customWidth="1"/>
    <col min="8967" max="8968" width="20.6328125" style="11" customWidth="1"/>
    <col min="8969" max="8969" width="19.6328125" style="11" customWidth="1"/>
    <col min="8970" max="8970" width="1.6328125" style="11" customWidth="1"/>
    <col min="8971" max="9218" width="9" style="11"/>
    <col min="9219" max="9219" width="1.6328125" style="11" customWidth="1"/>
    <col min="9220" max="9220" width="3.453125" style="11" customWidth="1"/>
    <col min="9221" max="9221" width="10.6328125" style="11" customWidth="1"/>
    <col min="9222" max="9222" width="23.6328125" style="11" customWidth="1"/>
    <col min="9223" max="9224" width="20.6328125" style="11" customWidth="1"/>
    <col min="9225" max="9225" width="19.6328125" style="11" customWidth="1"/>
    <col min="9226" max="9226" width="1.6328125" style="11" customWidth="1"/>
    <col min="9227" max="9474" width="9" style="11"/>
    <col min="9475" max="9475" width="1.6328125" style="11" customWidth="1"/>
    <col min="9476" max="9476" width="3.453125" style="11" customWidth="1"/>
    <col min="9477" max="9477" width="10.6328125" style="11" customWidth="1"/>
    <col min="9478" max="9478" width="23.6328125" style="11" customWidth="1"/>
    <col min="9479" max="9480" width="20.6328125" style="11" customWidth="1"/>
    <col min="9481" max="9481" width="19.6328125" style="11" customWidth="1"/>
    <col min="9482" max="9482" width="1.6328125" style="11" customWidth="1"/>
    <col min="9483" max="9730" width="9" style="11"/>
    <col min="9731" max="9731" width="1.6328125" style="11" customWidth="1"/>
    <col min="9732" max="9732" width="3.453125" style="11" customWidth="1"/>
    <col min="9733" max="9733" width="10.6328125" style="11" customWidth="1"/>
    <col min="9734" max="9734" width="23.6328125" style="11" customWidth="1"/>
    <col min="9735" max="9736" width="20.6328125" style="11" customWidth="1"/>
    <col min="9737" max="9737" width="19.6328125" style="11" customWidth="1"/>
    <col min="9738" max="9738" width="1.6328125" style="11" customWidth="1"/>
    <col min="9739" max="9986" width="9" style="11"/>
    <col min="9987" max="9987" width="1.6328125" style="11" customWidth="1"/>
    <col min="9988" max="9988" width="3.453125" style="11" customWidth="1"/>
    <col min="9989" max="9989" width="10.6328125" style="11" customWidth="1"/>
    <col min="9990" max="9990" width="23.6328125" style="11" customWidth="1"/>
    <col min="9991" max="9992" width="20.6328125" style="11" customWidth="1"/>
    <col min="9993" max="9993" width="19.6328125" style="11" customWidth="1"/>
    <col min="9994" max="9994" width="1.6328125" style="11" customWidth="1"/>
    <col min="9995" max="10242" width="9" style="11"/>
    <col min="10243" max="10243" width="1.6328125" style="11" customWidth="1"/>
    <col min="10244" max="10244" width="3.453125" style="11" customWidth="1"/>
    <col min="10245" max="10245" width="10.6328125" style="11" customWidth="1"/>
    <col min="10246" max="10246" width="23.6328125" style="11" customWidth="1"/>
    <col min="10247" max="10248" width="20.6328125" style="11" customWidth="1"/>
    <col min="10249" max="10249" width="19.6328125" style="11" customWidth="1"/>
    <col min="10250" max="10250" width="1.6328125" style="11" customWidth="1"/>
    <col min="10251" max="10498" width="9" style="11"/>
    <col min="10499" max="10499" width="1.6328125" style="11" customWidth="1"/>
    <col min="10500" max="10500" width="3.453125" style="11" customWidth="1"/>
    <col min="10501" max="10501" width="10.6328125" style="11" customWidth="1"/>
    <col min="10502" max="10502" width="23.6328125" style="11" customWidth="1"/>
    <col min="10503" max="10504" width="20.6328125" style="11" customWidth="1"/>
    <col min="10505" max="10505" width="19.6328125" style="11" customWidth="1"/>
    <col min="10506" max="10506" width="1.6328125" style="11" customWidth="1"/>
    <col min="10507" max="10754" width="9" style="11"/>
    <col min="10755" max="10755" width="1.6328125" style="11" customWidth="1"/>
    <col min="10756" max="10756" width="3.453125" style="11" customWidth="1"/>
    <col min="10757" max="10757" width="10.6328125" style="11" customWidth="1"/>
    <col min="10758" max="10758" width="23.6328125" style="11" customWidth="1"/>
    <col min="10759" max="10760" width="20.6328125" style="11" customWidth="1"/>
    <col min="10761" max="10761" width="19.6328125" style="11" customWidth="1"/>
    <col min="10762" max="10762" width="1.6328125" style="11" customWidth="1"/>
    <col min="10763" max="11010" width="9" style="11"/>
    <col min="11011" max="11011" width="1.6328125" style="11" customWidth="1"/>
    <col min="11012" max="11012" width="3.453125" style="11" customWidth="1"/>
    <col min="11013" max="11013" width="10.6328125" style="11" customWidth="1"/>
    <col min="11014" max="11014" width="23.6328125" style="11" customWidth="1"/>
    <col min="11015" max="11016" width="20.6328125" style="11" customWidth="1"/>
    <col min="11017" max="11017" width="19.6328125" style="11" customWidth="1"/>
    <col min="11018" max="11018" width="1.6328125" style="11" customWidth="1"/>
    <col min="11019" max="11266" width="9" style="11"/>
    <col min="11267" max="11267" width="1.6328125" style="11" customWidth="1"/>
    <col min="11268" max="11268" width="3.453125" style="11" customWidth="1"/>
    <col min="11269" max="11269" width="10.6328125" style="11" customWidth="1"/>
    <col min="11270" max="11270" width="23.6328125" style="11" customWidth="1"/>
    <col min="11271" max="11272" width="20.6328125" style="11" customWidth="1"/>
    <col min="11273" max="11273" width="19.6328125" style="11" customWidth="1"/>
    <col min="11274" max="11274" width="1.6328125" style="11" customWidth="1"/>
    <col min="11275" max="11522" width="9" style="11"/>
    <col min="11523" max="11523" width="1.6328125" style="11" customWidth="1"/>
    <col min="11524" max="11524" width="3.453125" style="11" customWidth="1"/>
    <col min="11525" max="11525" width="10.6328125" style="11" customWidth="1"/>
    <col min="11526" max="11526" width="23.6328125" style="11" customWidth="1"/>
    <col min="11527" max="11528" width="20.6328125" style="11" customWidth="1"/>
    <col min="11529" max="11529" width="19.6328125" style="11" customWidth="1"/>
    <col min="11530" max="11530" width="1.6328125" style="11" customWidth="1"/>
    <col min="11531" max="11778" width="9" style="11"/>
    <col min="11779" max="11779" width="1.6328125" style="11" customWidth="1"/>
    <col min="11780" max="11780" width="3.453125" style="11" customWidth="1"/>
    <col min="11781" max="11781" width="10.6328125" style="11" customWidth="1"/>
    <col min="11782" max="11782" width="23.6328125" style="11" customWidth="1"/>
    <col min="11783" max="11784" width="20.6328125" style="11" customWidth="1"/>
    <col min="11785" max="11785" width="19.6328125" style="11" customWidth="1"/>
    <col min="11786" max="11786" width="1.6328125" style="11" customWidth="1"/>
    <col min="11787" max="12034" width="9" style="11"/>
    <col min="12035" max="12035" width="1.6328125" style="11" customWidth="1"/>
    <col min="12036" max="12036" width="3.453125" style="11" customWidth="1"/>
    <col min="12037" max="12037" width="10.6328125" style="11" customWidth="1"/>
    <col min="12038" max="12038" width="23.6328125" style="11" customWidth="1"/>
    <col min="12039" max="12040" width="20.6328125" style="11" customWidth="1"/>
    <col min="12041" max="12041" width="19.6328125" style="11" customWidth="1"/>
    <col min="12042" max="12042" width="1.6328125" style="11" customWidth="1"/>
    <col min="12043" max="12290" width="9" style="11"/>
    <col min="12291" max="12291" width="1.6328125" style="11" customWidth="1"/>
    <col min="12292" max="12292" width="3.453125" style="11" customWidth="1"/>
    <col min="12293" max="12293" width="10.6328125" style="11" customWidth="1"/>
    <col min="12294" max="12294" width="23.6328125" style="11" customWidth="1"/>
    <col min="12295" max="12296" width="20.6328125" style="11" customWidth="1"/>
    <col min="12297" max="12297" width="19.6328125" style="11" customWidth="1"/>
    <col min="12298" max="12298" width="1.6328125" style="11" customWidth="1"/>
    <col min="12299" max="12546" width="9" style="11"/>
    <col min="12547" max="12547" width="1.6328125" style="11" customWidth="1"/>
    <col min="12548" max="12548" width="3.453125" style="11" customWidth="1"/>
    <col min="12549" max="12549" width="10.6328125" style="11" customWidth="1"/>
    <col min="12550" max="12550" width="23.6328125" style="11" customWidth="1"/>
    <col min="12551" max="12552" width="20.6328125" style="11" customWidth="1"/>
    <col min="12553" max="12553" width="19.6328125" style="11" customWidth="1"/>
    <col min="12554" max="12554" width="1.6328125" style="11" customWidth="1"/>
    <col min="12555" max="12802" width="9" style="11"/>
    <col min="12803" max="12803" width="1.6328125" style="11" customWidth="1"/>
    <col min="12804" max="12804" width="3.453125" style="11" customWidth="1"/>
    <col min="12805" max="12805" width="10.6328125" style="11" customWidth="1"/>
    <col min="12806" max="12806" width="23.6328125" style="11" customWidth="1"/>
    <col min="12807" max="12808" width="20.6328125" style="11" customWidth="1"/>
    <col min="12809" max="12809" width="19.6328125" style="11" customWidth="1"/>
    <col min="12810" max="12810" width="1.6328125" style="11" customWidth="1"/>
    <col min="12811" max="13058" width="9" style="11"/>
    <col min="13059" max="13059" width="1.6328125" style="11" customWidth="1"/>
    <col min="13060" max="13060" width="3.453125" style="11" customWidth="1"/>
    <col min="13061" max="13061" width="10.6328125" style="11" customWidth="1"/>
    <col min="13062" max="13062" width="23.6328125" style="11" customWidth="1"/>
    <col min="13063" max="13064" width="20.6328125" style="11" customWidth="1"/>
    <col min="13065" max="13065" width="19.6328125" style="11" customWidth="1"/>
    <col min="13066" max="13066" width="1.6328125" style="11" customWidth="1"/>
    <col min="13067" max="13314" width="9" style="11"/>
    <col min="13315" max="13315" width="1.6328125" style="11" customWidth="1"/>
    <col min="13316" max="13316" width="3.453125" style="11" customWidth="1"/>
    <col min="13317" max="13317" width="10.6328125" style="11" customWidth="1"/>
    <col min="13318" max="13318" width="23.6328125" style="11" customWidth="1"/>
    <col min="13319" max="13320" width="20.6328125" style="11" customWidth="1"/>
    <col min="13321" max="13321" width="19.6328125" style="11" customWidth="1"/>
    <col min="13322" max="13322" width="1.6328125" style="11" customWidth="1"/>
    <col min="13323" max="13570" width="9" style="11"/>
    <col min="13571" max="13571" width="1.6328125" style="11" customWidth="1"/>
    <col min="13572" max="13572" width="3.453125" style="11" customWidth="1"/>
    <col min="13573" max="13573" width="10.6328125" style="11" customWidth="1"/>
    <col min="13574" max="13574" width="23.6328125" style="11" customWidth="1"/>
    <col min="13575" max="13576" width="20.6328125" style="11" customWidth="1"/>
    <col min="13577" max="13577" width="19.6328125" style="11" customWidth="1"/>
    <col min="13578" max="13578" width="1.6328125" style="11" customWidth="1"/>
    <col min="13579" max="13826" width="9" style="11"/>
    <col min="13827" max="13827" width="1.6328125" style="11" customWidth="1"/>
    <col min="13828" max="13828" width="3.453125" style="11" customWidth="1"/>
    <col min="13829" max="13829" width="10.6328125" style="11" customWidth="1"/>
    <col min="13830" max="13830" width="23.6328125" style="11" customWidth="1"/>
    <col min="13831" max="13832" width="20.6328125" style="11" customWidth="1"/>
    <col min="13833" max="13833" width="19.6328125" style="11" customWidth="1"/>
    <col min="13834" max="13834" width="1.6328125" style="11" customWidth="1"/>
    <col min="13835" max="14082" width="9" style="11"/>
    <col min="14083" max="14083" width="1.6328125" style="11" customWidth="1"/>
    <col min="14084" max="14084" width="3.453125" style="11" customWidth="1"/>
    <col min="14085" max="14085" width="10.6328125" style="11" customWidth="1"/>
    <col min="14086" max="14086" width="23.6328125" style="11" customWidth="1"/>
    <col min="14087" max="14088" width="20.6328125" style="11" customWidth="1"/>
    <col min="14089" max="14089" width="19.6328125" style="11" customWidth="1"/>
    <col min="14090" max="14090" width="1.6328125" style="11" customWidth="1"/>
    <col min="14091" max="14338" width="9" style="11"/>
    <col min="14339" max="14339" width="1.6328125" style="11" customWidth="1"/>
    <col min="14340" max="14340" width="3.453125" style="11" customWidth="1"/>
    <col min="14341" max="14341" width="10.6328125" style="11" customWidth="1"/>
    <col min="14342" max="14342" width="23.6328125" style="11" customWidth="1"/>
    <col min="14343" max="14344" width="20.6328125" style="11" customWidth="1"/>
    <col min="14345" max="14345" width="19.6328125" style="11" customWidth="1"/>
    <col min="14346" max="14346" width="1.6328125" style="11" customWidth="1"/>
    <col min="14347" max="14594" width="9" style="11"/>
    <col min="14595" max="14595" width="1.6328125" style="11" customWidth="1"/>
    <col min="14596" max="14596" width="3.453125" style="11" customWidth="1"/>
    <col min="14597" max="14597" width="10.6328125" style="11" customWidth="1"/>
    <col min="14598" max="14598" width="23.6328125" style="11" customWidth="1"/>
    <col min="14599" max="14600" width="20.6328125" style="11" customWidth="1"/>
    <col min="14601" max="14601" width="19.6328125" style="11" customWidth="1"/>
    <col min="14602" max="14602" width="1.6328125" style="11" customWidth="1"/>
    <col min="14603" max="14850" width="9" style="11"/>
    <col min="14851" max="14851" width="1.6328125" style="11" customWidth="1"/>
    <col min="14852" max="14852" width="3.453125" style="11" customWidth="1"/>
    <col min="14853" max="14853" width="10.6328125" style="11" customWidth="1"/>
    <col min="14854" max="14854" width="23.6328125" style="11" customWidth="1"/>
    <col min="14855" max="14856" width="20.6328125" style="11" customWidth="1"/>
    <col min="14857" max="14857" width="19.6328125" style="11" customWidth="1"/>
    <col min="14858" max="14858" width="1.6328125" style="11" customWidth="1"/>
    <col min="14859" max="15106" width="9" style="11"/>
    <col min="15107" max="15107" width="1.6328125" style="11" customWidth="1"/>
    <col min="15108" max="15108" width="3.453125" style="11" customWidth="1"/>
    <col min="15109" max="15109" width="10.6328125" style="11" customWidth="1"/>
    <col min="15110" max="15110" width="23.6328125" style="11" customWidth="1"/>
    <col min="15111" max="15112" width="20.6328125" style="11" customWidth="1"/>
    <col min="15113" max="15113" width="19.6328125" style="11" customWidth="1"/>
    <col min="15114" max="15114" width="1.6328125" style="11" customWidth="1"/>
    <col min="15115" max="15362" width="9" style="11"/>
    <col min="15363" max="15363" width="1.6328125" style="11" customWidth="1"/>
    <col min="15364" max="15364" width="3.453125" style="11" customWidth="1"/>
    <col min="15365" max="15365" width="10.6328125" style="11" customWidth="1"/>
    <col min="15366" max="15366" width="23.6328125" style="11" customWidth="1"/>
    <col min="15367" max="15368" width="20.6328125" style="11" customWidth="1"/>
    <col min="15369" max="15369" width="19.6328125" style="11" customWidth="1"/>
    <col min="15370" max="15370" width="1.6328125" style="11" customWidth="1"/>
    <col min="15371" max="15618" width="9" style="11"/>
    <col min="15619" max="15619" width="1.6328125" style="11" customWidth="1"/>
    <col min="15620" max="15620" width="3.453125" style="11" customWidth="1"/>
    <col min="15621" max="15621" width="10.6328125" style="11" customWidth="1"/>
    <col min="15622" max="15622" width="23.6328125" style="11" customWidth="1"/>
    <col min="15623" max="15624" width="20.6328125" style="11" customWidth="1"/>
    <col min="15625" max="15625" width="19.6328125" style="11" customWidth="1"/>
    <col min="15626" max="15626" width="1.6328125" style="11" customWidth="1"/>
    <col min="15627" max="15874" width="9" style="11"/>
    <col min="15875" max="15875" width="1.6328125" style="11" customWidth="1"/>
    <col min="15876" max="15876" width="3.453125" style="11" customWidth="1"/>
    <col min="15877" max="15877" width="10.6328125" style="11" customWidth="1"/>
    <col min="15878" max="15878" width="23.6328125" style="11" customWidth="1"/>
    <col min="15879" max="15880" width="20.6328125" style="11" customWidth="1"/>
    <col min="15881" max="15881" width="19.6328125" style="11" customWidth="1"/>
    <col min="15882" max="15882" width="1.6328125" style="11" customWidth="1"/>
    <col min="15883" max="16130" width="9" style="11"/>
    <col min="16131" max="16131" width="1.6328125" style="11" customWidth="1"/>
    <col min="16132" max="16132" width="3.453125" style="11" customWidth="1"/>
    <col min="16133" max="16133" width="10.6328125" style="11" customWidth="1"/>
    <col min="16134" max="16134" width="23.6328125" style="11" customWidth="1"/>
    <col min="16135" max="16136" width="20.6328125" style="11" customWidth="1"/>
    <col min="16137" max="16137" width="19.6328125" style="11" customWidth="1"/>
    <col min="16138" max="16138" width="1.6328125" style="11" customWidth="1"/>
    <col min="16139" max="16384" width="9" style="11"/>
  </cols>
  <sheetData>
    <row r="1" spans="1:12" ht="24" customHeight="1" x14ac:dyDescent="0.2">
      <c r="B1" s="114" t="s">
        <v>20</v>
      </c>
      <c r="C1" s="115"/>
      <c r="D1" s="115"/>
      <c r="E1" s="115"/>
      <c r="F1" s="115"/>
      <c r="G1" s="115"/>
      <c r="H1" s="115"/>
      <c r="I1" s="115"/>
    </row>
    <row r="2" spans="1:12" s="24" customFormat="1" ht="13.75" customHeight="1" x14ac:dyDescent="0.2">
      <c r="A2" s="27"/>
      <c r="B2" s="27"/>
      <c r="C2" s="27"/>
      <c r="D2" s="27"/>
      <c r="E2" s="27"/>
      <c r="F2" s="27"/>
      <c r="G2" s="27"/>
      <c r="H2" s="27"/>
      <c r="I2" s="27"/>
      <c r="J2" s="27"/>
      <c r="K2" s="27"/>
      <c r="L2" s="27"/>
    </row>
    <row r="3" spans="1:12" s="24" customFormat="1" ht="13.75" customHeight="1" thickBot="1" x14ac:dyDescent="0.25">
      <c r="B3" s="6"/>
      <c r="C3" s="6"/>
      <c r="D3" s="6"/>
      <c r="E3" s="2"/>
      <c r="F3" s="2"/>
      <c r="G3" s="2"/>
      <c r="H3" s="26"/>
      <c r="I3" s="26" t="s">
        <v>69</v>
      </c>
      <c r="J3" s="25"/>
      <c r="K3" s="25"/>
      <c r="L3" s="26"/>
    </row>
    <row r="4" spans="1:12" ht="15" customHeight="1" x14ac:dyDescent="0.2">
      <c r="B4" s="116" t="s">
        <v>6</v>
      </c>
      <c r="C4" s="117"/>
      <c r="D4" s="130" t="s">
        <v>8</v>
      </c>
      <c r="E4" s="131"/>
      <c r="F4" s="122" t="s">
        <v>9</v>
      </c>
      <c r="G4" s="123"/>
      <c r="H4" s="124"/>
      <c r="I4" s="125"/>
    </row>
    <row r="5" spans="1:12" ht="15" customHeight="1" x14ac:dyDescent="0.2">
      <c r="B5" s="118"/>
      <c r="C5" s="119"/>
      <c r="D5" s="132"/>
      <c r="E5" s="133"/>
      <c r="F5" s="12" t="s">
        <v>65</v>
      </c>
      <c r="G5" s="58"/>
      <c r="H5" s="60"/>
      <c r="I5" s="126" t="s">
        <v>10</v>
      </c>
    </row>
    <row r="6" spans="1:12" ht="15" customHeight="1" x14ac:dyDescent="0.2">
      <c r="B6" s="120"/>
      <c r="C6" s="121"/>
      <c r="D6" s="134" t="s">
        <v>11</v>
      </c>
      <c r="E6" s="135"/>
      <c r="F6" s="13" t="s">
        <v>12</v>
      </c>
      <c r="G6" s="136" t="s">
        <v>13</v>
      </c>
      <c r="H6" s="137"/>
      <c r="I6" s="127"/>
    </row>
    <row r="7" spans="1:12" ht="15" customHeight="1" x14ac:dyDescent="0.2">
      <c r="B7" s="7">
        <v>1</v>
      </c>
      <c r="C7" s="35" t="s">
        <v>64</v>
      </c>
      <c r="D7" s="51"/>
      <c r="E7" s="49">
        <v>92735</v>
      </c>
      <c r="F7" s="90">
        <v>61568</v>
      </c>
      <c r="G7" s="80"/>
      <c r="H7" s="61">
        <v>1.5062</v>
      </c>
      <c r="I7" s="97">
        <v>760279</v>
      </c>
    </row>
    <row r="8" spans="1:12" ht="15" customHeight="1" x14ac:dyDescent="0.2">
      <c r="B8" s="8">
        <v>2</v>
      </c>
      <c r="C8" s="36" t="s">
        <v>21</v>
      </c>
      <c r="D8" s="52"/>
      <c r="E8" s="49">
        <v>30577</v>
      </c>
      <c r="F8" s="91">
        <v>15362</v>
      </c>
      <c r="G8" s="81"/>
      <c r="H8" s="40">
        <v>1.9903999999999999</v>
      </c>
      <c r="I8" s="98">
        <v>175112</v>
      </c>
    </row>
    <row r="9" spans="1:12" ht="15" customHeight="1" x14ac:dyDescent="0.2">
      <c r="B9" s="8">
        <v>3</v>
      </c>
      <c r="C9" s="36" t="s">
        <v>22</v>
      </c>
      <c r="D9" s="52"/>
      <c r="E9" s="49">
        <v>21980</v>
      </c>
      <c r="F9" s="92">
        <v>9294</v>
      </c>
      <c r="G9" s="82"/>
      <c r="H9" s="40">
        <v>2.3650000000000002</v>
      </c>
      <c r="I9" s="99">
        <v>201148</v>
      </c>
    </row>
    <row r="10" spans="1:12" ht="15" customHeight="1" x14ac:dyDescent="0.2">
      <c r="B10" s="8">
        <v>4</v>
      </c>
      <c r="C10" s="36" t="s">
        <v>23</v>
      </c>
      <c r="D10" s="52"/>
      <c r="E10" s="49">
        <v>40662</v>
      </c>
      <c r="F10" s="91">
        <v>26526</v>
      </c>
      <c r="G10" s="81"/>
      <c r="H10" s="40">
        <v>1.5328999999999999</v>
      </c>
      <c r="I10" s="98">
        <v>319288</v>
      </c>
    </row>
    <row r="11" spans="1:12" ht="15" customHeight="1" x14ac:dyDescent="0.2">
      <c r="B11" s="8">
        <v>5</v>
      </c>
      <c r="C11" s="36" t="s">
        <v>24</v>
      </c>
      <c r="D11" s="52"/>
      <c r="E11" s="49">
        <v>24066</v>
      </c>
      <c r="F11" s="91">
        <v>16268</v>
      </c>
      <c r="G11" s="81"/>
      <c r="H11" s="40">
        <v>1.4793000000000001</v>
      </c>
      <c r="I11" s="98">
        <v>265266</v>
      </c>
    </row>
    <row r="12" spans="1:12" ht="15" customHeight="1" x14ac:dyDescent="0.2">
      <c r="B12" s="8">
        <v>6</v>
      </c>
      <c r="C12" s="36" t="s">
        <v>25</v>
      </c>
      <c r="D12" s="52"/>
      <c r="E12" s="49">
        <v>18284</v>
      </c>
      <c r="F12" s="91">
        <v>11974</v>
      </c>
      <c r="G12" s="81"/>
      <c r="H12" s="40">
        <v>1.5269999999999999</v>
      </c>
      <c r="I12" s="98">
        <v>174183</v>
      </c>
    </row>
    <row r="13" spans="1:12" ht="15" customHeight="1" x14ac:dyDescent="0.2">
      <c r="B13" s="9">
        <v>7</v>
      </c>
      <c r="C13" s="37" t="s">
        <v>26</v>
      </c>
      <c r="D13" s="53"/>
      <c r="E13" s="50">
        <v>38678</v>
      </c>
      <c r="F13" s="93">
        <v>21250</v>
      </c>
      <c r="G13" s="83"/>
      <c r="H13" s="62">
        <v>1.8201000000000001</v>
      </c>
      <c r="I13" s="100">
        <v>337019</v>
      </c>
    </row>
    <row r="14" spans="1:12" ht="15" customHeight="1" x14ac:dyDescent="0.2">
      <c r="B14" s="10">
        <v>8</v>
      </c>
      <c r="C14" s="38" t="s">
        <v>27</v>
      </c>
      <c r="D14" s="52"/>
      <c r="E14" s="49">
        <v>60413</v>
      </c>
      <c r="F14" s="94">
        <v>42121</v>
      </c>
      <c r="G14" s="84"/>
      <c r="H14" s="61">
        <v>1.4342999999999999</v>
      </c>
      <c r="I14" s="101">
        <v>429308</v>
      </c>
    </row>
    <row r="15" spans="1:12" ht="15" customHeight="1" x14ac:dyDescent="0.2">
      <c r="B15" s="8">
        <v>9</v>
      </c>
      <c r="C15" s="36" t="s">
        <v>28</v>
      </c>
      <c r="D15" s="52"/>
      <c r="E15" s="49">
        <v>23242</v>
      </c>
      <c r="F15" s="91">
        <v>15735</v>
      </c>
      <c r="G15" s="81"/>
      <c r="H15" s="40">
        <v>1.4771000000000001</v>
      </c>
      <c r="I15" s="98">
        <v>241935</v>
      </c>
    </row>
    <row r="16" spans="1:12" ht="15" customHeight="1" x14ac:dyDescent="0.2">
      <c r="B16" s="8">
        <v>10</v>
      </c>
      <c r="C16" s="36" t="s">
        <v>29</v>
      </c>
      <c r="D16" s="52"/>
      <c r="E16" s="49">
        <v>31146</v>
      </c>
      <c r="F16" s="91">
        <v>21250</v>
      </c>
      <c r="G16" s="81"/>
      <c r="H16" s="40">
        <v>1.4657</v>
      </c>
      <c r="I16" s="98">
        <v>254324</v>
      </c>
    </row>
    <row r="17" spans="2:9" ht="15" customHeight="1" x14ac:dyDescent="0.2">
      <c r="B17" s="8">
        <v>11</v>
      </c>
      <c r="C17" s="36" t="s">
        <v>30</v>
      </c>
      <c r="D17" s="52"/>
      <c r="E17" s="49">
        <v>94001</v>
      </c>
      <c r="F17" s="91">
        <v>69631</v>
      </c>
      <c r="G17" s="81"/>
      <c r="H17" s="40">
        <v>1.35</v>
      </c>
      <c r="I17" s="98">
        <v>830003</v>
      </c>
    </row>
    <row r="18" spans="2:9" ht="15" customHeight="1" x14ac:dyDescent="0.2">
      <c r="B18" s="8">
        <v>12</v>
      </c>
      <c r="C18" s="36" t="s">
        <v>31</v>
      </c>
      <c r="D18" s="52"/>
      <c r="E18" s="49">
        <v>73967</v>
      </c>
      <c r="F18" s="91">
        <v>49110</v>
      </c>
      <c r="G18" s="81"/>
      <c r="H18" s="40">
        <v>1.5061</v>
      </c>
      <c r="I18" s="98">
        <v>724203</v>
      </c>
    </row>
    <row r="19" spans="2:9" ht="15" customHeight="1" x14ac:dyDescent="0.2">
      <c r="B19" s="8">
        <v>13</v>
      </c>
      <c r="C19" s="36" t="s">
        <v>32</v>
      </c>
      <c r="D19" s="76">
        <v>146453</v>
      </c>
      <c r="E19" s="77">
        <v>146443</v>
      </c>
      <c r="F19" s="91">
        <v>81186</v>
      </c>
      <c r="G19" s="85">
        <v>1.8039000000000001</v>
      </c>
      <c r="H19" s="78">
        <v>1.8038000000000001</v>
      </c>
      <c r="I19" s="98">
        <v>1734764</v>
      </c>
    </row>
    <row r="20" spans="2:9" ht="15" customHeight="1" x14ac:dyDescent="0.2">
      <c r="B20" s="9">
        <v>14</v>
      </c>
      <c r="C20" s="37" t="s">
        <v>0</v>
      </c>
      <c r="D20" s="53"/>
      <c r="E20" s="50">
        <v>130298</v>
      </c>
      <c r="F20" s="95">
        <v>75169</v>
      </c>
      <c r="G20" s="86"/>
      <c r="H20" s="63">
        <v>1.7334000000000001</v>
      </c>
      <c r="I20" s="102">
        <v>1090056</v>
      </c>
    </row>
    <row r="21" spans="2:9" ht="15" customHeight="1" x14ac:dyDescent="0.2">
      <c r="B21" s="10">
        <v>15</v>
      </c>
      <c r="C21" s="38" t="s">
        <v>33</v>
      </c>
      <c r="D21" s="52"/>
      <c r="E21" s="49">
        <v>47736</v>
      </c>
      <c r="F21" s="90">
        <v>36152</v>
      </c>
      <c r="G21" s="80"/>
      <c r="H21" s="64">
        <v>1.3204</v>
      </c>
      <c r="I21" s="97">
        <v>361074</v>
      </c>
    </row>
    <row r="22" spans="2:9" ht="15" customHeight="1" x14ac:dyDescent="0.2">
      <c r="B22" s="8">
        <v>16</v>
      </c>
      <c r="C22" s="36" t="s">
        <v>34</v>
      </c>
      <c r="D22" s="52"/>
      <c r="E22" s="49">
        <v>17501</v>
      </c>
      <c r="F22" s="91">
        <v>13392</v>
      </c>
      <c r="G22" s="81"/>
      <c r="H22" s="40">
        <v>1.3068</v>
      </c>
      <c r="I22" s="98">
        <v>138800</v>
      </c>
    </row>
    <row r="23" spans="2:9" ht="15" customHeight="1" x14ac:dyDescent="0.2">
      <c r="B23" s="8">
        <v>17</v>
      </c>
      <c r="C23" s="36" t="s">
        <v>35</v>
      </c>
      <c r="D23" s="52"/>
      <c r="E23" s="49">
        <v>28220</v>
      </c>
      <c r="F23" s="92">
        <v>20906</v>
      </c>
      <c r="G23" s="82"/>
      <c r="H23" s="40">
        <v>1.3499000000000001</v>
      </c>
      <c r="I23" s="99">
        <v>185989</v>
      </c>
    </row>
    <row r="24" spans="2:9" ht="15" customHeight="1" x14ac:dyDescent="0.2">
      <c r="B24" s="9">
        <v>18</v>
      </c>
      <c r="C24" s="37" t="s">
        <v>36</v>
      </c>
      <c r="D24" s="57"/>
      <c r="E24" s="50">
        <v>12836</v>
      </c>
      <c r="F24" s="93">
        <v>10013</v>
      </c>
      <c r="G24" s="87"/>
      <c r="H24" s="62">
        <v>1.2819</v>
      </c>
      <c r="I24" s="100">
        <v>117686</v>
      </c>
    </row>
    <row r="25" spans="2:9" ht="15" customHeight="1" x14ac:dyDescent="0.2">
      <c r="B25" s="10">
        <v>19</v>
      </c>
      <c r="C25" s="38" t="s">
        <v>37</v>
      </c>
      <c r="D25" s="52"/>
      <c r="E25" s="49">
        <v>17629</v>
      </c>
      <c r="F25" s="94">
        <v>12845</v>
      </c>
      <c r="G25" s="88"/>
      <c r="H25" s="61">
        <v>1.3724000000000001</v>
      </c>
      <c r="I25" s="101">
        <v>141896</v>
      </c>
    </row>
    <row r="26" spans="2:9" ht="15" customHeight="1" x14ac:dyDescent="0.2">
      <c r="B26" s="8">
        <v>20</v>
      </c>
      <c r="C26" s="36" t="s">
        <v>38</v>
      </c>
      <c r="D26" s="52"/>
      <c r="E26" s="49">
        <v>43807</v>
      </c>
      <c r="F26" s="91">
        <v>26109</v>
      </c>
      <c r="G26" s="81"/>
      <c r="H26" s="40">
        <v>1.6778999999999999</v>
      </c>
      <c r="I26" s="98">
        <v>345212</v>
      </c>
    </row>
    <row r="27" spans="2:9" ht="15" customHeight="1" x14ac:dyDescent="0.2">
      <c r="B27" s="8">
        <v>21</v>
      </c>
      <c r="C27" s="36" t="s">
        <v>39</v>
      </c>
      <c r="D27" s="52"/>
      <c r="E27" s="49">
        <v>50352</v>
      </c>
      <c r="F27" s="91">
        <v>25138</v>
      </c>
      <c r="G27" s="81"/>
      <c r="H27" s="40">
        <v>2.0030000000000001</v>
      </c>
      <c r="I27" s="98">
        <v>341799</v>
      </c>
    </row>
    <row r="28" spans="2:9" ht="15" customHeight="1" x14ac:dyDescent="0.2">
      <c r="B28" s="8">
        <v>22</v>
      </c>
      <c r="C28" s="36" t="s">
        <v>40</v>
      </c>
      <c r="D28" s="52"/>
      <c r="E28" s="49">
        <v>67976</v>
      </c>
      <c r="F28" s="91">
        <v>38646</v>
      </c>
      <c r="G28" s="81"/>
      <c r="H28" s="40">
        <v>1.7588999999999999</v>
      </c>
      <c r="I28" s="98">
        <v>449965</v>
      </c>
    </row>
    <row r="29" spans="2:9" ht="15" customHeight="1" x14ac:dyDescent="0.2">
      <c r="B29" s="8">
        <v>23</v>
      </c>
      <c r="C29" s="36" t="s">
        <v>41</v>
      </c>
      <c r="D29" s="52"/>
      <c r="E29" s="49">
        <v>178768</v>
      </c>
      <c r="F29" s="91">
        <v>122679</v>
      </c>
      <c r="G29" s="81"/>
      <c r="H29" s="40">
        <v>1.4572000000000001</v>
      </c>
      <c r="I29" s="98">
        <v>991384</v>
      </c>
    </row>
    <row r="30" spans="2:9" ht="15" customHeight="1" x14ac:dyDescent="0.2">
      <c r="B30" s="9">
        <v>24</v>
      </c>
      <c r="C30" s="37" t="s">
        <v>42</v>
      </c>
      <c r="D30" s="53"/>
      <c r="E30" s="50">
        <v>29206</v>
      </c>
      <c r="F30" s="95">
        <v>19772</v>
      </c>
      <c r="G30" s="86"/>
      <c r="H30" s="63">
        <v>1.4771000000000001</v>
      </c>
      <c r="I30" s="102">
        <v>261814</v>
      </c>
    </row>
    <row r="31" spans="2:9" ht="15" customHeight="1" x14ac:dyDescent="0.2">
      <c r="B31" s="10">
        <v>25</v>
      </c>
      <c r="C31" s="38" t="s">
        <v>43</v>
      </c>
      <c r="D31" s="52"/>
      <c r="E31" s="49">
        <v>17423</v>
      </c>
      <c r="F31" s="90">
        <v>11980</v>
      </c>
      <c r="G31" s="80"/>
      <c r="H31" s="64">
        <v>1.4542999999999999</v>
      </c>
      <c r="I31" s="97">
        <v>199802</v>
      </c>
    </row>
    <row r="32" spans="2:9" ht="15" customHeight="1" x14ac:dyDescent="0.2">
      <c r="B32" s="8">
        <v>26</v>
      </c>
      <c r="C32" s="36" t="s">
        <v>44</v>
      </c>
      <c r="D32" s="52"/>
      <c r="E32" s="49">
        <v>41571</v>
      </c>
      <c r="F32" s="91">
        <v>23546</v>
      </c>
      <c r="G32" s="81"/>
      <c r="H32" s="40">
        <v>1.7655000000000001</v>
      </c>
      <c r="I32" s="98">
        <v>287802</v>
      </c>
    </row>
    <row r="33" spans="2:9" ht="15" customHeight="1" x14ac:dyDescent="0.2">
      <c r="B33" s="8">
        <v>27</v>
      </c>
      <c r="C33" s="36" t="s">
        <v>45</v>
      </c>
      <c r="D33" s="52"/>
      <c r="E33" s="49">
        <v>170905</v>
      </c>
      <c r="F33" s="91">
        <v>96290</v>
      </c>
      <c r="G33" s="81"/>
      <c r="H33" s="40">
        <v>1.7748999999999999</v>
      </c>
      <c r="I33" s="98">
        <v>1007730</v>
      </c>
    </row>
    <row r="34" spans="2:9" ht="15" customHeight="1" x14ac:dyDescent="0.2">
      <c r="B34" s="8">
        <v>28</v>
      </c>
      <c r="C34" s="36" t="s">
        <v>46</v>
      </c>
      <c r="D34" s="52"/>
      <c r="E34" s="49">
        <v>92325</v>
      </c>
      <c r="F34" s="91">
        <v>69776</v>
      </c>
      <c r="G34" s="81"/>
      <c r="H34" s="40">
        <v>1.3231999999999999</v>
      </c>
      <c r="I34" s="98">
        <v>740340</v>
      </c>
    </row>
    <row r="35" spans="2:9" ht="15" customHeight="1" x14ac:dyDescent="0.2">
      <c r="B35" s="8">
        <v>29</v>
      </c>
      <c r="C35" s="36" t="s">
        <v>47</v>
      </c>
      <c r="D35" s="52"/>
      <c r="E35" s="49">
        <v>21629</v>
      </c>
      <c r="F35" s="91">
        <v>11155</v>
      </c>
      <c r="G35" s="81"/>
      <c r="H35" s="40">
        <v>1.9390000000000001</v>
      </c>
      <c r="I35" s="98">
        <v>183456</v>
      </c>
    </row>
    <row r="36" spans="2:9" ht="15" customHeight="1" x14ac:dyDescent="0.2">
      <c r="B36" s="9">
        <v>30</v>
      </c>
      <c r="C36" s="37" t="s">
        <v>1</v>
      </c>
      <c r="D36" s="53"/>
      <c r="E36" s="50">
        <v>28133</v>
      </c>
      <c r="F36" s="93">
        <v>20048</v>
      </c>
      <c r="G36" s="83"/>
      <c r="H36" s="62">
        <v>1.4033</v>
      </c>
      <c r="I36" s="100">
        <v>171734</v>
      </c>
    </row>
    <row r="37" spans="2:9" ht="15" customHeight="1" x14ac:dyDescent="0.2">
      <c r="B37" s="10">
        <v>31</v>
      </c>
      <c r="C37" s="38" t="s">
        <v>48</v>
      </c>
      <c r="D37" s="52"/>
      <c r="E37" s="49">
        <v>7262</v>
      </c>
      <c r="F37" s="94">
        <v>5424</v>
      </c>
      <c r="G37" s="84"/>
      <c r="H37" s="61">
        <v>1.3389</v>
      </c>
      <c r="I37" s="101">
        <v>78939</v>
      </c>
    </row>
    <row r="38" spans="2:9" ht="15" customHeight="1" x14ac:dyDescent="0.2">
      <c r="B38" s="8">
        <v>32</v>
      </c>
      <c r="C38" s="36" t="s">
        <v>49</v>
      </c>
      <c r="D38" s="52"/>
      <c r="E38" s="49">
        <v>10828</v>
      </c>
      <c r="F38" s="94">
        <v>6638</v>
      </c>
      <c r="G38" s="84"/>
      <c r="H38" s="40">
        <v>1.6312</v>
      </c>
      <c r="I38" s="101">
        <v>116356</v>
      </c>
    </row>
    <row r="39" spans="2:9" ht="15" customHeight="1" x14ac:dyDescent="0.2">
      <c r="B39" s="8">
        <v>33</v>
      </c>
      <c r="C39" s="36" t="s">
        <v>50</v>
      </c>
      <c r="D39" s="52"/>
      <c r="E39" s="49">
        <v>46962</v>
      </c>
      <c r="F39" s="91">
        <v>30112</v>
      </c>
      <c r="G39" s="81"/>
      <c r="H39" s="40">
        <v>1.5596000000000001</v>
      </c>
      <c r="I39" s="98">
        <v>279145</v>
      </c>
    </row>
    <row r="40" spans="2:9" ht="15" customHeight="1" x14ac:dyDescent="0.2">
      <c r="B40" s="8">
        <v>34</v>
      </c>
      <c r="C40" s="36" t="s">
        <v>51</v>
      </c>
      <c r="D40" s="76"/>
      <c r="E40" s="49">
        <v>38854</v>
      </c>
      <c r="F40" s="91">
        <v>27984</v>
      </c>
      <c r="G40" s="85"/>
      <c r="H40" s="40">
        <v>1.3884000000000001</v>
      </c>
      <c r="I40" s="98">
        <v>345969</v>
      </c>
    </row>
    <row r="41" spans="2:9" ht="15" customHeight="1" x14ac:dyDescent="0.2">
      <c r="B41" s="9">
        <v>35</v>
      </c>
      <c r="C41" s="37" t="s">
        <v>52</v>
      </c>
      <c r="D41" s="53"/>
      <c r="E41" s="50">
        <v>21719</v>
      </c>
      <c r="F41" s="95">
        <v>16550</v>
      </c>
      <c r="G41" s="86"/>
      <c r="H41" s="63">
        <v>1.3123</v>
      </c>
      <c r="I41" s="102">
        <v>190219</v>
      </c>
    </row>
    <row r="42" spans="2:9" ht="15" customHeight="1" x14ac:dyDescent="0.2">
      <c r="B42" s="10">
        <v>36</v>
      </c>
      <c r="C42" s="38" t="s">
        <v>53</v>
      </c>
      <c r="D42" s="52"/>
      <c r="E42" s="49">
        <v>10513</v>
      </c>
      <c r="F42" s="90">
        <v>5078</v>
      </c>
      <c r="G42" s="80"/>
      <c r="H42" s="64">
        <v>2.0703</v>
      </c>
      <c r="I42" s="97">
        <v>83408</v>
      </c>
    </row>
    <row r="43" spans="2:9" ht="15" customHeight="1" x14ac:dyDescent="0.2">
      <c r="B43" s="8">
        <v>37</v>
      </c>
      <c r="C43" s="36" t="s">
        <v>54</v>
      </c>
      <c r="D43" s="52"/>
      <c r="E43" s="49">
        <v>15441</v>
      </c>
      <c r="F43" s="91">
        <v>9440</v>
      </c>
      <c r="G43" s="81"/>
      <c r="H43" s="40">
        <v>1.6356999999999999</v>
      </c>
      <c r="I43" s="98">
        <v>131409</v>
      </c>
    </row>
    <row r="44" spans="2:9" ht="15" customHeight="1" x14ac:dyDescent="0.2">
      <c r="B44" s="8">
        <v>38</v>
      </c>
      <c r="C44" s="36" t="s">
        <v>55</v>
      </c>
      <c r="D44" s="52"/>
      <c r="E44" s="49">
        <v>20818</v>
      </c>
      <c r="F44" s="92">
        <v>16604</v>
      </c>
      <c r="G44" s="82"/>
      <c r="H44" s="40">
        <v>1.2538</v>
      </c>
      <c r="I44" s="99">
        <v>246678</v>
      </c>
    </row>
    <row r="45" spans="2:9" ht="15" customHeight="1" x14ac:dyDescent="0.2">
      <c r="B45" s="9">
        <v>39</v>
      </c>
      <c r="C45" s="37" t="s">
        <v>56</v>
      </c>
      <c r="D45" s="53"/>
      <c r="E45" s="50">
        <v>8448</v>
      </c>
      <c r="F45" s="93">
        <v>5488</v>
      </c>
      <c r="G45" s="83"/>
      <c r="H45" s="62">
        <v>1.5394000000000001</v>
      </c>
      <c r="I45" s="100">
        <v>96939</v>
      </c>
    </row>
    <row r="46" spans="2:9" ht="15" customHeight="1" x14ac:dyDescent="0.2">
      <c r="B46" s="10">
        <v>40</v>
      </c>
      <c r="C46" s="38" t="s">
        <v>57</v>
      </c>
      <c r="D46" s="52"/>
      <c r="E46" s="49">
        <v>133001</v>
      </c>
      <c r="F46" s="94">
        <v>100701</v>
      </c>
      <c r="G46" s="84"/>
      <c r="H46" s="61">
        <v>1.3208</v>
      </c>
      <c r="I46" s="101">
        <v>656826</v>
      </c>
    </row>
    <row r="47" spans="2:9" ht="15" customHeight="1" x14ac:dyDescent="0.2">
      <c r="B47" s="8">
        <v>41</v>
      </c>
      <c r="C47" s="36" t="s">
        <v>58</v>
      </c>
      <c r="D47" s="52"/>
      <c r="E47" s="49">
        <v>15487</v>
      </c>
      <c r="F47" s="95">
        <v>9893</v>
      </c>
      <c r="G47" s="86"/>
      <c r="H47" s="40">
        <v>1.5654999999999999</v>
      </c>
      <c r="I47" s="102">
        <v>118824</v>
      </c>
    </row>
    <row r="48" spans="2:9" ht="15" customHeight="1" x14ac:dyDescent="0.2">
      <c r="B48" s="8">
        <v>42</v>
      </c>
      <c r="C48" s="36" t="s">
        <v>59</v>
      </c>
      <c r="D48" s="52"/>
      <c r="E48" s="49">
        <v>19433</v>
      </c>
      <c r="F48" s="91">
        <v>13814</v>
      </c>
      <c r="G48" s="81"/>
      <c r="H48" s="40">
        <v>1.4068000000000001</v>
      </c>
      <c r="I48" s="98">
        <v>198229</v>
      </c>
    </row>
    <row r="49" spans="2:11" ht="15" customHeight="1" x14ac:dyDescent="0.2">
      <c r="B49" s="8">
        <v>43</v>
      </c>
      <c r="C49" s="36" t="s">
        <v>60</v>
      </c>
      <c r="D49" s="52"/>
      <c r="E49" s="49">
        <v>37617</v>
      </c>
      <c r="F49" s="94">
        <v>28738</v>
      </c>
      <c r="G49" s="84"/>
      <c r="H49" s="40">
        <v>1.3089999999999999</v>
      </c>
      <c r="I49" s="101">
        <v>258732</v>
      </c>
    </row>
    <row r="50" spans="2:11" ht="15" customHeight="1" x14ac:dyDescent="0.2">
      <c r="B50" s="8">
        <v>44</v>
      </c>
      <c r="C50" s="36" t="s">
        <v>61</v>
      </c>
      <c r="D50" s="52"/>
      <c r="E50" s="49">
        <v>26689</v>
      </c>
      <c r="F50" s="91">
        <v>16293</v>
      </c>
      <c r="G50" s="81"/>
      <c r="H50" s="40">
        <v>1.6380999999999999</v>
      </c>
      <c r="I50" s="98">
        <v>197025</v>
      </c>
    </row>
    <row r="51" spans="2:11" ht="15" customHeight="1" x14ac:dyDescent="0.2">
      <c r="B51" s="8">
        <v>45</v>
      </c>
      <c r="C51" s="36" t="s">
        <v>62</v>
      </c>
      <c r="D51" s="52"/>
      <c r="E51" s="49">
        <v>19392</v>
      </c>
      <c r="F51" s="91">
        <v>11610</v>
      </c>
      <c r="G51" s="81"/>
      <c r="H51" s="40">
        <v>1.6702999999999999</v>
      </c>
      <c r="I51" s="98">
        <v>138267</v>
      </c>
    </row>
    <row r="52" spans="2:11" ht="15" customHeight="1" x14ac:dyDescent="0.2">
      <c r="B52" s="8">
        <v>46</v>
      </c>
      <c r="C52" s="36" t="s">
        <v>2</v>
      </c>
      <c r="D52" s="52"/>
      <c r="E52" s="49">
        <v>24465</v>
      </c>
      <c r="F52" s="91">
        <v>15713</v>
      </c>
      <c r="G52" s="81"/>
      <c r="H52" s="40">
        <v>1.5569999999999999</v>
      </c>
      <c r="I52" s="98">
        <v>233240</v>
      </c>
    </row>
    <row r="53" spans="2:11" ht="15" customHeight="1" thickBot="1" x14ac:dyDescent="0.25">
      <c r="B53" s="9">
        <v>47</v>
      </c>
      <c r="C53" s="39" t="s">
        <v>63</v>
      </c>
      <c r="D53" s="54"/>
      <c r="E53" s="49">
        <v>25818</v>
      </c>
      <c r="F53" s="96">
        <v>17956</v>
      </c>
      <c r="G53" s="89"/>
      <c r="H53" s="65">
        <v>1.4378</v>
      </c>
      <c r="I53" s="103">
        <v>229240</v>
      </c>
    </row>
    <row r="54" spans="2:11" ht="15" customHeight="1" thickTop="1" thickBot="1" x14ac:dyDescent="0.25">
      <c r="B54" s="128" t="s">
        <v>7</v>
      </c>
      <c r="C54" s="129"/>
      <c r="D54" s="75">
        <v>2175266</v>
      </c>
      <c r="E54" s="74">
        <f>SUM(E7:E53)</f>
        <v>2175256</v>
      </c>
      <c r="F54" s="41">
        <f>SUM(F7:F53)</f>
        <v>1412927</v>
      </c>
      <c r="G54" s="59"/>
      <c r="H54" s="66">
        <f>ROUND(E54/F54,4)</f>
        <v>1.5395000000000001</v>
      </c>
      <c r="I54" s="14">
        <f>SUM(I7:I53)</f>
        <v>17062816</v>
      </c>
    </row>
    <row r="55" spans="2:11" customFormat="1" ht="15" customHeight="1" thickBot="1" x14ac:dyDescent="0.25">
      <c r="B55" s="6" t="s">
        <v>3</v>
      </c>
      <c r="C55" s="6"/>
      <c r="D55" s="6"/>
      <c r="E55" s="1"/>
      <c r="F55" s="1"/>
      <c r="G55" s="1"/>
      <c r="H55" s="1"/>
      <c r="I55" s="1"/>
      <c r="J55" s="3"/>
      <c r="K55" s="1"/>
    </row>
    <row r="56" spans="2:11" customFormat="1" ht="15" customHeight="1" x14ac:dyDescent="0.2">
      <c r="B56" s="104" t="s">
        <v>4</v>
      </c>
      <c r="C56" s="105"/>
      <c r="D56" s="47"/>
      <c r="E56" s="55">
        <f>SUM(E37:E38)</f>
        <v>18090</v>
      </c>
      <c r="F56" s="29">
        <f>SUM(F37:F38)</f>
        <v>12062</v>
      </c>
      <c r="G56" s="69"/>
      <c r="H56" s="67">
        <f>ROUND(E56/F56,4)</f>
        <v>1.4998</v>
      </c>
      <c r="I56" s="31">
        <f>SUM(I37:I38)</f>
        <v>195295</v>
      </c>
      <c r="J56" s="5"/>
      <c r="K56" s="4"/>
    </row>
    <row r="57" spans="2:11" customFormat="1" ht="15" customHeight="1" thickBot="1" x14ac:dyDescent="0.25">
      <c r="B57" s="106" t="s">
        <v>5</v>
      </c>
      <c r="C57" s="107"/>
      <c r="D57" s="48"/>
      <c r="E57" s="56">
        <f>SUM(E42,E45)</f>
        <v>18961</v>
      </c>
      <c r="F57" s="30">
        <f>SUM(F42,F45)</f>
        <v>10566</v>
      </c>
      <c r="G57" s="28"/>
      <c r="H57" s="68">
        <f>ROUND(E57/F57,4)</f>
        <v>1.7945</v>
      </c>
      <c r="I57" s="32">
        <f>SUM(I42,I45)</f>
        <v>180347</v>
      </c>
      <c r="J57" s="23"/>
      <c r="K57" s="4"/>
    </row>
    <row r="58" spans="2:11" ht="15" customHeight="1" thickBot="1" x14ac:dyDescent="0.25">
      <c r="B58" s="44"/>
      <c r="C58" s="43"/>
      <c r="D58" s="45"/>
      <c r="E58" s="72"/>
      <c r="F58" s="21"/>
      <c r="G58" s="21"/>
      <c r="H58" s="22"/>
      <c r="I58" s="18"/>
      <c r="J58" s="19"/>
    </row>
    <row r="59" spans="2:11" s="15" customFormat="1" ht="15" customHeight="1" x14ac:dyDescent="0.2">
      <c r="B59" s="108" t="s">
        <v>14</v>
      </c>
      <c r="C59" s="109"/>
      <c r="D59" s="138" t="s">
        <v>15</v>
      </c>
      <c r="E59" s="139"/>
      <c r="F59" s="20" t="s">
        <v>16</v>
      </c>
      <c r="G59" s="140" t="s">
        <v>17</v>
      </c>
      <c r="H59" s="141"/>
    </row>
    <row r="60" spans="2:11" s="34" customFormat="1" ht="30" customHeight="1" thickBot="1" x14ac:dyDescent="0.25">
      <c r="B60" s="110" t="s">
        <v>18</v>
      </c>
      <c r="C60" s="111"/>
      <c r="D60" s="70"/>
      <c r="E60" s="71">
        <v>2.06E-2</v>
      </c>
      <c r="F60" s="16">
        <v>1.3299999999999999E-2</v>
      </c>
      <c r="G60" s="16"/>
      <c r="H60" s="73">
        <f>E60-F60</f>
        <v>7.3000000000000009E-3</v>
      </c>
      <c r="I60" s="33"/>
      <c r="J60" s="33"/>
    </row>
    <row r="61" spans="2:11" s="34" customFormat="1" ht="15" customHeight="1" x14ac:dyDescent="0.2">
      <c r="B61" s="112" t="s">
        <v>19</v>
      </c>
      <c r="C61" s="112"/>
      <c r="D61" s="112"/>
      <c r="E61" s="112"/>
      <c r="F61" s="112"/>
      <c r="G61" s="112"/>
      <c r="H61" s="112"/>
      <c r="I61" s="112"/>
      <c r="J61" s="33"/>
    </row>
    <row r="62" spans="2:11" s="34" customFormat="1" ht="15" customHeight="1" x14ac:dyDescent="0.2">
      <c r="B62" s="112" t="s">
        <v>68</v>
      </c>
      <c r="C62" s="112"/>
      <c r="D62" s="112"/>
      <c r="E62" s="112"/>
      <c r="F62" s="112"/>
      <c r="G62" s="112"/>
      <c r="H62" s="112"/>
      <c r="I62" s="113"/>
      <c r="J62" s="33"/>
    </row>
    <row r="63" spans="2:11" s="34" customFormat="1" ht="15" customHeight="1" x14ac:dyDescent="0.2">
      <c r="B63" s="42" t="s">
        <v>66</v>
      </c>
      <c r="C63" s="42"/>
      <c r="D63" s="46"/>
      <c r="E63" s="42"/>
      <c r="F63" s="42"/>
      <c r="G63" s="46"/>
      <c r="H63" s="42"/>
      <c r="I63" s="33"/>
      <c r="J63" s="33"/>
    </row>
    <row r="64" spans="2:11" s="34" customFormat="1" ht="15" customHeight="1" x14ac:dyDescent="0.2">
      <c r="B64" s="42" t="s">
        <v>67</v>
      </c>
      <c r="C64" s="42"/>
      <c r="D64" s="46"/>
      <c r="E64" s="42"/>
      <c r="F64" s="42"/>
      <c r="G64" s="46"/>
      <c r="H64" s="42"/>
      <c r="I64" s="33"/>
      <c r="J64" s="33"/>
    </row>
    <row r="65" spans="2:10" s="34" customFormat="1" ht="15" customHeight="1" x14ac:dyDescent="0.2">
      <c r="B65" s="42"/>
      <c r="C65" s="42"/>
      <c r="D65" s="46"/>
      <c r="E65" s="42"/>
      <c r="F65" s="42"/>
      <c r="G65" s="46"/>
      <c r="H65" s="42"/>
      <c r="I65" s="33"/>
      <c r="J65" s="33"/>
    </row>
    <row r="66" spans="2:10" s="34" customFormat="1" ht="15" customHeight="1" x14ac:dyDescent="0.2">
      <c r="B66" s="42"/>
      <c r="C66" s="42"/>
      <c r="D66" s="46"/>
      <c r="E66" s="42"/>
      <c r="F66" s="42"/>
      <c r="G66" s="46"/>
      <c r="H66" s="42"/>
      <c r="I66" s="33"/>
      <c r="J66" s="33"/>
    </row>
    <row r="67" spans="2:10" s="34" customFormat="1" ht="15" customHeight="1" x14ac:dyDescent="0.2">
      <c r="B67" s="42"/>
      <c r="C67" s="42"/>
      <c r="D67" s="46"/>
      <c r="E67" s="42"/>
      <c r="F67" s="42"/>
      <c r="G67" s="46"/>
      <c r="H67" s="42"/>
      <c r="I67" s="33"/>
      <c r="J67" s="33"/>
    </row>
    <row r="68" spans="2:10" s="34" customFormat="1" ht="15" customHeight="1" x14ac:dyDescent="0.2">
      <c r="B68" s="42"/>
      <c r="C68" s="42"/>
      <c r="D68" s="46"/>
      <c r="E68" s="42"/>
      <c r="F68" s="42"/>
      <c r="G68" s="46"/>
      <c r="H68" s="42"/>
      <c r="I68" s="33"/>
      <c r="J68" s="33"/>
    </row>
    <row r="69" spans="2:10" s="34" customFormat="1" ht="15" customHeight="1" x14ac:dyDescent="0.2">
      <c r="B69" s="42"/>
      <c r="C69" s="42"/>
      <c r="D69" s="46"/>
      <c r="E69" s="42"/>
      <c r="F69" s="42"/>
      <c r="G69" s="46"/>
      <c r="H69" s="42"/>
      <c r="I69" s="33"/>
      <c r="J69" s="33"/>
    </row>
    <row r="70" spans="2:10" s="17" customFormat="1" ht="15" customHeight="1" x14ac:dyDescent="0.2">
      <c r="B70" s="11"/>
      <c r="C70" s="11"/>
      <c r="D70" s="11"/>
      <c r="E70" s="11"/>
      <c r="F70" s="11"/>
      <c r="G70" s="11"/>
      <c r="H70" s="11"/>
    </row>
    <row r="71" spans="2:10" s="17" customFormat="1" ht="15" customHeight="1" x14ac:dyDescent="0.2">
      <c r="B71" s="19"/>
      <c r="C71" s="19"/>
      <c r="D71" s="19"/>
      <c r="E71" s="79"/>
      <c r="F71" s="19"/>
      <c r="G71" s="19"/>
      <c r="H71" s="11"/>
    </row>
    <row r="72" spans="2:10" ht="15" customHeight="1" x14ac:dyDescent="0.2">
      <c r="B72" s="142"/>
      <c r="C72" s="142"/>
      <c r="D72" s="143"/>
      <c r="E72" s="18"/>
      <c r="F72" s="18"/>
      <c r="G72" s="18"/>
    </row>
    <row r="73" spans="2:10" ht="15" customHeight="1" x14ac:dyDescent="0.2">
      <c r="B73" s="142"/>
      <c r="C73" s="142"/>
      <c r="D73" s="143"/>
      <c r="E73" s="144"/>
      <c r="F73" s="18"/>
      <c r="G73" s="18"/>
    </row>
    <row r="74" spans="2:10" ht="15" customHeight="1" x14ac:dyDescent="0.2">
      <c r="B74" s="142"/>
      <c r="C74" s="142"/>
      <c r="D74" s="143"/>
      <c r="E74" s="144"/>
      <c r="F74" s="18"/>
      <c r="G74" s="18"/>
    </row>
  </sheetData>
  <mergeCells count="19">
    <mergeCell ref="B1:I1"/>
    <mergeCell ref="B4:C6"/>
    <mergeCell ref="F4:I4"/>
    <mergeCell ref="I5:I6"/>
    <mergeCell ref="B72:C72"/>
    <mergeCell ref="B54:C54"/>
    <mergeCell ref="D4:E5"/>
    <mergeCell ref="D6:E6"/>
    <mergeCell ref="G6:H6"/>
    <mergeCell ref="D59:E59"/>
    <mergeCell ref="G59:H59"/>
    <mergeCell ref="B73:C73"/>
    <mergeCell ref="B74:C74"/>
    <mergeCell ref="B56:C56"/>
    <mergeCell ref="B57:C57"/>
    <mergeCell ref="B59:C59"/>
    <mergeCell ref="B60:C60"/>
    <mergeCell ref="B61:I61"/>
    <mergeCell ref="B62:I62"/>
  </mergeCells>
  <phoneticPr fontId="1"/>
  <printOptions horizontalCentered="1" verticalCentered="1"/>
  <pageMargins left="0.39370078740157483" right="0.39370078740157483" top="0.19685039370078741" bottom="0.19685039370078741"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別紙５（14日前） </vt:lpstr>
      <vt:lpstr>'別紙５（14日前） '!Print_Area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平元　彩音</cp:lastModifiedBy>
  <cp:lastPrinted>2022-07-10T06:04:14Z</cp:lastPrinted>
  <dcterms:created xsi:type="dcterms:W3CDTF">2016-01-28T07:26:13Z</dcterms:created>
  <dcterms:modified xsi:type="dcterms:W3CDTF">2022-07-10T07:52:04Z</dcterms:modified>
</cp:coreProperties>
</file>