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04_宮城県\"/>
    </mc:Choice>
  </mc:AlternateContent>
  <xr:revisionPtr revIDLastSave="0" documentId="13_ncr:1_{0C62A96E-58E8-406D-AB01-C76CC020078B}" xr6:coauthVersionLast="36" xr6:coauthVersionMax="36" xr10:uidLastSave="{00000000-0000-0000-0000-000000000000}"/>
  <bookViews>
    <workbookView xWindow="240" yWindow="120" windowWidth="14940" windowHeight="8500" xr2:uid="{00000000-000D-0000-FFFF-FFFF00000000}"/>
  </bookViews>
  <sheets>
    <sheet name="宮城県" sheetId="4" r:id="rId1"/>
  </sheets>
  <definedNames>
    <definedName name="_xlnm.Print_Area" localSheetId="0">宮城県!$A$1:$H$45</definedName>
    <definedName name="_xlnm.Print_Titles" localSheetId="0">宮城県!$A:$A,宮城県!$1:$5</definedName>
  </definedNames>
  <calcPr calcId="191029"/>
</workbook>
</file>

<file path=xl/calcChain.xml><?xml version="1.0" encoding="utf-8"?>
<calcChain xmlns="http://schemas.openxmlformats.org/spreadsheetml/2006/main">
  <c r="G44" i="4" l="1"/>
  <c r="G43" i="4"/>
  <c r="G4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45" i="4" s="1"/>
  <c r="G8" i="4"/>
  <c r="G7" i="4"/>
  <c r="A3" i="4"/>
  <c r="A45" i="4" s="1"/>
  <c r="F45" i="4"/>
  <c r="E45" i="4"/>
  <c r="D45" i="4"/>
  <c r="C45" i="4"/>
  <c r="B45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6" i="4"/>
</calcChain>
</file>

<file path=xl/sharedStrings.xml><?xml version="1.0" encoding="utf-8"?>
<sst xmlns="http://schemas.openxmlformats.org/spreadsheetml/2006/main" count="55" uniqueCount="55">
  <si>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</si>
  <si>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</si>
  <si>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</si>
  <si>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</si>
  <si>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</si>
  <si>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</si>
  <si>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青葉区</t>
  </si>
  <si>
    <t>宮城野区</t>
  </si>
  <si>
    <t>若林区</t>
  </si>
  <si>
    <t>太白区</t>
  </si>
  <si>
    <t>泉区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</si>
  <si>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</si>
  <si>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</si>
  <si>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</si>
  <si>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</si>
  <si>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</si>
  <si>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</si>
  <si>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</si>
  <si>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</si>
  <si>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</si>
  <si>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</si>
  <si>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</si>
  <si>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</si>
  <si>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</si>
  <si>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</si>
  <si>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</si>
  <si>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</si>
  <si>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</si>
  <si>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</si>
  <si>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</si>
  <si>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</si>
  <si>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</si>
  <si>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</si>
  <si>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</si>
  <si>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</si>
  <si>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</si>
  <si>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</si>
  <si>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</si>
  <si>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</si>
  <si>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</si>
  <si>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</si>
  <si>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</si>
  <si>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</si>
  <si>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</si>
  <si>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</si>
  <si>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参政党</t>
  </si>
  <si>
    <t>自由民主党</t>
  </si>
  <si>
    <t>立憲民主党</t>
  </si>
  <si>
    <t>日本維新の会</t>
  </si>
  <si>
    <t>ＮＨＫ党</t>
  </si>
  <si>
    <t>ローレンス綾子</t>
  </si>
  <si>
    <t>桜井充</t>
  </si>
  <si>
    <t>小畑きみ子</t>
  </si>
  <si>
    <t>平井みどり</t>
  </si>
  <si>
    <t>中江ともや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</si>
</sst>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>
      <alignment vertical="center"/>
    </xf>
    <xf numFmtId="0" fontId="6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9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22" borderId="10" applyNumberFormat="0" applyFon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23" borderId="1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  <xf numFmtId="0" fontId="6" fillId="0" borderId="8" xfId="0" applyFont="1" applyFill="1" applyBorder="1" applyAlignment="1">
      <alignment horizontal="center" vertical="center"/>
    </xf>
  </cellXfs>
  <cellStyles count="43">
    <cellStyle name="20% - アクセント 1 2" xfId="2" xr:uid="{00000000-0005-0000-0000-00002F000000}"/>
    <cellStyle name="20% - アクセント 2 2" xfId="3" xr:uid="{00000000-0005-0000-0000-000030000000}"/>
    <cellStyle name="20% - アクセント 3 2" xfId="4" xr:uid="{00000000-0005-0000-0000-000031000000}"/>
    <cellStyle name="20% - アクセント 4 2" xfId="5" xr:uid="{00000000-0005-0000-0000-000032000000}"/>
    <cellStyle name="20% - アクセント 5 2" xfId="6" xr:uid="{00000000-0005-0000-0000-000033000000}"/>
    <cellStyle name="20% - アクセント 6 2" xfId="7" xr:uid="{00000000-0005-0000-0000-000034000000}"/>
    <cellStyle name="40% - アクセント 1 2" xfId="8" xr:uid="{00000000-0005-0000-0000-000035000000}"/>
    <cellStyle name="40% - アクセント 2 2" xfId="9" xr:uid="{00000000-0005-0000-0000-000036000000}"/>
    <cellStyle name="40% - アクセント 3 2" xfId="10" xr:uid="{00000000-0005-0000-0000-000037000000}"/>
    <cellStyle name="40% - アクセント 4 2" xfId="11" xr:uid="{00000000-0005-0000-0000-000038000000}"/>
    <cellStyle name="40% - アクセント 5 2" xfId="12" xr:uid="{00000000-0005-0000-0000-000039000000}"/>
    <cellStyle name="40% - アクセント 6 2" xfId="13" xr:uid="{00000000-0005-0000-0000-00003A000000}"/>
    <cellStyle name="60% - アクセント 1 2" xfId="14" xr:uid="{00000000-0005-0000-0000-00003B000000}"/>
    <cellStyle name="60% - アクセント 2 2" xfId="15" xr:uid="{00000000-0005-0000-0000-00003C000000}"/>
    <cellStyle name="60% - アクセント 3 2" xfId="16" xr:uid="{00000000-0005-0000-0000-00003D000000}"/>
    <cellStyle name="60% - アクセント 4 2" xfId="17" xr:uid="{00000000-0005-0000-0000-00003E000000}"/>
    <cellStyle name="60% - アクセント 5 2" xfId="18" xr:uid="{00000000-0005-0000-0000-00003F000000}"/>
    <cellStyle name="60% - アクセント 6 2" xfId="19" xr:uid="{00000000-0005-0000-0000-000040000000}"/>
    <cellStyle name="アクセント 1 2" xfId="20" xr:uid="{00000000-0005-0000-0000-000041000000}"/>
    <cellStyle name="アクセント 2 2" xfId="21" xr:uid="{00000000-0005-0000-0000-000042000000}"/>
    <cellStyle name="アクセント 3 2" xfId="22" xr:uid="{00000000-0005-0000-0000-000043000000}"/>
    <cellStyle name="アクセント 4 2" xfId="23" xr:uid="{00000000-0005-0000-0000-000044000000}"/>
    <cellStyle name="アクセント 5 2" xfId="24" xr:uid="{00000000-0005-0000-0000-000045000000}"/>
    <cellStyle name="アクセント 6 2" xfId="25" xr:uid="{00000000-0005-0000-0000-000046000000}"/>
    <cellStyle name="タイトル 2" xfId="26" xr:uid="{00000000-0005-0000-0000-000047000000}"/>
    <cellStyle name="チェック セル 2" xfId="27" xr:uid="{00000000-0005-0000-0000-000048000000}"/>
    <cellStyle name="どちらでもない 2" xfId="28" xr:uid="{00000000-0005-0000-0000-000049000000}"/>
    <cellStyle name="メモ 2" xfId="29" xr:uid="{00000000-0005-0000-0000-00004A000000}"/>
    <cellStyle name="リンク セル 2" xfId="30" xr:uid="{00000000-0005-0000-0000-00004B000000}"/>
    <cellStyle name="悪い 2" xfId="31" xr:uid="{00000000-0005-0000-0000-00004C000000}"/>
    <cellStyle name="計算 2" xfId="32" xr:uid="{00000000-0005-0000-0000-00004D000000}"/>
    <cellStyle name="警告文 2" xfId="33" xr:uid="{00000000-0005-0000-0000-00004E000000}"/>
    <cellStyle name="見出し 1 2" xfId="34" xr:uid="{00000000-0005-0000-0000-00004F000000}"/>
    <cellStyle name="見出し 2 2" xfId="35" xr:uid="{00000000-0005-0000-0000-000050000000}"/>
    <cellStyle name="見出し 3 2" xfId="36" xr:uid="{00000000-0005-0000-0000-000051000000}"/>
    <cellStyle name="見出し 4 2" xfId="37" xr:uid="{00000000-0005-0000-0000-000052000000}"/>
    <cellStyle name="集計 2" xfId="38" xr:uid="{00000000-0005-0000-0000-000053000000}"/>
    <cellStyle name="出力 2" xfId="39" xr:uid="{00000000-0005-0000-0000-000054000000}"/>
    <cellStyle name="説明文 2" xfId="40" xr:uid="{00000000-0005-0000-0000-000055000000}"/>
    <cellStyle name="入力 2" xfId="41" xr:uid="{00000000-0005-0000-0000-000056000000}"/>
    <cellStyle name="標準" xfId="0" builtinId="0"/>
    <cellStyle name="標準 2" xfId="1" xr:uid="{00000000-0005-0000-0000-000057000000}"/>
    <cellStyle name="良い 2" xfId="42" xr:uid="{00000000-0005-0000-0000-00005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3"/>
  <sheetViews>
    <sheetView showGridLines="0" showZeros="0" tabSelected="1" view="pageBreakPreview" zoomScale="85" zoomScaleNormal="85" zoomScaleSheetLayoutView="85" workbookViewId="0">
      <pane xSplit="1" ySplit="5" topLeftCell="E28" activePane="bottomRight" state="frozen"/>
      <selection pane="topRight" activeCell="B1" sqref="B1"/>
      <selection pane="bottomLeft" activeCell="A6" sqref="A6"/>
      <selection pane="bottomRight" activeCell="G3" sqref="G3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A2" s="29"/>
      <c r="B2" s="33" t="s">
        <v>3</v>
      </c>
      <c r="C2" s="33"/>
      <c r="D2" s="33"/>
      <c r="E2" s="33"/>
      <c r="F2" s="33"/>
      <c r="G2" s="33"/>
      <c r="H2" s="33"/>
      <c r="J2" s="2"/>
      <c r="K2" s="2"/>
    </row>
    <row r="3" spans="1:11" ht="21" customHeight="1" x14ac:dyDescent="0.2">
      <c r="A3" s="21" t="str">
        <f ca="1">RIGHT(CELL("filename",A3),LEN(CELL("filename",A3))-FIND("]",CELL("filename",A3)))</f>
        <v>宮城県</v>
      </c>
      <c r="B3" s="2"/>
      <c r="G3" s="17" t="s">
        <v>2</v>
      </c>
      <c r="K3" s="7"/>
    </row>
    <row r="4" spans="1:11" ht="21" customHeight="1" x14ac:dyDescent="0.2">
      <c r="A4" s="16" t="s">
        <v>0</v>
      </c>
      <c r="B4" s="22" t="s">
        <v>50</v>
      </c>
      <c r="C4" s="22" t="s">
        <v>51</v>
      </c>
      <c r="D4" s="22" t="s">
        <v>52</v>
      </c>
      <c r="E4" s="22" t="s">
        <v>53</v>
      </c>
      <c r="F4" s="22" t="s">
        <v>54</v>
      </c>
      <c r="G4" s="31" t="s">
        <v>1</v>
      </c>
      <c r="H4" s="1"/>
    </row>
    <row r="5" spans="1:11" ht="21" customHeight="1" x14ac:dyDescent="0.2">
      <c r="A5" s="20" t="s">
        <v>4</v>
      </c>
      <c r="B5" s="23" t="s">
        <v>45</v>
      </c>
      <c r="C5" s="23" t="s">
        <v>46</v>
      </c>
      <c r="D5" s="23" t="s">
        <v>47</v>
      </c>
      <c r="E5" s="23" t="s">
        <v>48</v>
      </c>
      <c r="F5" s="23" t="s">
        <v>49</v>
      </c>
      <c r="G5" s="32"/>
      <c r="H5" s="1"/>
    </row>
    <row r="6" spans="1:11" ht="21" customHeight="1" x14ac:dyDescent="0.2">
      <c r="A6" s="30" t="s">
        <v>6</v>
      </c>
      <c r="B6" s="25">
        <v>8058</v>
      </c>
      <c r="C6" s="25">
        <v>58956</v>
      </c>
      <c r="D6" s="25">
        <v>38858</v>
      </c>
      <c r="E6" s="25">
        <v>14437</v>
      </c>
      <c r="F6" s="25">
        <v>2953</v>
      </c>
      <c r="G6" s="26">
        <f>SUM(B6:F6)</f>
        <v>123262</v>
      </c>
      <c r="H6" s="1"/>
    </row>
    <row r="7" spans="1:11" ht="21" customHeight="1" x14ac:dyDescent="0.2">
      <c r="A7" s="34" t="s">
        <v>7</v>
      </c>
      <c r="B7" s="27">
        <v>4406</v>
      </c>
      <c r="C7" s="27">
        <v>36764</v>
      </c>
      <c r="D7" s="27">
        <v>20820</v>
      </c>
      <c r="E7" s="27">
        <v>8399</v>
      </c>
      <c r="F7" s="27">
        <v>1855</v>
      </c>
      <c r="G7" s="28">
        <f>SUM(B7:F7)</f>
        <v>72244</v>
      </c>
      <c r="H7" s="1"/>
    </row>
    <row r="8" spans="1:11" ht="21" customHeight="1" x14ac:dyDescent="0.2">
      <c r="A8" s="34" t="s">
        <v>8</v>
      </c>
      <c r="B8" s="27">
        <v>3413</v>
      </c>
      <c r="C8" s="27">
        <v>26284</v>
      </c>
      <c r="D8" s="27">
        <v>16047</v>
      </c>
      <c r="E8" s="27">
        <v>6449</v>
      </c>
      <c r="F8" s="27">
        <v>1380</v>
      </c>
      <c r="G8" s="28">
        <f>SUM(B8:F8)</f>
        <v>53573</v>
      </c>
      <c r="H8" s="1"/>
    </row>
    <row r="9" spans="1:11" ht="21" customHeight="1" x14ac:dyDescent="0.2">
      <c r="A9" s="34" t="s">
        <v>9</v>
      </c>
      <c r="B9" s="27">
        <v>5627</v>
      </c>
      <c r="C9" s="27">
        <v>43554</v>
      </c>
      <c r="D9" s="27">
        <v>31305</v>
      </c>
      <c r="E9" s="27">
        <v>10407</v>
      </c>
      <c r="F9" s="27">
        <v>2354</v>
      </c>
      <c r="G9" s="28">
        <f>SUM(B9:F9)</f>
        <v>93247</v>
      </c>
      <c r="H9" s="1"/>
    </row>
    <row r="10" spans="1:11" ht="21" customHeight="1" x14ac:dyDescent="0.2">
      <c r="A10" s="34" t="s">
        <v>10</v>
      </c>
      <c r="B10" s="27">
        <v>5430</v>
      </c>
      <c r="C10" s="27">
        <v>43506</v>
      </c>
      <c r="D10" s="27">
        <v>29971</v>
      </c>
      <c r="E10" s="27">
        <v>9933</v>
      </c>
      <c r="F10" s="27">
        <v>1929</v>
      </c>
      <c r="G10" s="28">
        <f>SUM(B10:F10)</f>
        <v>90769</v>
      </c>
      <c r="H10" s="1"/>
    </row>
    <row r="11" spans="1:11" ht="21" customHeight="1" x14ac:dyDescent="0.2">
      <c r="A11" s="34" t="s">
        <v>11</v>
      </c>
      <c r="B11" s="27">
        <v>2651</v>
      </c>
      <c r="C11" s="27">
        <v>25661</v>
      </c>
      <c r="D11" s="27">
        <v>15116</v>
      </c>
      <c r="E11" s="27">
        <v>3822</v>
      </c>
      <c r="F11" s="27">
        <v>1047</v>
      </c>
      <c r="G11" s="28">
        <f>SUM(B11:F11)</f>
        <v>48297</v>
      </c>
      <c r="H11" s="1"/>
    </row>
    <row r="12" spans="1:11" ht="21" customHeight="1" x14ac:dyDescent="0.2">
      <c r="A12" s="34" t="s">
        <v>12</v>
      </c>
      <c r="B12" s="27">
        <v>1283</v>
      </c>
      <c r="C12" s="27">
        <v>11562</v>
      </c>
      <c r="D12" s="27">
        <v>6567</v>
      </c>
      <c r="E12" s="27">
        <v>2211</v>
      </c>
      <c r="F12" s="27">
        <v>530</v>
      </c>
      <c r="G12" s="28">
        <f>SUM(B12:F12)</f>
        <v>22153</v>
      </c>
      <c r="H12" s="1"/>
    </row>
    <row r="13" spans="1:11" ht="21" customHeight="1" x14ac:dyDescent="0.2">
      <c r="A13" s="34" t="s">
        <v>13</v>
      </c>
      <c r="B13" s="27">
        <v>1022</v>
      </c>
      <c r="C13" s="27">
        <v>13529</v>
      </c>
      <c r="D13" s="27">
        <v>5776</v>
      </c>
      <c r="E13" s="27">
        <v>1553</v>
      </c>
      <c r="F13" s="27">
        <v>492</v>
      </c>
      <c r="G13" s="28">
        <f>SUM(B13:F13)</f>
        <v>22372</v>
      </c>
      <c r="H13" s="1"/>
    </row>
    <row r="14" spans="1:11" ht="21" customHeight="1" x14ac:dyDescent="0.2">
      <c r="A14" s="34" t="s">
        <v>14</v>
      </c>
      <c r="B14" s="27">
        <v>663</v>
      </c>
      <c r="C14" s="27">
        <v>7755</v>
      </c>
      <c r="D14" s="27">
        <v>4201</v>
      </c>
      <c r="E14" s="27">
        <v>1243</v>
      </c>
      <c r="F14" s="27">
        <v>332</v>
      </c>
      <c r="G14" s="28">
        <f>SUM(B14:F14)</f>
        <v>14194</v>
      </c>
      <c r="H14" s="1"/>
    </row>
    <row r="15" spans="1:11" ht="21" customHeight="1" x14ac:dyDescent="0.2">
      <c r="A15" s="34" t="s">
        <v>15</v>
      </c>
      <c r="B15" s="27">
        <v>1883</v>
      </c>
      <c r="C15" s="27">
        <v>16195</v>
      </c>
      <c r="D15" s="27">
        <v>9041</v>
      </c>
      <c r="E15" s="27">
        <v>3294</v>
      </c>
      <c r="F15" s="27">
        <v>852</v>
      </c>
      <c r="G15" s="28">
        <f>SUM(B15:F15)</f>
        <v>31265</v>
      </c>
      <c r="H15" s="1"/>
    </row>
    <row r="16" spans="1:11" ht="21" customHeight="1" x14ac:dyDescent="0.2">
      <c r="A16" s="34" t="s">
        <v>16</v>
      </c>
      <c r="B16" s="27">
        <v>556</v>
      </c>
      <c r="C16" s="27">
        <v>6806</v>
      </c>
      <c r="D16" s="27">
        <v>3234</v>
      </c>
      <c r="E16" s="27">
        <v>937</v>
      </c>
      <c r="F16" s="27">
        <v>247</v>
      </c>
      <c r="G16" s="28">
        <f>SUM(B16:F16)</f>
        <v>11780</v>
      </c>
      <c r="H16" s="1"/>
    </row>
    <row r="17" spans="1:8" ht="21" customHeight="1" x14ac:dyDescent="0.2">
      <c r="A17" s="34" t="s">
        <v>17</v>
      </c>
      <c r="B17" s="27">
        <v>1486</v>
      </c>
      <c r="C17" s="27">
        <v>13895</v>
      </c>
      <c r="D17" s="27">
        <v>6751</v>
      </c>
      <c r="E17" s="27">
        <v>2566</v>
      </c>
      <c r="F17" s="27">
        <v>614</v>
      </c>
      <c r="G17" s="28">
        <f>SUM(B17:F17)</f>
        <v>25312</v>
      </c>
      <c r="H17" s="1"/>
    </row>
    <row r="18" spans="1:8" ht="21" customHeight="1" x14ac:dyDescent="0.2">
      <c r="A18" s="34" t="s">
        <v>18</v>
      </c>
      <c r="B18" s="27">
        <v>909</v>
      </c>
      <c r="C18" s="27">
        <v>8803</v>
      </c>
      <c r="D18" s="27">
        <v>4851</v>
      </c>
      <c r="E18" s="27">
        <v>1678</v>
      </c>
      <c r="F18" s="27">
        <v>360</v>
      </c>
      <c r="G18" s="28">
        <f>SUM(B18:F18)</f>
        <v>16601</v>
      </c>
      <c r="H18" s="1"/>
    </row>
    <row r="19" spans="1:8" ht="21" customHeight="1" x14ac:dyDescent="0.2">
      <c r="A19" s="34" t="s">
        <v>19</v>
      </c>
      <c r="B19" s="27">
        <v>1514</v>
      </c>
      <c r="C19" s="27">
        <v>17620</v>
      </c>
      <c r="D19" s="27">
        <v>7838</v>
      </c>
      <c r="E19" s="27">
        <v>2315</v>
      </c>
      <c r="F19" s="27">
        <v>674</v>
      </c>
      <c r="G19" s="28">
        <f>SUM(B19:F19)</f>
        <v>29961</v>
      </c>
      <c r="H19" s="1"/>
    </row>
    <row r="20" spans="1:8" ht="21" customHeight="1" x14ac:dyDescent="0.2">
      <c r="A20" s="34" t="s">
        <v>20</v>
      </c>
      <c r="B20" s="27">
        <v>1411</v>
      </c>
      <c r="C20" s="27">
        <v>15112</v>
      </c>
      <c r="D20" s="27">
        <v>8751</v>
      </c>
      <c r="E20" s="27">
        <v>2083</v>
      </c>
      <c r="F20" s="27">
        <v>540</v>
      </c>
      <c r="G20" s="28">
        <f>SUM(B20:F20)</f>
        <v>27897</v>
      </c>
      <c r="H20" s="1"/>
    </row>
    <row r="21" spans="1:8" ht="21" customHeight="1" x14ac:dyDescent="0.2">
      <c r="A21" s="34" t="s">
        <v>21</v>
      </c>
      <c r="B21" s="27">
        <v>859</v>
      </c>
      <c r="C21" s="27">
        <v>8914</v>
      </c>
      <c r="D21" s="27">
        <v>4142</v>
      </c>
      <c r="E21" s="27">
        <v>1131</v>
      </c>
      <c r="F21" s="27">
        <v>327</v>
      </c>
      <c r="G21" s="28">
        <f>SUM(B21:F21)</f>
        <v>15373</v>
      </c>
      <c r="H21" s="1"/>
    </row>
    <row r="22" spans="1:8" ht="21" customHeight="1" x14ac:dyDescent="0.2">
      <c r="A22" s="34" t="s">
        <v>22</v>
      </c>
      <c r="B22" s="27">
        <v>2715</v>
      </c>
      <c r="C22" s="27">
        <v>25139</v>
      </c>
      <c r="D22" s="27">
        <v>13773</v>
      </c>
      <c r="E22" s="27">
        <v>3985</v>
      </c>
      <c r="F22" s="27">
        <v>1133</v>
      </c>
      <c r="G22" s="28">
        <f>SUM(B22:F22)</f>
        <v>46745</v>
      </c>
      <c r="H22" s="1"/>
    </row>
    <row r="23" spans="1:8" ht="21" customHeight="1" x14ac:dyDescent="0.2">
      <c r="A23" s="34" t="s">
        <v>23</v>
      </c>
      <c r="B23" s="27">
        <v>1448</v>
      </c>
      <c r="C23" s="27">
        <v>11410</v>
      </c>
      <c r="D23" s="27">
        <v>5995</v>
      </c>
      <c r="E23" s="27">
        <v>2616</v>
      </c>
      <c r="F23" s="27">
        <v>472</v>
      </c>
      <c r="G23" s="28">
        <f>SUM(B23:F23)</f>
        <v>21941</v>
      </c>
      <c r="H23" s="1"/>
    </row>
    <row r="24" spans="1:8" ht="21" customHeight="1" x14ac:dyDescent="0.2">
      <c r="A24" s="34" t="s">
        <v>24</v>
      </c>
      <c r="B24" s="27">
        <v>254</v>
      </c>
      <c r="C24" s="27">
        <v>3051</v>
      </c>
      <c r="D24" s="27">
        <v>1179</v>
      </c>
      <c r="E24" s="27">
        <v>447</v>
      </c>
      <c r="F24" s="27">
        <v>108</v>
      </c>
      <c r="G24" s="28">
        <f>SUM(B24:F24)</f>
        <v>5039</v>
      </c>
      <c r="H24" s="1"/>
    </row>
    <row r="25" spans="1:8" ht="21" customHeight="1" x14ac:dyDescent="0.2">
      <c r="A25" s="34" t="s">
        <v>25</v>
      </c>
      <c r="B25" s="27">
        <v>36</v>
      </c>
      <c r="C25" s="27">
        <v>451</v>
      </c>
      <c r="D25" s="27">
        <v>191</v>
      </c>
      <c r="E25" s="27">
        <v>36</v>
      </c>
      <c r="F25" s="27">
        <v>11</v>
      </c>
      <c r="G25" s="28">
        <f>SUM(B25:F25)</f>
        <v>725</v>
      </c>
      <c r="H25" s="1"/>
    </row>
    <row r="26" spans="1:8" ht="21" customHeight="1" x14ac:dyDescent="0.2">
      <c r="A26" s="34" t="s">
        <v>26</v>
      </c>
      <c r="B26" s="27">
        <v>511</v>
      </c>
      <c r="C26" s="27">
        <v>5373</v>
      </c>
      <c r="D26" s="27">
        <v>2811</v>
      </c>
      <c r="E26" s="27">
        <v>919</v>
      </c>
      <c r="F26" s="27">
        <v>207</v>
      </c>
      <c r="G26" s="28">
        <f>SUM(B26:F26)</f>
        <v>9821</v>
      </c>
      <c r="H26" s="1"/>
    </row>
    <row r="27" spans="1:8" ht="21" customHeight="1" x14ac:dyDescent="0.2">
      <c r="A27" s="34" t="s">
        <v>27</v>
      </c>
      <c r="B27" s="27">
        <v>238</v>
      </c>
      <c r="C27" s="27">
        <v>2936</v>
      </c>
      <c r="D27" s="27">
        <v>1298</v>
      </c>
      <c r="E27" s="27">
        <v>335</v>
      </c>
      <c r="F27" s="27">
        <v>105</v>
      </c>
      <c r="G27" s="28">
        <f>SUM(B27:F27)</f>
        <v>4912</v>
      </c>
      <c r="H27" s="1"/>
    </row>
    <row r="28" spans="1:8" ht="21" customHeight="1" x14ac:dyDescent="0.2">
      <c r="A28" s="34" t="s">
        <v>28</v>
      </c>
      <c r="B28" s="27">
        <v>835</v>
      </c>
      <c r="C28" s="27">
        <v>8373</v>
      </c>
      <c r="D28" s="27">
        <v>4084</v>
      </c>
      <c r="E28" s="27">
        <v>1487</v>
      </c>
      <c r="F28" s="27">
        <v>343</v>
      </c>
      <c r="G28" s="28">
        <f>SUM(B28:F28)</f>
        <v>15122</v>
      </c>
      <c r="H28" s="1"/>
    </row>
    <row r="29" spans="1:8" ht="21" customHeight="1" x14ac:dyDescent="0.2">
      <c r="A29" s="34" t="s">
        <v>29</v>
      </c>
      <c r="B29" s="27">
        <v>157</v>
      </c>
      <c r="C29" s="27">
        <v>2484</v>
      </c>
      <c r="D29" s="27">
        <v>874</v>
      </c>
      <c r="E29" s="27">
        <v>257</v>
      </c>
      <c r="F29" s="27">
        <v>98</v>
      </c>
      <c r="G29" s="28">
        <f>SUM(B29:F29)</f>
        <v>3870</v>
      </c>
      <c r="H29" s="1"/>
    </row>
    <row r="30" spans="1:8" ht="21" customHeight="1" x14ac:dyDescent="0.2">
      <c r="A30" s="34" t="s">
        <v>30</v>
      </c>
      <c r="B30" s="27">
        <v>211</v>
      </c>
      <c r="C30" s="27">
        <v>3327</v>
      </c>
      <c r="D30" s="27">
        <v>1425</v>
      </c>
      <c r="E30" s="27">
        <v>452</v>
      </c>
      <c r="F30" s="27">
        <v>94</v>
      </c>
      <c r="G30" s="28">
        <f>SUM(B30:F30)</f>
        <v>5509</v>
      </c>
      <c r="H30" s="1"/>
    </row>
    <row r="31" spans="1:8" ht="21" customHeight="1" x14ac:dyDescent="0.2">
      <c r="A31" s="34" t="s">
        <v>31</v>
      </c>
      <c r="B31" s="27">
        <v>689</v>
      </c>
      <c r="C31" s="27">
        <v>7424</v>
      </c>
      <c r="D31" s="27">
        <v>3511</v>
      </c>
      <c r="E31" s="27">
        <v>1355</v>
      </c>
      <c r="F31" s="27">
        <v>297</v>
      </c>
      <c r="G31" s="28">
        <f>SUM(B31:F31)</f>
        <v>13276</v>
      </c>
      <c r="H31" s="1"/>
    </row>
    <row r="32" spans="1:8" ht="21" customHeight="1" x14ac:dyDescent="0.2">
      <c r="A32" s="34" t="s">
        <v>32</v>
      </c>
      <c r="B32" s="27">
        <v>228</v>
      </c>
      <c r="C32" s="27">
        <v>3075</v>
      </c>
      <c r="D32" s="27">
        <v>1282</v>
      </c>
      <c r="E32" s="27">
        <v>424</v>
      </c>
      <c r="F32" s="27">
        <v>105</v>
      </c>
      <c r="G32" s="28">
        <f>SUM(B32:F32)</f>
        <v>5114</v>
      </c>
      <c r="H32" s="1"/>
    </row>
    <row r="33" spans="1:8" ht="21" customHeight="1" x14ac:dyDescent="0.2">
      <c r="A33" s="34" t="s">
        <v>33</v>
      </c>
      <c r="B33" s="27">
        <v>295</v>
      </c>
      <c r="C33" s="27">
        <v>3363</v>
      </c>
      <c r="D33" s="27">
        <v>1835</v>
      </c>
      <c r="E33" s="27">
        <v>559</v>
      </c>
      <c r="F33" s="27">
        <v>114</v>
      </c>
      <c r="G33" s="28">
        <f>SUM(B33:F33)</f>
        <v>6166</v>
      </c>
      <c r="H33" s="1"/>
    </row>
    <row r="34" spans="1:8" ht="21" customHeight="1" x14ac:dyDescent="0.2">
      <c r="A34" s="34" t="s">
        <v>34</v>
      </c>
      <c r="B34" s="27">
        <v>443</v>
      </c>
      <c r="C34" s="27">
        <v>4134</v>
      </c>
      <c r="D34" s="27">
        <v>1774</v>
      </c>
      <c r="E34" s="27">
        <v>724</v>
      </c>
      <c r="F34" s="27">
        <v>162</v>
      </c>
      <c r="G34" s="28">
        <f>SUM(B34:F34)</f>
        <v>7237</v>
      </c>
      <c r="H34" s="1"/>
    </row>
    <row r="35" spans="1:8" ht="21" customHeight="1" x14ac:dyDescent="0.2">
      <c r="A35" s="34" t="s">
        <v>35</v>
      </c>
      <c r="B35" s="27">
        <v>926</v>
      </c>
      <c r="C35" s="27">
        <v>7788</v>
      </c>
      <c r="D35" s="27">
        <v>4123</v>
      </c>
      <c r="E35" s="27">
        <v>1610</v>
      </c>
      <c r="F35" s="27">
        <v>362</v>
      </c>
      <c r="G35" s="28">
        <f>SUM(B35:F35)</f>
        <v>14809</v>
      </c>
      <c r="H35" s="1"/>
    </row>
    <row r="36" spans="1:8" ht="21" customHeight="1" x14ac:dyDescent="0.2">
      <c r="A36" s="34" t="s">
        <v>36</v>
      </c>
      <c r="B36" s="27">
        <v>712</v>
      </c>
      <c r="C36" s="27">
        <v>5852</v>
      </c>
      <c r="D36" s="27">
        <v>2571</v>
      </c>
      <c r="E36" s="27">
        <v>1261</v>
      </c>
      <c r="F36" s="27">
        <v>283</v>
      </c>
      <c r="G36" s="28">
        <f>SUM(B36:F36)</f>
        <v>10679</v>
      </c>
      <c r="H36" s="1"/>
    </row>
    <row r="37" spans="1:8" ht="21" customHeight="1" x14ac:dyDescent="0.2">
      <c r="A37" s="34" t="s">
        <v>37</v>
      </c>
      <c r="B37" s="27">
        <v>160</v>
      </c>
      <c r="C37" s="27">
        <v>1933</v>
      </c>
      <c r="D37" s="27">
        <v>826</v>
      </c>
      <c r="E37" s="27">
        <v>226</v>
      </c>
      <c r="F37" s="27">
        <v>52</v>
      </c>
      <c r="G37" s="28">
        <f>SUM(B37:F37)</f>
        <v>3197</v>
      </c>
      <c r="H37" s="1"/>
    </row>
    <row r="38" spans="1:8" ht="21" customHeight="1" x14ac:dyDescent="0.2">
      <c r="A38" s="34" t="s">
        <v>38</v>
      </c>
      <c r="B38" s="27">
        <v>137</v>
      </c>
      <c r="C38" s="27">
        <v>1470</v>
      </c>
      <c r="D38" s="27">
        <v>464</v>
      </c>
      <c r="E38" s="27">
        <v>229</v>
      </c>
      <c r="F38" s="27">
        <v>68</v>
      </c>
      <c r="G38" s="28">
        <f>SUM(B38:F38)</f>
        <v>2368</v>
      </c>
      <c r="H38" s="1"/>
    </row>
    <row r="39" spans="1:8" ht="21" customHeight="1" x14ac:dyDescent="0.2">
      <c r="A39" s="34" t="s">
        <v>39</v>
      </c>
      <c r="B39" s="27">
        <v>152</v>
      </c>
      <c r="C39" s="27">
        <v>1875</v>
      </c>
      <c r="D39" s="27">
        <v>665</v>
      </c>
      <c r="E39" s="27">
        <v>228</v>
      </c>
      <c r="F39" s="27">
        <v>71</v>
      </c>
      <c r="G39" s="28">
        <f>SUM(B39:F39)</f>
        <v>2991</v>
      </c>
      <c r="H39" s="1"/>
    </row>
    <row r="40" spans="1:8" ht="21" customHeight="1" x14ac:dyDescent="0.2">
      <c r="A40" s="34" t="s">
        <v>40</v>
      </c>
      <c r="B40" s="27">
        <v>508</v>
      </c>
      <c r="C40" s="27">
        <v>5396</v>
      </c>
      <c r="D40" s="27">
        <v>2301</v>
      </c>
      <c r="E40" s="27">
        <v>650</v>
      </c>
      <c r="F40" s="27">
        <v>182</v>
      </c>
      <c r="G40" s="28">
        <f>SUM(B40:F40)</f>
        <v>9037</v>
      </c>
      <c r="H40" s="1"/>
    </row>
    <row r="41" spans="1:8" ht="21" customHeight="1" x14ac:dyDescent="0.2">
      <c r="A41" s="34" t="s">
        <v>41</v>
      </c>
      <c r="B41" s="27">
        <v>250</v>
      </c>
      <c r="C41" s="27">
        <v>3565</v>
      </c>
      <c r="D41" s="27">
        <v>1866</v>
      </c>
      <c r="E41" s="27">
        <v>449</v>
      </c>
      <c r="F41" s="27">
        <v>114</v>
      </c>
      <c r="G41" s="28">
        <f>SUM(B41:F41)</f>
        <v>6244</v>
      </c>
      <c r="H41" s="1"/>
    </row>
    <row r="42" spans="1:8" ht="21" customHeight="1" x14ac:dyDescent="0.2">
      <c r="A42" s="34" t="s">
        <v>42</v>
      </c>
      <c r="B42" s="27">
        <v>533</v>
      </c>
      <c r="C42" s="27">
        <v>4908</v>
      </c>
      <c r="D42" s="27">
        <v>3507</v>
      </c>
      <c r="E42" s="27">
        <v>752</v>
      </c>
      <c r="F42" s="27">
        <v>260</v>
      </c>
      <c r="G42" s="28">
        <f>SUM(B42:F42)</f>
        <v>9960</v>
      </c>
      <c r="H42" s="1"/>
    </row>
    <row r="43" spans="1:8" ht="21" customHeight="1" x14ac:dyDescent="0.2">
      <c r="A43" s="34" t="s">
        <v>43</v>
      </c>
      <c r="B43" s="27">
        <v>130</v>
      </c>
      <c r="C43" s="27">
        <v>1698</v>
      </c>
      <c r="D43" s="27">
        <v>732</v>
      </c>
      <c r="E43" s="27">
        <v>207</v>
      </c>
      <c r="F43" s="27">
        <v>76</v>
      </c>
      <c r="G43" s="28">
        <f>SUM(B43:F43)</f>
        <v>2843</v>
      </c>
      <c r="H43" s="1"/>
    </row>
    <row r="44" spans="1:8" ht="21" customHeight="1" thickBot="1" x14ac:dyDescent="0.25">
      <c r="A44" s="34" t="s">
        <v>44</v>
      </c>
      <c r="B44" s="27">
        <v>199</v>
      </c>
      <c r="C44" s="27">
        <v>3022</v>
      </c>
      <c r="D44" s="27">
        <v>1099</v>
      </c>
      <c r="E44" s="27">
        <v>258</v>
      </c>
      <c r="F44" s="27">
        <v>83</v>
      </c>
      <c r="G44" s="28">
        <f>SUM(B44:F44)</f>
        <v>4661</v>
      </c>
      <c r="H44" s="1"/>
    </row>
    <row r="45" spans="1:8" ht="21" customHeight="1" thickTop="1" x14ac:dyDescent="0.2">
      <c r="A45" s="19" t="str">
        <f ca="1">A3&amp;" 合計"</f>
        <v>宮城県 合計</v>
      </c>
      <c r="B45" s="24">
        <f>SUM(B6:B44)</f>
        <v>52938</v>
      </c>
      <c r="C45" s="24">
        <f>SUM(C6:C44)</f>
        <v>472963</v>
      </c>
      <c r="D45" s="24">
        <f>SUM(D6:D44)</f>
        <v>271455</v>
      </c>
      <c r="E45" s="24">
        <f>SUM(E6:E44)</f>
        <v>91924</v>
      </c>
      <c r="F45" s="24">
        <f>SUM(F6:F44)</f>
        <v>21286</v>
      </c>
      <c r="G45" s="24">
        <f>SUM(G6:G44)</f>
        <v>910566</v>
      </c>
      <c r="H45" s="1"/>
    </row>
    <row r="46" spans="1:8" ht="21" customHeight="1" x14ac:dyDescent="0.2">
      <c r="A46" s="8"/>
      <c r="B46" s="9"/>
      <c r="C46" s="10"/>
      <c r="D46" s="10"/>
      <c r="E46" s="10"/>
      <c r="F46" s="10"/>
      <c r="G46" s="10"/>
      <c r="H46" s="11"/>
    </row>
    <row r="47" spans="1:8" ht="21" customHeight="1" x14ac:dyDescent="0.2">
      <c r="A47" s="12"/>
      <c r="B47" s="6"/>
      <c r="C47" s="13"/>
      <c r="D47" s="13"/>
      <c r="E47" s="13"/>
      <c r="F47" s="13"/>
      <c r="G47" s="13"/>
      <c r="H47" s="14"/>
    </row>
    <row r="48" spans="1:8" ht="21" customHeight="1" x14ac:dyDescent="0.2">
      <c r="A48" s="12"/>
      <c r="B48" s="6"/>
      <c r="C48" s="13"/>
      <c r="D48" s="13"/>
      <c r="E48" s="13"/>
      <c r="F48" s="13"/>
      <c r="G48" s="13"/>
      <c r="H48" s="14"/>
    </row>
    <row r="49" spans="1:8" ht="21" customHeight="1" x14ac:dyDescent="0.2">
      <c r="A49" s="12"/>
      <c r="B49" s="6"/>
      <c r="C49" s="13"/>
      <c r="D49" s="13"/>
      <c r="E49" s="13"/>
      <c r="F49" s="13"/>
      <c r="G49" s="13"/>
      <c r="H49" s="14"/>
    </row>
    <row r="50" spans="1:8" ht="21" customHeight="1" x14ac:dyDescent="0.2">
      <c r="A50" s="12"/>
      <c r="B50" s="6"/>
      <c r="C50" s="13"/>
      <c r="D50" s="13"/>
      <c r="E50" s="13"/>
      <c r="F50" s="13"/>
      <c r="G50" s="13"/>
      <c r="H50" s="14"/>
    </row>
    <row r="51" spans="1:8" ht="21" customHeight="1" x14ac:dyDescent="0.2">
      <c r="A51" s="12"/>
      <c r="B51" s="6"/>
      <c r="C51" s="13"/>
      <c r="D51" s="13"/>
      <c r="E51" s="13"/>
      <c r="F51" s="13"/>
      <c r="G51" s="13"/>
      <c r="H51" s="14"/>
    </row>
    <row r="52" spans="1:8" ht="21" customHeight="1" x14ac:dyDescent="0.2">
      <c r="A52" s="12"/>
      <c r="B52" s="6"/>
      <c r="C52" s="13"/>
      <c r="D52" s="13"/>
      <c r="E52" s="13"/>
      <c r="F52" s="13"/>
      <c r="G52" s="13"/>
      <c r="H52" s="14"/>
    </row>
    <row r="53" spans="1:8" ht="21" customHeight="1" x14ac:dyDescent="0.2">
      <c r="A53" s="12"/>
      <c r="B53" s="6"/>
      <c r="C53" s="13"/>
      <c r="D53" s="13"/>
      <c r="E53" s="13"/>
      <c r="F53" s="13"/>
      <c r="G53" s="13"/>
      <c r="H53" s="14"/>
    </row>
  </sheetData>
  <mergeCells count="2">
    <mergeCell ref="G4:G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宮城県</vt:lpstr>
      <vt:lpstr>宮城県!Print_Area</vt:lpstr>
      <vt:lpstr>宮城県!Print_Titles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2022-07-19T10:15:50Z</dcterms:modified>
</cp:coreProperties>
</file>