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6回＜令和４年＞\（準備）二係末席\15_市区町村別得票数調\03_HP掲載用データ\09_栃木県後回し\"/>
    </mc:Choice>
  </mc:AlternateContent>
  <xr:revisionPtr revIDLastSave="0" documentId="13_ncr:1_{DD2E9E6C-E013-44C9-B31B-88C37C66F1CB}" xr6:coauthVersionLast="36" xr6:coauthVersionMax="36" xr10:uidLastSave="{00000000-0000-0000-0000-000000000000}"/>
  <bookViews>
    <workbookView xWindow="600" yWindow="70" windowWidth="16610" windowHeight="8050" xr2:uid="{00000000-000D-0000-FFFF-FFFF00000000}"/>
  </bookViews>
  <sheets>
    <sheet name="栃木県" sheetId="1" r:id="rId1"/>
  </sheets>
  <definedNames>
    <definedName name="_xlnm.Print_Area" localSheetId="0">栃木県!$A$1:$AT$36</definedName>
    <definedName name="_xlnm.Print_Titles" localSheetId="0">栃木県!$A:$A,栃木県!$1:$3</definedName>
  </definedNames>
  <calcPr calcId="191029" calcMode="manual"/>
</workbook>
</file>

<file path=xl/calcChain.xml><?xml version="1.0" encoding="utf-8"?>
<calcChain xmlns="http://schemas.openxmlformats.org/spreadsheetml/2006/main">
  <c r="AT36" i="1" l="1"/>
  <c r="AS36" i="1"/>
  <c r="AR36" i="1"/>
  <c r="AQ36" i="1"/>
  <c r="AP36" i="1"/>
  <c r="AO36" i="1"/>
  <c r="AK36" i="1" l="1"/>
  <c r="AJ36" i="1"/>
  <c r="AI36" i="1"/>
  <c r="AL36" i="1"/>
  <c r="AM36" i="1"/>
  <c r="AN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A3" i="1"/>
  <c r="A36" i="1" s="1"/>
</calcChain>
</file>

<file path=xl/sharedStrings.xml><?xml version="1.0" encoding="utf-8"?>
<sst xmlns="http://schemas.openxmlformats.org/spreadsheetml/2006/main" count="129" uniqueCount="49">
  <si>
    <t>届出番号</t>
  </si>
  <si>
    <t>政党等名</t>
  </si>
  <si>
    <t>得票総数</t>
  </si>
  <si>
    <t>政党等の</t>
  </si>
  <si>
    <t>名簿登載者の</t>
  </si>
  <si>
    <t>開票区名</t>
  </si>
  <si>
    <t>参議院議員通常選挙（比例代表）　名簿届出政党別市区町村別得票数一覧</t>
    <rPh sb="0" eb="1">
      <t>サン</t>
    </rPh>
    <rPh sb="5" eb="7">
      <t>ツウジョウ</t>
    </rPh>
    <rPh sb="10" eb="12">
      <t>ヒレイ</t>
    </rPh>
    <rPh sb="12" eb="14">
      <t>ダイヒョウ</t>
    </rPh>
    <rPh sb="16" eb="18">
      <t>メイボ</t>
    </rPh>
    <rPh sb="18" eb="20">
      <t>トドケデ</t>
    </rPh>
    <rPh sb="20" eb="22">
      <t>セイトウ</t>
    </rPh>
    <phoneticPr fontId="6"/>
  </si>
  <si>
    <t>[単位：票]</t>
  </si>
  <si>
    <t>社会民主党</t>
    <rPh sb="0" eb="2">
      <t>シャカイ</t>
    </rPh>
    <rPh sb="2" eb="5">
      <t>ミンシュトウ</t>
    </rPh>
    <phoneticPr fontId="2"/>
  </si>
  <si>
    <t>公明党</t>
    <rPh sb="0" eb="3">
      <t>コウメイトウ</t>
    </rPh>
    <phoneticPr fontId="2"/>
  </si>
  <si>
    <t>日本共産党</t>
    <rPh sb="0" eb="2">
      <t>ニホン</t>
    </rPh>
    <rPh sb="2" eb="5">
      <t>キョウサントウ</t>
    </rPh>
    <phoneticPr fontId="2"/>
  </si>
  <si>
    <t>自由民主党</t>
    <rPh sb="0" eb="2">
      <t>ジユウ</t>
    </rPh>
    <rPh sb="2" eb="5">
      <t>ミンシュトウ</t>
    </rPh>
    <phoneticPr fontId="2"/>
  </si>
  <si>
    <t>国民民主党</t>
    <rPh sb="0" eb="2">
      <t>コクミン</t>
    </rPh>
    <rPh sb="2" eb="5">
      <t>ミンシュトウ</t>
    </rPh>
    <phoneticPr fontId="2"/>
  </si>
  <si>
    <t>幸福実現党</t>
    <rPh sb="0" eb="2">
      <t>コウフク</t>
    </rPh>
    <rPh sb="2" eb="4">
      <t>ジツゲン</t>
    </rPh>
    <rPh sb="4" eb="5">
      <t>トウ</t>
    </rPh>
    <phoneticPr fontId="2"/>
  </si>
  <si>
    <t>令和4年7月10日執行</t>
    <rPh sb="0" eb="2">
      <t>レイワ</t>
    </rPh>
    <phoneticPr fontId="6"/>
  </si>
  <si>
    <t>日本維新の会</t>
    <rPh sb="0" eb="4">
      <t>ニッポンイシン</t>
    </rPh>
    <rPh sb="5" eb="6">
      <t>カイ</t>
    </rPh>
    <phoneticPr fontId="2"/>
  </si>
  <si>
    <t>れいわ新選組</t>
    <phoneticPr fontId="2"/>
  </si>
  <si>
    <t>ごぼうの党</t>
    <rPh sb="4" eb="5">
      <t>トウ</t>
    </rPh>
    <phoneticPr fontId="2"/>
  </si>
  <si>
    <t>立憲民主党</t>
    <phoneticPr fontId="2"/>
  </si>
  <si>
    <t>参政党</t>
    <rPh sb="0" eb="1">
      <t>サン</t>
    </rPh>
    <rPh sb="1" eb="3">
      <t>セイトウ</t>
    </rPh>
    <phoneticPr fontId="2"/>
  </si>
  <si>
    <t>日本第一党</t>
    <phoneticPr fontId="2"/>
  </si>
  <si>
    <t>新党くにもり</t>
    <rPh sb="0" eb="2">
      <t>シントウ</t>
    </rPh>
    <phoneticPr fontId="2"/>
  </si>
  <si>
    <t>ＮＨＫ党</t>
    <rPh sb="3" eb="4">
      <t>トウ</t>
    </rPh>
    <phoneticPr fontId="2"/>
  </si>
  <si>
    <t>維新政党・新風</t>
    <rPh sb="0" eb="2">
      <t>イシン</t>
    </rPh>
    <rPh sb="2" eb="4">
      <t>セイトウ</t>
    </rPh>
    <rPh sb="5" eb="7">
      <t>シンプウ</t>
    </rPh>
    <phoneticPr fontId="2"/>
  </si>
  <si>
    <t>宇都宮市</t>
  </si>
  <si>
    <t>足利市</t>
  </si>
  <si>
    <t>栃木市</t>
  </si>
  <si>
    <t>佐野市</t>
  </si>
  <si>
    <t>鹿沼市</t>
  </si>
  <si>
    <t>日光市</t>
  </si>
  <si>
    <t>小山市</t>
  </si>
  <si>
    <t>真岡市</t>
  </si>
  <si>
    <t>大田原市</t>
  </si>
  <si>
    <t>矢板市</t>
  </si>
  <si>
    <t>那須塩原市</t>
  </si>
  <si>
    <t>さくら市</t>
  </si>
  <si>
    <t>那須烏山市</t>
  </si>
  <si>
    <t>下野市</t>
  </si>
  <si>
    <t>上三川町</t>
  </si>
  <si>
    <t>益子町</t>
  </si>
  <si>
    <t>茂木町</t>
  </si>
  <si>
    <t>市貝町</t>
  </si>
  <si>
    <t>芳賀町</t>
  </si>
  <si>
    <t>壬生町</t>
  </si>
  <si>
    <t>野木町</t>
  </si>
  <si>
    <t>塩谷町</t>
  </si>
  <si>
    <t>高根沢町</t>
  </si>
  <si>
    <t>那須町</t>
  </si>
  <si>
    <t>那珂川町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</si>
</sst>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0"/>
    <numFmt numFmtId="177" formatCode="#,##0.000_);[Red]\(#,##0.000\)"/>
  </numFmts>
  <fonts count="15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color rgb="FF0000FF"/>
      <name val="ＭＳ ゴシック"/>
      <family val="3"/>
      <charset val="128"/>
    </font>
    <font>
      <sz val="11"/>
      <color rgb="FF0000FF"/>
      <name val="ＭＳ 明朝"/>
      <family val="1"/>
      <charset val="128"/>
    </font>
    <font>
      <b/>
      <sz val="12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 applyAlignment="1"/>
    <xf numFmtId="0" fontId="1" fillId="0" borderId="2" xfId="0" applyNumberFormat="1" applyFont="1" applyBorder="1" applyAlignment="1"/>
    <xf numFmtId="0" fontId="0" fillId="0" borderId="2" xfId="0" applyBorder="1" applyAlignment="1"/>
    <xf numFmtId="0" fontId="0" fillId="0" borderId="3" xfId="0" applyBorder="1" applyAlignment="1"/>
    <xf numFmtId="0" fontId="1" fillId="0" borderId="4" xfId="0" applyNumberFormat="1" applyFont="1" applyBorder="1" applyAlignment="1"/>
    <xf numFmtId="0" fontId="4" fillId="0" borderId="5" xfId="0" applyNumberFormat="1" applyFont="1" applyBorder="1" applyAlignment="1">
      <alignment horizontal="center" vertical="center"/>
    </xf>
    <xf numFmtId="0" fontId="0" fillId="0" borderId="5" xfId="0" applyBorder="1" applyAlignment="1"/>
    <xf numFmtId="0" fontId="4" fillId="0" borderId="6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0" fillId="0" borderId="6" xfId="0" applyBorder="1" applyAlignment="1"/>
    <xf numFmtId="58" fontId="5" fillId="0" borderId="0" xfId="0" applyNumberFormat="1" applyFont="1" applyFill="1" applyBorder="1" applyAlignment="1">
      <alignment vertical="center"/>
    </xf>
    <xf numFmtId="58" fontId="5" fillId="0" borderId="0" xfId="0" applyNumberFormat="1" applyFont="1" applyFill="1" applyBorder="1" applyAlignment="1">
      <alignment horizontal="right"/>
    </xf>
    <xf numFmtId="32" fontId="5" fillId="0" borderId="0" xfId="0" applyNumberFormat="1" applyFont="1" applyFill="1" applyBorder="1" applyAlignment="1"/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horizontal="right"/>
    </xf>
    <xf numFmtId="0" fontId="3" fillId="0" borderId="0" xfId="0" applyFont="1" applyFill="1" applyBorder="1" applyAlignment="1">
      <alignment horizontal="right"/>
    </xf>
    <xf numFmtId="0" fontId="7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8" fillId="0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176" fontId="10" fillId="0" borderId="7" xfId="0" applyNumberFormat="1" applyFont="1" applyBorder="1" applyAlignment="1">
      <alignment horizontal="right" vertical="center"/>
    </xf>
    <xf numFmtId="176" fontId="10" fillId="0" borderId="4" xfId="0" applyNumberFormat="1" applyFont="1" applyBorder="1" applyAlignment="1">
      <alignment horizontal="right" vertical="center"/>
    </xf>
    <xf numFmtId="0" fontId="0" fillId="0" borderId="1" xfId="0" applyNumberFormat="1" applyFont="1" applyBorder="1" applyAlignment="1">
      <alignment horizontal="center" vertical="center"/>
    </xf>
    <xf numFmtId="176" fontId="0" fillId="0" borderId="0" xfId="0" applyNumberFormat="1"/>
    <xf numFmtId="0" fontId="0" fillId="0" borderId="0" xfId="0" applyBorder="1"/>
    <xf numFmtId="0" fontId="12" fillId="0" borderId="8" xfId="0" applyFont="1" applyFill="1" applyBorder="1" applyAlignment="1">
      <alignment horizontal="distributed" vertical="center"/>
    </xf>
    <xf numFmtId="176" fontId="13" fillId="0" borderId="9" xfId="0" applyNumberFormat="1" applyFont="1" applyBorder="1" applyAlignment="1">
      <alignment horizontal="right" vertical="center"/>
    </xf>
    <xf numFmtId="176" fontId="13" fillId="0" borderId="10" xfId="0" applyNumberFormat="1" applyFont="1" applyBorder="1" applyAlignment="1">
      <alignment horizontal="right" vertical="center"/>
    </xf>
    <xf numFmtId="176" fontId="10" fillId="0" borderId="14" xfId="0" applyNumberFormat="1" applyFont="1" applyBorder="1" applyAlignment="1">
      <alignment horizontal="right" vertical="center"/>
    </xf>
    <xf numFmtId="176" fontId="10" fillId="0" borderId="15" xfId="0" applyNumberFormat="1" applyFont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14" fillId="0" borderId="0" xfId="0" applyFont="1" applyFill="1" applyAlignment="1">
      <alignment horizontal="distributed"/>
    </xf>
    <xf numFmtId="0" fontId="1" fillId="0" borderId="0" xfId="0" applyFont="1" applyFill="1" applyAlignment="1"/>
    <xf numFmtId="0" fontId="11" fillId="0" borderId="0" xfId="0" applyFont="1" applyFill="1" applyAlignment="1">
      <alignment horizontal="right"/>
    </xf>
    <xf numFmtId="0" fontId="0" fillId="0" borderId="16" xfId="0" applyNumberFormat="1" applyFont="1" applyBorder="1" applyAlignment="1">
      <alignment horizontal="right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0" fillId="0" borderId="17" xfId="0" applyNumberFormat="1" applyFont="1" applyBorder="1" applyAlignment="1">
      <alignment horizontal="center" vertical="center" shrinkToFit="1"/>
    </xf>
    <xf numFmtId="0" fontId="0" fillId="0" borderId="0" xfId="0" applyNumberFormat="1" applyFont="1" applyBorder="1" applyAlignment="1">
      <alignment horizontal="center" vertical="center" shrinkToFit="1"/>
    </xf>
    <xf numFmtId="0" fontId="0" fillId="0" borderId="5" xfId="0" applyNumberFormat="1" applyFont="1" applyBorder="1" applyAlignment="1">
      <alignment horizontal="center" vertical="center" shrinkToFit="1"/>
    </xf>
    <xf numFmtId="0" fontId="0" fillId="0" borderId="18" xfId="0" applyNumberFormat="1" applyFont="1" applyBorder="1" applyAlignment="1">
      <alignment horizontal="right" vertical="center"/>
    </xf>
    <xf numFmtId="0" fontId="0" fillId="0" borderId="18" xfId="0" applyNumberFormat="1" applyFont="1" applyBorder="1" applyAlignment="1">
      <alignment horizontal="left" vertical="center"/>
    </xf>
    <xf numFmtId="0" fontId="0" fillId="0" borderId="12" xfId="0" applyNumberFormat="1" applyFont="1" applyBorder="1" applyAlignment="1">
      <alignment horizontal="left" vertical="center"/>
    </xf>
    <xf numFmtId="0" fontId="0" fillId="0" borderId="0" xfId="0" applyNumberFormat="1" applyFont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/>
    </xf>
    <xf numFmtId="177" fontId="10" fillId="0" borderId="7" xfId="0" applyNumberFormat="1" applyFont="1" applyBorder="1" applyAlignment="1">
      <alignment horizontal="right" vertical="center"/>
    </xf>
    <xf numFmtId="177" fontId="10" fillId="0" borderId="4" xfId="0" applyNumberFormat="1" applyFont="1" applyBorder="1" applyAlignment="1">
      <alignment horizontal="right" vertical="center"/>
    </xf>
    <xf numFmtId="177" fontId="10" fillId="0" borderId="14" xfId="0" applyNumberFormat="1" applyFont="1" applyBorder="1" applyAlignment="1">
      <alignment horizontal="right" vertical="center"/>
    </xf>
    <xf numFmtId="177" fontId="10" fillId="0" borderId="15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10583</xdr:colOff>
      <xdr:row>3</xdr:row>
      <xdr:rowOff>21167</xdr:rowOff>
    </xdr:from>
    <xdr:to>
      <xdr:col>1</xdr:col>
      <xdr:colOff>7620</xdr:colOff>
      <xdr:row>9</xdr:row>
      <xdr:rowOff>144780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0583" y="935567"/>
          <a:ext cx="1597237" cy="1038013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37"/>
  <sheetViews>
    <sheetView tabSelected="1" view="pageBreakPreview" topLeftCell="AP1" zoomScaleNormal="90" zoomScaleSheetLayoutView="100" workbookViewId="0">
      <pane ySplit="10" topLeftCell="A26" activePane="bottomLeft" state="frozen"/>
      <selection pane="bottomLeft" activeCell="AL11" sqref="AL11:AT35"/>
    </sheetView>
  </sheetViews>
  <sheetFormatPr defaultRowHeight="15" customHeight="1" x14ac:dyDescent="0.2"/>
  <cols>
    <col min="1" max="1" width="23.36328125" customWidth="1"/>
    <col min="2" max="46" width="16.6328125" customWidth="1"/>
  </cols>
  <sheetData>
    <row r="1" spans="1:46" s="15" customFormat="1" ht="24" customHeight="1" x14ac:dyDescent="0.2">
      <c r="A1" s="12" t="s">
        <v>14</v>
      </c>
      <c r="B1" s="13"/>
      <c r="C1" s="13"/>
      <c r="D1" s="13"/>
      <c r="E1" s="13"/>
      <c r="F1" s="13"/>
      <c r="G1" s="13"/>
      <c r="H1" s="14"/>
      <c r="J1" s="16"/>
      <c r="K1" s="13"/>
      <c r="L1" s="13"/>
      <c r="M1" s="13"/>
      <c r="N1" s="13"/>
      <c r="O1" s="13"/>
      <c r="P1" s="13"/>
      <c r="Q1" s="14"/>
      <c r="S1" s="16"/>
      <c r="T1" s="13"/>
      <c r="U1" s="13"/>
      <c r="V1" s="13"/>
      <c r="W1" s="13"/>
      <c r="X1" s="13"/>
      <c r="Y1" s="13"/>
      <c r="Z1" s="14"/>
      <c r="AB1" s="16"/>
      <c r="AC1" s="13"/>
      <c r="AD1" s="13"/>
      <c r="AE1" s="13"/>
      <c r="AF1" s="13"/>
      <c r="AG1" s="13"/>
      <c r="AH1" s="13"/>
      <c r="AI1" s="14"/>
      <c r="AK1" s="16"/>
      <c r="AL1" s="14"/>
      <c r="AN1" s="16"/>
      <c r="AO1" s="17"/>
    </row>
    <row r="2" spans="1:46" s="15" customFormat="1" ht="24" customHeight="1" x14ac:dyDescent="0.2">
      <c r="A2" s="32"/>
      <c r="B2" s="32"/>
      <c r="C2" s="32" t="s">
        <v>6</v>
      </c>
      <c r="D2" s="32"/>
      <c r="E2" s="32"/>
      <c r="F2" s="32"/>
      <c r="G2" s="32"/>
      <c r="H2" s="32"/>
      <c r="I2" s="32"/>
      <c r="J2" s="32"/>
      <c r="K2" s="32"/>
      <c r="L2" s="32" t="s">
        <v>6</v>
      </c>
      <c r="M2" s="18"/>
      <c r="N2" s="18"/>
      <c r="O2" s="18"/>
      <c r="P2" s="18"/>
      <c r="Q2" s="18"/>
      <c r="R2" s="18"/>
      <c r="S2" s="18"/>
      <c r="T2" s="32"/>
      <c r="U2" s="32" t="s">
        <v>6</v>
      </c>
      <c r="V2" s="18"/>
      <c r="W2" s="18"/>
      <c r="X2" s="18"/>
      <c r="Y2" s="18"/>
      <c r="Z2" s="18"/>
      <c r="AA2" s="18"/>
      <c r="AB2" s="18"/>
      <c r="AC2" s="32"/>
      <c r="AD2" s="32" t="s">
        <v>6</v>
      </c>
      <c r="AE2" s="18"/>
      <c r="AF2" s="18"/>
      <c r="AG2" s="18"/>
      <c r="AH2" s="18"/>
      <c r="AI2" s="18"/>
      <c r="AJ2" s="18"/>
      <c r="AK2" s="18"/>
      <c r="AL2" s="32"/>
      <c r="AM2" s="32" t="s">
        <v>6</v>
      </c>
      <c r="AN2" s="18"/>
      <c r="AO2" s="16"/>
    </row>
    <row r="3" spans="1:46" s="34" customFormat="1" ht="24" customHeight="1" thickBot="1" x14ac:dyDescent="0.25">
      <c r="A3" s="33" t="str">
        <f ca="1">RIGHT(CELL("filename",A3),LEN(CELL("filename",A3))-FIND("]",CELL("filename",A3)))</f>
        <v>栃木県</v>
      </c>
      <c r="B3" s="16"/>
      <c r="C3" s="19"/>
      <c r="D3" s="19"/>
      <c r="E3" s="19"/>
      <c r="F3" s="19"/>
      <c r="G3" s="19"/>
      <c r="H3" s="20"/>
      <c r="J3" s="35" t="s">
        <v>7</v>
      </c>
      <c r="K3" s="16"/>
      <c r="L3" s="19"/>
      <c r="M3" s="19"/>
      <c r="N3" s="19"/>
      <c r="O3" s="19"/>
      <c r="P3" s="19"/>
      <c r="Q3" s="20"/>
      <c r="S3" s="35" t="s">
        <v>7</v>
      </c>
      <c r="T3" s="16"/>
      <c r="U3" s="19"/>
      <c r="V3" s="19"/>
      <c r="W3" s="19"/>
      <c r="X3" s="19"/>
      <c r="Y3" s="19"/>
      <c r="Z3" s="20"/>
      <c r="AB3" s="35" t="s">
        <v>7</v>
      </c>
      <c r="AC3" s="16"/>
      <c r="AD3" s="19"/>
      <c r="AE3" s="19"/>
      <c r="AF3" s="19"/>
      <c r="AG3" s="19"/>
      <c r="AH3" s="19"/>
      <c r="AI3" s="20"/>
      <c r="AK3" s="35" t="s">
        <v>7</v>
      </c>
      <c r="AL3" s="20"/>
      <c r="AO3" s="21"/>
      <c r="AT3" s="35" t="s">
        <v>7</v>
      </c>
    </row>
    <row r="4" spans="1:46" ht="12" customHeight="1" x14ac:dyDescent="0.2">
      <c r="A4" s="36" t="s">
        <v>0</v>
      </c>
      <c r="B4" s="1"/>
      <c r="C4" s="24">
        <v>1</v>
      </c>
      <c r="D4" s="2"/>
      <c r="E4" s="1"/>
      <c r="F4" s="24">
        <v>2</v>
      </c>
      <c r="G4" s="2"/>
      <c r="H4" s="1"/>
      <c r="I4" s="24">
        <v>3</v>
      </c>
      <c r="J4" s="3"/>
      <c r="K4" s="1"/>
      <c r="L4" s="24">
        <v>4</v>
      </c>
      <c r="M4" s="2"/>
      <c r="N4" s="1"/>
      <c r="O4" s="24">
        <v>5</v>
      </c>
      <c r="P4" s="2"/>
      <c r="Q4" s="1"/>
      <c r="R4" s="24">
        <v>6</v>
      </c>
      <c r="S4" s="3"/>
      <c r="T4" s="1"/>
      <c r="U4" s="24">
        <v>7</v>
      </c>
      <c r="V4" s="2"/>
      <c r="W4" s="1"/>
      <c r="X4" s="24">
        <v>8</v>
      </c>
      <c r="Y4" s="2"/>
      <c r="Z4" s="1"/>
      <c r="AA4" s="24">
        <v>9</v>
      </c>
      <c r="AB4" s="3"/>
      <c r="AC4" s="1"/>
      <c r="AD4" s="24">
        <v>10</v>
      </c>
      <c r="AE4" s="2"/>
      <c r="AF4" s="1"/>
      <c r="AG4" s="24">
        <v>11</v>
      </c>
      <c r="AH4" s="2"/>
      <c r="AI4" s="1"/>
      <c r="AJ4" s="24">
        <v>12</v>
      </c>
      <c r="AK4" s="3"/>
      <c r="AL4" s="1"/>
      <c r="AM4" s="24">
        <v>13</v>
      </c>
      <c r="AN4" s="3"/>
      <c r="AO4" s="1"/>
      <c r="AP4" s="24">
        <v>14</v>
      </c>
      <c r="AQ4" s="3"/>
      <c r="AR4" s="1"/>
      <c r="AS4" s="24">
        <v>15</v>
      </c>
      <c r="AT4" s="3"/>
    </row>
    <row r="5" spans="1:46" ht="12" customHeight="1" x14ac:dyDescent="0.2">
      <c r="A5" s="42" t="s">
        <v>1</v>
      </c>
      <c r="B5" s="4"/>
      <c r="C5" s="4"/>
      <c r="D5" s="5"/>
      <c r="E5" s="4"/>
      <c r="F5" s="4"/>
      <c r="G5" s="5"/>
      <c r="H5" s="4"/>
      <c r="I5" s="4"/>
      <c r="J5" s="5"/>
      <c r="K5" s="4"/>
      <c r="L5" s="4"/>
      <c r="M5" s="5"/>
      <c r="N5" s="4"/>
      <c r="O5" s="4"/>
      <c r="P5" s="5"/>
      <c r="Q5" s="4"/>
      <c r="R5" s="4"/>
      <c r="S5" s="5"/>
      <c r="T5" s="4"/>
      <c r="U5" s="4"/>
      <c r="V5" s="5"/>
      <c r="W5" s="4"/>
      <c r="X5" s="4"/>
      <c r="Y5" s="5"/>
      <c r="Z5" s="4"/>
      <c r="AA5" s="4"/>
      <c r="AB5" s="5"/>
      <c r="AC5" s="4"/>
      <c r="AD5" s="4"/>
      <c r="AE5" s="5"/>
      <c r="AF5" s="4"/>
      <c r="AG5" s="4"/>
      <c r="AH5" s="5"/>
      <c r="AI5" s="4"/>
      <c r="AJ5" s="4"/>
      <c r="AK5" s="5"/>
      <c r="AL5" s="4"/>
      <c r="AM5" s="4"/>
      <c r="AN5" s="5"/>
      <c r="AO5" s="4"/>
      <c r="AP5" s="4"/>
      <c r="AQ5" s="5"/>
      <c r="AR5" s="4"/>
      <c r="AS5" s="4"/>
      <c r="AT5" s="5"/>
    </row>
    <row r="6" spans="1:46" ht="12" customHeight="1" x14ac:dyDescent="0.2">
      <c r="A6" s="42"/>
      <c r="B6" s="40" t="s">
        <v>13</v>
      </c>
      <c r="C6" s="45"/>
      <c r="D6" s="46"/>
      <c r="E6" s="40" t="s">
        <v>15</v>
      </c>
      <c r="F6" s="45"/>
      <c r="G6" s="46"/>
      <c r="H6" s="40" t="s">
        <v>16</v>
      </c>
      <c r="I6" s="45"/>
      <c r="J6" s="46"/>
      <c r="K6" s="39" t="s">
        <v>9</v>
      </c>
      <c r="L6" s="40"/>
      <c r="M6" s="41"/>
      <c r="N6" s="39" t="s">
        <v>17</v>
      </c>
      <c r="O6" s="40"/>
      <c r="P6" s="41"/>
      <c r="Q6" s="39" t="s">
        <v>18</v>
      </c>
      <c r="R6" s="40"/>
      <c r="S6" s="41"/>
      <c r="T6" s="39" t="s">
        <v>12</v>
      </c>
      <c r="U6" s="40"/>
      <c r="V6" s="41"/>
      <c r="W6" s="39" t="s">
        <v>19</v>
      </c>
      <c r="X6" s="40"/>
      <c r="Y6" s="41"/>
      <c r="Z6" s="39" t="s">
        <v>20</v>
      </c>
      <c r="AA6" s="40"/>
      <c r="AB6" s="41"/>
      <c r="AC6" s="39" t="s">
        <v>10</v>
      </c>
      <c r="AD6" s="40"/>
      <c r="AE6" s="41"/>
      <c r="AF6" s="39" t="s">
        <v>21</v>
      </c>
      <c r="AG6" s="40"/>
      <c r="AH6" s="41"/>
      <c r="AI6" s="39" t="s">
        <v>11</v>
      </c>
      <c r="AJ6" s="40"/>
      <c r="AK6" s="41"/>
      <c r="AL6" s="39" t="s">
        <v>8</v>
      </c>
      <c r="AM6" s="40"/>
      <c r="AN6" s="41"/>
      <c r="AO6" s="39" t="s">
        <v>22</v>
      </c>
      <c r="AP6" s="40"/>
      <c r="AQ6" s="41"/>
      <c r="AR6" s="39" t="s">
        <v>23</v>
      </c>
      <c r="AS6" s="40"/>
      <c r="AT6" s="41"/>
    </row>
    <row r="7" spans="1:46" ht="12" customHeight="1" x14ac:dyDescent="0.2">
      <c r="A7" s="42"/>
      <c r="B7" s="26"/>
      <c r="C7" s="26"/>
      <c r="D7" s="7"/>
      <c r="E7" s="26"/>
      <c r="F7" s="26"/>
      <c r="G7" s="7"/>
      <c r="H7" s="26"/>
      <c r="I7" s="26"/>
      <c r="J7" s="7"/>
      <c r="K7" s="26"/>
      <c r="L7" s="26"/>
      <c r="M7" s="7"/>
      <c r="N7" s="26"/>
      <c r="O7" s="26"/>
      <c r="P7" s="7"/>
      <c r="Q7" s="26"/>
      <c r="R7" s="26"/>
      <c r="S7" s="7"/>
      <c r="T7" s="26"/>
      <c r="U7" s="26"/>
      <c r="V7" s="7"/>
      <c r="W7" s="26"/>
      <c r="X7" s="26"/>
      <c r="Y7" s="7"/>
      <c r="Z7" s="26"/>
      <c r="AA7" s="26"/>
      <c r="AB7" s="7"/>
      <c r="AC7" s="26"/>
      <c r="AD7" s="26"/>
      <c r="AE7" s="7"/>
      <c r="AF7" s="26"/>
      <c r="AG7" s="26"/>
      <c r="AH7" s="7"/>
      <c r="AI7" s="26"/>
      <c r="AJ7" s="26"/>
      <c r="AK7" s="7"/>
      <c r="AL7" s="26"/>
      <c r="AM7" s="26"/>
      <c r="AN7" s="7"/>
      <c r="AO7" s="26"/>
      <c r="AP7" s="26"/>
      <c r="AQ7" s="7"/>
      <c r="AR7" s="26"/>
      <c r="AS7" s="26"/>
      <c r="AT7" s="7"/>
    </row>
    <row r="8" spans="1:46" ht="12" customHeight="1" x14ac:dyDescent="0.2">
      <c r="A8" s="43" t="s">
        <v>5</v>
      </c>
      <c r="B8" s="4"/>
      <c r="C8" s="4"/>
      <c r="D8" s="5"/>
      <c r="E8" s="4"/>
      <c r="F8" s="4"/>
      <c r="G8" s="5"/>
      <c r="H8" s="4"/>
      <c r="I8" s="4"/>
      <c r="J8" s="5"/>
      <c r="K8" s="4"/>
      <c r="L8" s="4"/>
      <c r="M8" s="5"/>
      <c r="N8" s="4"/>
      <c r="O8" s="4"/>
      <c r="P8" s="5"/>
      <c r="Q8" s="4"/>
      <c r="R8" s="4"/>
      <c r="S8" s="5"/>
      <c r="T8" s="4"/>
      <c r="U8" s="4"/>
      <c r="V8" s="5"/>
      <c r="W8" s="4"/>
      <c r="X8" s="4"/>
      <c r="Y8" s="5"/>
      <c r="Z8" s="4"/>
      <c r="AA8" s="4"/>
      <c r="AB8" s="5"/>
      <c r="AC8" s="4"/>
      <c r="AD8" s="4"/>
      <c r="AE8" s="5"/>
      <c r="AF8" s="4"/>
      <c r="AG8" s="4"/>
      <c r="AH8" s="5"/>
      <c r="AI8" s="4"/>
      <c r="AJ8" s="4"/>
      <c r="AK8" s="5"/>
      <c r="AL8" s="4"/>
      <c r="AM8" s="4"/>
      <c r="AN8" s="5"/>
      <c r="AO8" s="4"/>
      <c r="AP8" s="4"/>
      <c r="AQ8" s="5"/>
      <c r="AR8" s="4"/>
      <c r="AS8" s="4"/>
      <c r="AT8" s="5"/>
    </row>
    <row r="9" spans="1:46" ht="12" customHeight="1" x14ac:dyDescent="0.2">
      <c r="A9" s="43"/>
      <c r="B9" s="8" t="s">
        <v>2</v>
      </c>
      <c r="C9" s="9" t="s">
        <v>3</v>
      </c>
      <c r="D9" s="10" t="s">
        <v>4</v>
      </c>
      <c r="E9" s="8" t="s">
        <v>2</v>
      </c>
      <c r="F9" s="9" t="s">
        <v>3</v>
      </c>
      <c r="G9" s="10" t="s">
        <v>4</v>
      </c>
      <c r="H9" s="8" t="s">
        <v>2</v>
      </c>
      <c r="I9" s="9" t="s">
        <v>3</v>
      </c>
      <c r="J9" s="10" t="s">
        <v>4</v>
      </c>
      <c r="K9" s="8" t="s">
        <v>2</v>
      </c>
      <c r="L9" s="9" t="s">
        <v>3</v>
      </c>
      <c r="M9" s="10" t="s">
        <v>4</v>
      </c>
      <c r="N9" s="8" t="s">
        <v>2</v>
      </c>
      <c r="O9" s="9" t="s">
        <v>3</v>
      </c>
      <c r="P9" s="10" t="s">
        <v>4</v>
      </c>
      <c r="Q9" s="8" t="s">
        <v>2</v>
      </c>
      <c r="R9" s="9" t="s">
        <v>3</v>
      </c>
      <c r="S9" s="10" t="s">
        <v>4</v>
      </c>
      <c r="T9" s="8" t="s">
        <v>2</v>
      </c>
      <c r="U9" s="9" t="s">
        <v>3</v>
      </c>
      <c r="V9" s="10" t="s">
        <v>4</v>
      </c>
      <c r="W9" s="8" t="s">
        <v>2</v>
      </c>
      <c r="X9" s="9" t="s">
        <v>3</v>
      </c>
      <c r="Y9" s="10" t="s">
        <v>4</v>
      </c>
      <c r="Z9" s="8" t="s">
        <v>2</v>
      </c>
      <c r="AA9" s="9" t="s">
        <v>3</v>
      </c>
      <c r="AB9" s="10" t="s">
        <v>4</v>
      </c>
      <c r="AC9" s="8" t="s">
        <v>2</v>
      </c>
      <c r="AD9" s="9" t="s">
        <v>3</v>
      </c>
      <c r="AE9" s="10" t="s">
        <v>4</v>
      </c>
      <c r="AF9" s="8" t="s">
        <v>2</v>
      </c>
      <c r="AG9" s="9" t="s">
        <v>3</v>
      </c>
      <c r="AH9" s="10" t="s">
        <v>4</v>
      </c>
      <c r="AI9" s="8" t="s">
        <v>2</v>
      </c>
      <c r="AJ9" s="9" t="s">
        <v>3</v>
      </c>
      <c r="AK9" s="10" t="s">
        <v>4</v>
      </c>
      <c r="AL9" s="8" t="s">
        <v>2</v>
      </c>
      <c r="AM9" s="9" t="s">
        <v>3</v>
      </c>
      <c r="AN9" s="10" t="s">
        <v>4</v>
      </c>
      <c r="AO9" s="8" t="s">
        <v>2</v>
      </c>
      <c r="AP9" s="9" t="s">
        <v>3</v>
      </c>
      <c r="AQ9" s="10" t="s">
        <v>4</v>
      </c>
      <c r="AR9" s="8" t="s">
        <v>2</v>
      </c>
      <c r="AS9" s="9" t="s">
        <v>3</v>
      </c>
      <c r="AT9" s="10" t="s">
        <v>4</v>
      </c>
    </row>
    <row r="10" spans="1:46" ht="12" customHeight="1" x14ac:dyDescent="0.2">
      <c r="A10" s="44"/>
      <c r="B10" s="11"/>
      <c r="C10" s="8" t="s">
        <v>2</v>
      </c>
      <c r="D10" s="6" t="s">
        <v>2</v>
      </c>
      <c r="E10" s="11"/>
      <c r="F10" s="8" t="s">
        <v>2</v>
      </c>
      <c r="G10" s="6" t="s">
        <v>2</v>
      </c>
      <c r="H10" s="11"/>
      <c r="I10" s="8" t="s">
        <v>2</v>
      </c>
      <c r="J10" s="6" t="s">
        <v>2</v>
      </c>
      <c r="K10" s="11"/>
      <c r="L10" s="8" t="s">
        <v>2</v>
      </c>
      <c r="M10" s="6" t="s">
        <v>2</v>
      </c>
      <c r="N10" s="11"/>
      <c r="O10" s="8" t="s">
        <v>2</v>
      </c>
      <c r="P10" s="6" t="s">
        <v>2</v>
      </c>
      <c r="Q10" s="11"/>
      <c r="R10" s="8" t="s">
        <v>2</v>
      </c>
      <c r="S10" s="6" t="s">
        <v>2</v>
      </c>
      <c r="T10" s="11"/>
      <c r="U10" s="8" t="s">
        <v>2</v>
      </c>
      <c r="V10" s="6" t="s">
        <v>2</v>
      </c>
      <c r="W10" s="11"/>
      <c r="X10" s="8" t="s">
        <v>2</v>
      </c>
      <c r="Y10" s="6" t="s">
        <v>2</v>
      </c>
      <c r="Z10" s="11"/>
      <c r="AA10" s="8" t="s">
        <v>2</v>
      </c>
      <c r="AB10" s="6" t="s">
        <v>2</v>
      </c>
      <c r="AC10" s="11"/>
      <c r="AD10" s="8" t="s">
        <v>2</v>
      </c>
      <c r="AE10" s="6" t="s">
        <v>2</v>
      </c>
      <c r="AF10" s="11"/>
      <c r="AG10" s="8" t="s">
        <v>2</v>
      </c>
      <c r="AH10" s="6" t="s">
        <v>2</v>
      </c>
      <c r="AI10" s="11"/>
      <c r="AJ10" s="8" t="s">
        <v>2</v>
      </c>
      <c r="AK10" s="6" t="s">
        <v>2</v>
      </c>
      <c r="AL10" s="11"/>
      <c r="AM10" s="8" t="s">
        <v>2</v>
      </c>
      <c r="AN10" s="6" t="s">
        <v>2</v>
      </c>
      <c r="AO10" s="11"/>
      <c r="AP10" s="8" t="s">
        <v>2</v>
      </c>
      <c r="AQ10" s="6" t="s">
        <v>2</v>
      </c>
      <c r="AR10" s="11"/>
      <c r="AS10" s="8" t="s">
        <v>2</v>
      </c>
      <c r="AT10" s="6" t="s">
        <v>2</v>
      </c>
    </row>
    <row r="11" spans="1:46" ht="15" customHeight="1" x14ac:dyDescent="0.2">
      <c r="A11" s="37" t="s">
        <v>24</v>
      </c>
      <c r="B11" s="22">
        <v>613</v>
      </c>
      <c r="C11" s="22">
        <v>528</v>
      </c>
      <c r="D11" s="23">
        <v>85</v>
      </c>
      <c r="E11" s="47">
        <v>28780.550999999999</v>
      </c>
      <c r="F11" s="47">
        <v>25859</v>
      </c>
      <c r="G11" s="48">
        <v>2921.5509999999999</v>
      </c>
      <c r="H11" s="47">
        <v>8544.2309999999998</v>
      </c>
      <c r="I11" s="47">
        <v>7613</v>
      </c>
      <c r="J11" s="48">
        <v>931.23099999999999</v>
      </c>
      <c r="K11" s="47">
        <v>20369.54</v>
      </c>
      <c r="L11" s="47">
        <v>9094</v>
      </c>
      <c r="M11" s="48">
        <v>11275.54</v>
      </c>
      <c r="N11" s="47">
        <v>736.26099999999997</v>
      </c>
      <c r="O11" s="47">
        <v>677.26099999999997</v>
      </c>
      <c r="P11" s="48">
        <v>59</v>
      </c>
      <c r="Q11" s="47">
        <v>25561.61</v>
      </c>
      <c r="R11" s="47">
        <v>21010.54</v>
      </c>
      <c r="S11" s="48">
        <v>4551.07</v>
      </c>
      <c r="T11" s="47">
        <v>14964.856</v>
      </c>
      <c r="U11" s="47">
        <v>6528.4589999999998</v>
      </c>
      <c r="V11" s="48">
        <v>8436.3970000000008</v>
      </c>
      <c r="W11" s="47">
        <v>6407.9040000000005</v>
      </c>
      <c r="X11" s="47">
        <v>4936</v>
      </c>
      <c r="Y11" s="48">
        <v>1471.904</v>
      </c>
      <c r="Z11" s="47">
        <v>354.01499999999999</v>
      </c>
      <c r="AA11" s="47">
        <v>234</v>
      </c>
      <c r="AB11" s="48">
        <v>120.015</v>
      </c>
      <c r="AC11" s="47">
        <v>8743.8780000000006</v>
      </c>
      <c r="AD11" s="47">
        <v>8079</v>
      </c>
      <c r="AE11" s="48">
        <v>664.87800000000004</v>
      </c>
      <c r="AF11" s="47">
        <v>188</v>
      </c>
      <c r="AG11" s="47">
        <v>158</v>
      </c>
      <c r="AH11" s="48">
        <v>30</v>
      </c>
      <c r="AI11" s="47">
        <v>73419.698000000004</v>
      </c>
      <c r="AJ11" s="47">
        <v>56860</v>
      </c>
      <c r="AK11" s="48">
        <v>16559.698</v>
      </c>
      <c r="AL11" s="47">
        <v>4026.7550000000001</v>
      </c>
      <c r="AM11" s="47">
        <v>3018</v>
      </c>
      <c r="AN11" s="48">
        <v>1008.755</v>
      </c>
      <c r="AO11" s="47">
        <v>5811.6819999999998</v>
      </c>
      <c r="AP11" s="47">
        <v>3956</v>
      </c>
      <c r="AQ11" s="48">
        <v>1855.682</v>
      </c>
      <c r="AR11" s="47">
        <v>159</v>
      </c>
      <c r="AS11" s="47">
        <v>144</v>
      </c>
      <c r="AT11" s="48">
        <v>15</v>
      </c>
    </row>
    <row r="12" spans="1:46" ht="15" customHeight="1" x14ac:dyDescent="0.2">
      <c r="A12" s="38" t="s">
        <v>25</v>
      </c>
      <c r="B12" s="30">
        <v>111</v>
      </c>
      <c r="C12" s="30">
        <v>99</v>
      </c>
      <c r="D12" s="31">
        <v>12</v>
      </c>
      <c r="E12" s="49">
        <v>6547.5559999999996</v>
      </c>
      <c r="F12" s="49">
        <v>6091</v>
      </c>
      <c r="G12" s="50">
        <v>456.55599999999998</v>
      </c>
      <c r="H12" s="49">
        <v>2423.2379999999998</v>
      </c>
      <c r="I12" s="49">
        <v>2243</v>
      </c>
      <c r="J12" s="50">
        <v>180.238</v>
      </c>
      <c r="K12" s="49">
        <v>6499.4160000000002</v>
      </c>
      <c r="L12" s="49">
        <v>3254</v>
      </c>
      <c r="M12" s="50">
        <v>3245.4160000000002</v>
      </c>
      <c r="N12" s="49">
        <v>204.15299999999999</v>
      </c>
      <c r="O12" s="49">
        <v>189.15299999999999</v>
      </c>
      <c r="P12" s="50">
        <v>15</v>
      </c>
      <c r="Q12" s="49">
        <v>5372.2060000000001</v>
      </c>
      <c r="R12" s="49">
        <v>4274.4560000000001</v>
      </c>
      <c r="S12" s="50">
        <v>1097.75</v>
      </c>
      <c r="T12" s="49">
        <v>2279.5430000000001</v>
      </c>
      <c r="U12" s="49">
        <v>1289.5429999999999</v>
      </c>
      <c r="V12" s="50">
        <v>990</v>
      </c>
      <c r="W12" s="49">
        <v>1774.567</v>
      </c>
      <c r="X12" s="49">
        <v>1408</v>
      </c>
      <c r="Y12" s="50">
        <v>366.56700000000001</v>
      </c>
      <c r="Z12" s="49">
        <v>90</v>
      </c>
      <c r="AA12" s="49">
        <v>70</v>
      </c>
      <c r="AB12" s="50">
        <v>20</v>
      </c>
      <c r="AC12" s="49">
        <v>2815.4229999999998</v>
      </c>
      <c r="AD12" s="49">
        <v>2683</v>
      </c>
      <c r="AE12" s="50">
        <v>132.423</v>
      </c>
      <c r="AF12" s="49">
        <v>50</v>
      </c>
      <c r="AG12" s="49">
        <v>41</v>
      </c>
      <c r="AH12" s="50">
        <v>9</v>
      </c>
      <c r="AI12" s="49">
        <v>21401.093000000001</v>
      </c>
      <c r="AJ12" s="49">
        <v>17008</v>
      </c>
      <c r="AK12" s="50">
        <v>4393.0929999999998</v>
      </c>
      <c r="AL12" s="49">
        <v>1104.5</v>
      </c>
      <c r="AM12" s="49">
        <v>885</v>
      </c>
      <c r="AN12" s="50">
        <v>219.5</v>
      </c>
      <c r="AO12" s="49">
        <v>1748.2940000000001</v>
      </c>
      <c r="AP12" s="49">
        <v>1335</v>
      </c>
      <c r="AQ12" s="50">
        <v>413.29399999999998</v>
      </c>
      <c r="AR12" s="49">
        <v>49</v>
      </c>
      <c r="AS12" s="49">
        <v>45</v>
      </c>
      <c r="AT12" s="50">
        <v>4</v>
      </c>
    </row>
    <row r="13" spans="1:46" ht="15" customHeight="1" x14ac:dyDescent="0.2">
      <c r="A13" s="38" t="s">
        <v>26</v>
      </c>
      <c r="B13" s="30">
        <v>111</v>
      </c>
      <c r="C13" s="30">
        <v>96</v>
      </c>
      <c r="D13" s="31">
        <v>15</v>
      </c>
      <c r="E13" s="49">
        <v>5934.9859999999999</v>
      </c>
      <c r="F13" s="49">
        <v>5365</v>
      </c>
      <c r="G13" s="50">
        <v>569.98599999999999</v>
      </c>
      <c r="H13" s="49">
        <v>2403.279</v>
      </c>
      <c r="I13" s="49">
        <v>2193</v>
      </c>
      <c r="J13" s="50">
        <v>210.279</v>
      </c>
      <c r="K13" s="49">
        <v>6889</v>
      </c>
      <c r="L13" s="49">
        <v>3111</v>
      </c>
      <c r="M13" s="50">
        <v>3778</v>
      </c>
      <c r="N13" s="49">
        <v>255</v>
      </c>
      <c r="O13" s="49">
        <v>243</v>
      </c>
      <c r="P13" s="50">
        <v>12</v>
      </c>
      <c r="Q13" s="49">
        <v>6629.32</v>
      </c>
      <c r="R13" s="49">
        <v>5216.0630000000001</v>
      </c>
      <c r="S13" s="50">
        <v>1413.2570000000001</v>
      </c>
      <c r="T13" s="49">
        <v>2995.6350000000002</v>
      </c>
      <c r="U13" s="49">
        <v>1466.9359999999999</v>
      </c>
      <c r="V13" s="50">
        <v>1528.6990000000001</v>
      </c>
      <c r="W13" s="49">
        <v>1724.4290000000001</v>
      </c>
      <c r="X13" s="49">
        <v>1361</v>
      </c>
      <c r="Y13" s="50">
        <v>363.42899999999997</v>
      </c>
      <c r="Z13" s="49">
        <v>94.531999999999996</v>
      </c>
      <c r="AA13" s="49">
        <v>61</v>
      </c>
      <c r="AB13" s="50">
        <v>33.531999999999996</v>
      </c>
      <c r="AC13" s="49">
        <v>2746.75</v>
      </c>
      <c r="AD13" s="49">
        <v>2564</v>
      </c>
      <c r="AE13" s="50">
        <v>182.75</v>
      </c>
      <c r="AF13" s="49">
        <v>58</v>
      </c>
      <c r="AG13" s="49">
        <v>39</v>
      </c>
      <c r="AH13" s="50">
        <v>19</v>
      </c>
      <c r="AI13" s="49">
        <v>23856.232</v>
      </c>
      <c r="AJ13" s="49">
        <v>18176</v>
      </c>
      <c r="AK13" s="50">
        <v>5680.232</v>
      </c>
      <c r="AL13" s="49">
        <v>1463.578</v>
      </c>
      <c r="AM13" s="49">
        <v>1129</v>
      </c>
      <c r="AN13" s="50">
        <v>334.57799999999997</v>
      </c>
      <c r="AO13" s="49">
        <v>1394.25</v>
      </c>
      <c r="AP13" s="49">
        <v>966</v>
      </c>
      <c r="AQ13" s="50">
        <v>428.25</v>
      </c>
      <c r="AR13" s="49">
        <v>49</v>
      </c>
      <c r="AS13" s="49">
        <v>46</v>
      </c>
      <c r="AT13" s="50">
        <v>3</v>
      </c>
    </row>
    <row r="14" spans="1:46" ht="15" customHeight="1" x14ac:dyDescent="0.2">
      <c r="A14" s="38" t="s">
        <v>27</v>
      </c>
      <c r="B14" s="30">
        <v>87</v>
      </c>
      <c r="C14" s="30">
        <v>78</v>
      </c>
      <c r="D14" s="31">
        <v>9</v>
      </c>
      <c r="E14" s="49">
        <v>4961.3649999999998</v>
      </c>
      <c r="F14" s="49">
        <v>4580</v>
      </c>
      <c r="G14" s="50">
        <v>381.36500000000001</v>
      </c>
      <c r="H14" s="49">
        <v>1970.288</v>
      </c>
      <c r="I14" s="49">
        <v>1810</v>
      </c>
      <c r="J14" s="50">
        <v>160.28800000000001</v>
      </c>
      <c r="K14" s="49">
        <v>6836</v>
      </c>
      <c r="L14" s="49">
        <v>2929</v>
      </c>
      <c r="M14" s="50">
        <v>3907</v>
      </c>
      <c r="N14" s="49">
        <v>179.15</v>
      </c>
      <c r="O14" s="49">
        <v>170.13300000000001</v>
      </c>
      <c r="P14" s="50">
        <v>9.0169999999999995</v>
      </c>
      <c r="Q14" s="49">
        <v>4150.8280000000004</v>
      </c>
      <c r="R14" s="49">
        <v>3244.7820000000002</v>
      </c>
      <c r="S14" s="50">
        <v>906.04600000000005</v>
      </c>
      <c r="T14" s="49">
        <v>1841.155</v>
      </c>
      <c r="U14" s="49">
        <v>1145.2170000000001</v>
      </c>
      <c r="V14" s="50">
        <v>695.93799999999999</v>
      </c>
      <c r="W14" s="49">
        <v>1296</v>
      </c>
      <c r="X14" s="49">
        <v>1034</v>
      </c>
      <c r="Y14" s="50">
        <v>262</v>
      </c>
      <c r="Z14" s="49">
        <v>71</v>
      </c>
      <c r="AA14" s="49">
        <v>48</v>
      </c>
      <c r="AB14" s="50">
        <v>23</v>
      </c>
      <c r="AC14" s="49">
        <v>2680.0129999999999</v>
      </c>
      <c r="AD14" s="49">
        <v>2544</v>
      </c>
      <c r="AE14" s="50">
        <v>136.01300000000001</v>
      </c>
      <c r="AF14" s="49">
        <v>43</v>
      </c>
      <c r="AG14" s="49">
        <v>32</v>
      </c>
      <c r="AH14" s="50">
        <v>11</v>
      </c>
      <c r="AI14" s="49">
        <v>18009.556</v>
      </c>
      <c r="AJ14" s="49">
        <v>14050</v>
      </c>
      <c r="AK14" s="50">
        <v>3959.556</v>
      </c>
      <c r="AL14" s="49">
        <v>953.75</v>
      </c>
      <c r="AM14" s="49">
        <v>740</v>
      </c>
      <c r="AN14" s="50">
        <v>213.75</v>
      </c>
      <c r="AO14" s="49">
        <v>1196.883</v>
      </c>
      <c r="AP14" s="49">
        <v>829</v>
      </c>
      <c r="AQ14" s="50">
        <v>367.88299999999998</v>
      </c>
      <c r="AR14" s="49">
        <v>33</v>
      </c>
      <c r="AS14" s="49">
        <v>27</v>
      </c>
      <c r="AT14" s="50">
        <v>6</v>
      </c>
    </row>
    <row r="15" spans="1:46" ht="15" customHeight="1" x14ac:dyDescent="0.2">
      <c r="A15" s="38" t="s">
        <v>28</v>
      </c>
      <c r="B15" s="30">
        <v>79</v>
      </c>
      <c r="C15" s="30">
        <v>65</v>
      </c>
      <c r="D15" s="31">
        <v>14</v>
      </c>
      <c r="E15" s="49">
        <v>4208.2030000000004</v>
      </c>
      <c r="F15" s="49">
        <v>3334</v>
      </c>
      <c r="G15" s="50">
        <v>874.20299999999997</v>
      </c>
      <c r="H15" s="49">
        <v>1414.3779999999999</v>
      </c>
      <c r="I15" s="49">
        <v>1277</v>
      </c>
      <c r="J15" s="50">
        <v>137.37799999999999</v>
      </c>
      <c r="K15" s="49">
        <v>4037.1729999999998</v>
      </c>
      <c r="L15" s="49">
        <v>1788</v>
      </c>
      <c r="M15" s="50">
        <v>2249.1729999999998</v>
      </c>
      <c r="N15" s="49">
        <v>144.166</v>
      </c>
      <c r="O15" s="49">
        <v>137.166</v>
      </c>
      <c r="P15" s="50">
        <v>7</v>
      </c>
      <c r="Q15" s="49">
        <v>5731.15</v>
      </c>
      <c r="R15" s="49">
        <v>4137.8720000000003</v>
      </c>
      <c r="S15" s="50">
        <v>1593.278</v>
      </c>
      <c r="T15" s="49">
        <v>1381.93</v>
      </c>
      <c r="U15" s="49">
        <v>724.12699999999995</v>
      </c>
      <c r="V15" s="50">
        <v>657.803</v>
      </c>
      <c r="W15" s="49">
        <v>1029</v>
      </c>
      <c r="X15" s="49">
        <v>853</v>
      </c>
      <c r="Y15" s="50">
        <v>176</v>
      </c>
      <c r="Z15" s="49">
        <v>63.027999999999999</v>
      </c>
      <c r="AA15" s="49">
        <v>51</v>
      </c>
      <c r="AB15" s="50">
        <v>12.028</v>
      </c>
      <c r="AC15" s="49">
        <v>1333.25</v>
      </c>
      <c r="AD15" s="49">
        <v>1234</v>
      </c>
      <c r="AE15" s="50">
        <v>99.25</v>
      </c>
      <c r="AF15" s="49">
        <v>26</v>
      </c>
      <c r="AG15" s="49">
        <v>21</v>
      </c>
      <c r="AH15" s="50">
        <v>5</v>
      </c>
      <c r="AI15" s="49">
        <v>15028.302</v>
      </c>
      <c r="AJ15" s="49">
        <v>11545</v>
      </c>
      <c r="AK15" s="50">
        <v>3483.3020000000001</v>
      </c>
      <c r="AL15" s="49">
        <v>718</v>
      </c>
      <c r="AM15" s="49">
        <v>567</v>
      </c>
      <c r="AN15" s="50">
        <v>151</v>
      </c>
      <c r="AO15" s="49">
        <v>933.40899999999999</v>
      </c>
      <c r="AP15" s="49">
        <v>657</v>
      </c>
      <c r="AQ15" s="50">
        <v>276.40899999999999</v>
      </c>
      <c r="AR15" s="49">
        <v>28</v>
      </c>
      <c r="AS15" s="49">
        <v>27</v>
      </c>
      <c r="AT15" s="50">
        <v>1</v>
      </c>
    </row>
    <row r="16" spans="1:46" ht="15" customHeight="1" x14ac:dyDescent="0.2">
      <c r="A16" s="38" t="s">
        <v>29</v>
      </c>
      <c r="B16" s="30">
        <v>80</v>
      </c>
      <c r="C16" s="30">
        <v>71</v>
      </c>
      <c r="D16" s="31">
        <v>9</v>
      </c>
      <c r="E16" s="49">
        <v>3439.3040000000001</v>
      </c>
      <c r="F16" s="49">
        <v>2773</v>
      </c>
      <c r="G16" s="50">
        <v>666.30399999999997</v>
      </c>
      <c r="H16" s="49">
        <v>1151.5989999999999</v>
      </c>
      <c r="I16" s="49">
        <v>1072</v>
      </c>
      <c r="J16" s="50">
        <v>79.599000000000004</v>
      </c>
      <c r="K16" s="49">
        <v>3330.0279999999998</v>
      </c>
      <c r="L16" s="49">
        <v>1560</v>
      </c>
      <c r="M16" s="50">
        <v>1770.028</v>
      </c>
      <c r="N16" s="49">
        <v>76.164000000000001</v>
      </c>
      <c r="O16" s="49">
        <v>69.153000000000006</v>
      </c>
      <c r="P16" s="50">
        <v>7.0110000000000001</v>
      </c>
      <c r="Q16" s="49">
        <v>4742.7870000000003</v>
      </c>
      <c r="R16" s="49">
        <v>3714.7869999999998</v>
      </c>
      <c r="S16" s="50">
        <v>1028</v>
      </c>
      <c r="T16" s="49">
        <v>1217.183</v>
      </c>
      <c r="U16" s="49">
        <v>639.21199999999999</v>
      </c>
      <c r="V16" s="50">
        <v>577.971</v>
      </c>
      <c r="W16" s="49">
        <v>809.36800000000005</v>
      </c>
      <c r="X16" s="49">
        <v>659</v>
      </c>
      <c r="Y16" s="50">
        <v>150.36799999999999</v>
      </c>
      <c r="Z16" s="49">
        <v>34</v>
      </c>
      <c r="AA16" s="49">
        <v>28</v>
      </c>
      <c r="AB16" s="50">
        <v>6</v>
      </c>
      <c r="AC16" s="49">
        <v>1553.3330000000001</v>
      </c>
      <c r="AD16" s="49">
        <v>1446</v>
      </c>
      <c r="AE16" s="50">
        <v>107.333</v>
      </c>
      <c r="AF16" s="49">
        <v>29</v>
      </c>
      <c r="AG16" s="49">
        <v>21</v>
      </c>
      <c r="AH16" s="50">
        <v>8</v>
      </c>
      <c r="AI16" s="49">
        <v>12306.950999999999</v>
      </c>
      <c r="AJ16" s="49">
        <v>9115</v>
      </c>
      <c r="AK16" s="50">
        <v>3191.951</v>
      </c>
      <c r="AL16" s="49">
        <v>704.75800000000004</v>
      </c>
      <c r="AM16" s="49">
        <v>532</v>
      </c>
      <c r="AN16" s="50">
        <v>172.75800000000001</v>
      </c>
      <c r="AO16" s="49">
        <v>699.51199999999994</v>
      </c>
      <c r="AP16" s="49">
        <v>500</v>
      </c>
      <c r="AQ16" s="50">
        <v>199.512</v>
      </c>
      <c r="AR16" s="49">
        <v>16</v>
      </c>
      <c r="AS16" s="49">
        <v>16</v>
      </c>
      <c r="AT16" s="50">
        <v>0</v>
      </c>
    </row>
    <row r="17" spans="1:46" ht="15" customHeight="1" x14ac:dyDescent="0.2">
      <c r="A17" s="38" t="s">
        <v>30</v>
      </c>
      <c r="B17" s="30">
        <v>130</v>
      </c>
      <c r="C17" s="30">
        <v>120</v>
      </c>
      <c r="D17" s="31">
        <v>10</v>
      </c>
      <c r="E17" s="49">
        <v>7417.5950000000003</v>
      </c>
      <c r="F17" s="49">
        <v>6719</v>
      </c>
      <c r="G17" s="50">
        <v>698.59500000000003</v>
      </c>
      <c r="H17" s="49">
        <v>2722.4169999999999</v>
      </c>
      <c r="I17" s="49">
        <v>2481</v>
      </c>
      <c r="J17" s="50">
        <v>241.417</v>
      </c>
      <c r="K17" s="49">
        <v>6946</v>
      </c>
      <c r="L17" s="49">
        <v>3235</v>
      </c>
      <c r="M17" s="50">
        <v>3711</v>
      </c>
      <c r="N17" s="49">
        <v>239.27199999999999</v>
      </c>
      <c r="O17" s="49">
        <v>229.27199999999999</v>
      </c>
      <c r="P17" s="50">
        <v>10</v>
      </c>
      <c r="Q17" s="49">
        <v>8850.7520000000004</v>
      </c>
      <c r="R17" s="49">
        <v>7222.7439999999997</v>
      </c>
      <c r="S17" s="50">
        <v>1628.008</v>
      </c>
      <c r="T17" s="49">
        <v>3754.2550000000001</v>
      </c>
      <c r="U17" s="49">
        <v>2012.2550000000001</v>
      </c>
      <c r="V17" s="50">
        <v>1742</v>
      </c>
      <c r="W17" s="49">
        <v>2032</v>
      </c>
      <c r="X17" s="49">
        <v>1570</v>
      </c>
      <c r="Y17" s="50">
        <v>462</v>
      </c>
      <c r="Z17" s="49">
        <v>100</v>
      </c>
      <c r="AA17" s="49">
        <v>78</v>
      </c>
      <c r="AB17" s="50">
        <v>22</v>
      </c>
      <c r="AC17" s="49">
        <v>2493.0239999999999</v>
      </c>
      <c r="AD17" s="49">
        <v>2318</v>
      </c>
      <c r="AE17" s="50">
        <v>175.024</v>
      </c>
      <c r="AF17" s="49">
        <v>54</v>
      </c>
      <c r="AG17" s="49">
        <v>47</v>
      </c>
      <c r="AH17" s="50">
        <v>7</v>
      </c>
      <c r="AI17" s="49">
        <v>22641.412</v>
      </c>
      <c r="AJ17" s="49">
        <v>17824</v>
      </c>
      <c r="AK17" s="50">
        <v>4817.4120000000003</v>
      </c>
      <c r="AL17" s="49">
        <v>1333.538</v>
      </c>
      <c r="AM17" s="49">
        <v>1025</v>
      </c>
      <c r="AN17" s="50">
        <v>308.53800000000001</v>
      </c>
      <c r="AO17" s="49">
        <v>1785.7270000000001</v>
      </c>
      <c r="AP17" s="49">
        <v>1251</v>
      </c>
      <c r="AQ17" s="50">
        <v>534.72699999999998</v>
      </c>
      <c r="AR17" s="49">
        <v>50</v>
      </c>
      <c r="AS17" s="49">
        <v>44</v>
      </c>
      <c r="AT17" s="50">
        <v>6</v>
      </c>
    </row>
    <row r="18" spans="1:46" ht="15" customHeight="1" x14ac:dyDescent="0.2">
      <c r="A18" s="38" t="s">
        <v>31</v>
      </c>
      <c r="B18" s="30">
        <v>64</v>
      </c>
      <c r="C18" s="30">
        <v>58</v>
      </c>
      <c r="D18" s="31">
        <v>6</v>
      </c>
      <c r="E18" s="49">
        <v>3270.0949999999998</v>
      </c>
      <c r="F18" s="49">
        <v>2970</v>
      </c>
      <c r="G18" s="50">
        <v>300.09500000000003</v>
      </c>
      <c r="H18" s="49">
        <v>1271.5319999999999</v>
      </c>
      <c r="I18" s="49">
        <v>1160</v>
      </c>
      <c r="J18" s="50">
        <v>111.532</v>
      </c>
      <c r="K18" s="49">
        <v>2985</v>
      </c>
      <c r="L18" s="49">
        <v>1531</v>
      </c>
      <c r="M18" s="50">
        <v>1454</v>
      </c>
      <c r="N18" s="49">
        <v>138</v>
      </c>
      <c r="O18" s="49">
        <v>126</v>
      </c>
      <c r="P18" s="50">
        <v>12</v>
      </c>
      <c r="Q18" s="49">
        <v>3881.2890000000002</v>
      </c>
      <c r="R18" s="49">
        <v>3104.3069999999998</v>
      </c>
      <c r="S18" s="50">
        <v>776.98199999999997</v>
      </c>
      <c r="T18" s="49">
        <v>1792.692</v>
      </c>
      <c r="U18" s="49">
        <v>729.69200000000001</v>
      </c>
      <c r="V18" s="50">
        <v>1063</v>
      </c>
      <c r="W18" s="49">
        <v>742</v>
      </c>
      <c r="X18" s="49">
        <v>618</v>
      </c>
      <c r="Y18" s="50">
        <v>124</v>
      </c>
      <c r="Z18" s="49">
        <v>52</v>
      </c>
      <c r="AA18" s="49">
        <v>41</v>
      </c>
      <c r="AB18" s="50">
        <v>11</v>
      </c>
      <c r="AC18" s="49">
        <v>986.03899999999999</v>
      </c>
      <c r="AD18" s="49">
        <v>911</v>
      </c>
      <c r="AE18" s="50">
        <v>75.039000000000001</v>
      </c>
      <c r="AF18" s="49">
        <v>27</v>
      </c>
      <c r="AG18" s="49">
        <v>22</v>
      </c>
      <c r="AH18" s="50">
        <v>5</v>
      </c>
      <c r="AI18" s="49">
        <v>12641.302</v>
      </c>
      <c r="AJ18" s="49">
        <v>9957</v>
      </c>
      <c r="AK18" s="50">
        <v>2684.3020000000001</v>
      </c>
      <c r="AL18" s="49">
        <v>536.01700000000005</v>
      </c>
      <c r="AM18" s="49">
        <v>424</v>
      </c>
      <c r="AN18" s="50">
        <v>112.017</v>
      </c>
      <c r="AO18" s="49">
        <v>836.02700000000004</v>
      </c>
      <c r="AP18" s="49">
        <v>607</v>
      </c>
      <c r="AQ18" s="50">
        <v>229.02699999999999</v>
      </c>
      <c r="AR18" s="49">
        <v>38</v>
      </c>
      <c r="AS18" s="49">
        <v>37</v>
      </c>
      <c r="AT18" s="50">
        <v>1</v>
      </c>
    </row>
    <row r="19" spans="1:46" ht="15" customHeight="1" x14ac:dyDescent="0.2">
      <c r="A19" s="38" t="s">
        <v>32</v>
      </c>
      <c r="B19" s="30">
        <v>174</v>
      </c>
      <c r="C19" s="30">
        <v>157</v>
      </c>
      <c r="D19" s="31">
        <v>17</v>
      </c>
      <c r="E19" s="49">
        <v>3161.0279999999998</v>
      </c>
      <c r="F19" s="49">
        <v>2717</v>
      </c>
      <c r="G19" s="50">
        <v>444.02800000000002</v>
      </c>
      <c r="H19" s="49">
        <v>976.70299999999997</v>
      </c>
      <c r="I19" s="49">
        <v>890</v>
      </c>
      <c r="J19" s="50">
        <v>86.703000000000003</v>
      </c>
      <c r="K19" s="49">
        <v>2922</v>
      </c>
      <c r="L19" s="49">
        <v>1394</v>
      </c>
      <c r="M19" s="50">
        <v>1528</v>
      </c>
      <c r="N19" s="49">
        <v>119.2</v>
      </c>
      <c r="O19" s="49">
        <v>111.2</v>
      </c>
      <c r="P19" s="50">
        <v>8</v>
      </c>
      <c r="Q19" s="49">
        <v>3085.5039999999999</v>
      </c>
      <c r="R19" s="49">
        <v>2497.5039999999999</v>
      </c>
      <c r="S19" s="50">
        <v>588</v>
      </c>
      <c r="T19" s="49">
        <v>946.495</v>
      </c>
      <c r="U19" s="49">
        <v>568.495</v>
      </c>
      <c r="V19" s="50">
        <v>378</v>
      </c>
      <c r="W19" s="49">
        <v>672.96</v>
      </c>
      <c r="X19" s="49">
        <v>544</v>
      </c>
      <c r="Y19" s="50">
        <v>128.96</v>
      </c>
      <c r="Z19" s="49">
        <v>44</v>
      </c>
      <c r="AA19" s="49">
        <v>33</v>
      </c>
      <c r="AB19" s="50">
        <v>11</v>
      </c>
      <c r="AC19" s="49">
        <v>853.05600000000004</v>
      </c>
      <c r="AD19" s="49">
        <v>787</v>
      </c>
      <c r="AE19" s="50">
        <v>66.055999999999997</v>
      </c>
      <c r="AF19" s="49">
        <v>25</v>
      </c>
      <c r="AG19" s="49">
        <v>20</v>
      </c>
      <c r="AH19" s="50">
        <v>5</v>
      </c>
      <c r="AI19" s="49">
        <v>10903.248</v>
      </c>
      <c r="AJ19" s="49">
        <v>8073</v>
      </c>
      <c r="AK19" s="50">
        <v>2830.248</v>
      </c>
      <c r="AL19" s="49">
        <v>451</v>
      </c>
      <c r="AM19" s="49">
        <v>350</v>
      </c>
      <c r="AN19" s="50">
        <v>101</v>
      </c>
      <c r="AO19" s="49">
        <v>624.79999999999995</v>
      </c>
      <c r="AP19" s="49">
        <v>464</v>
      </c>
      <c r="AQ19" s="50">
        <v>160.80000000000001</v>
      </c>
      <c r="AR19" s="49">
        <v>26</v>
      </c>
      <c r="AS19" s="49">
        <v>25</v>
      </c>
      <c r="AT19" s="50">
        <v>1</v>
      </c>
    </row>
    <row r="20" spans="1:46" ht="15" customHeight="1" x14ac:dyDescent="0.2">
      <c r="A20" s="38" t="s">
        <v>33</v>
      </c>
      <c r="B20" s="30">
        <v>57</v>
      </c>
      <c r="C20" s="30">
        <v>47</v>
      </c>
      <c r="D20" s="31">
        <v>10</v>
      </c>
      <c r="E20" s="49">
        <v>1829.2650000000001</v>
      </c>
      <c r="F20" s="49">
        <v>1285</v>
      </c>
      <c r="G20" s="50">
        <v>544.26499999999999</v>
      </c>
      <c r="H20" s="49">
        <v>491.02499999999998</v>
      </c>
      <c r="I20" s="49">
        <v>447</v>
      </c>
      <c r="J20" s="50">
        <v>44.024999999999999</v>
      </c>
      <c r="K20" s="49">
        <v>1514.0260000000001</v>
      </c>
      <c r="L20" s="49">
        <v>737</v>
      </c>
      <c r="M20" s="50">
        <v>777.02599999999995</v>
      </c>
      <c r="N20" s="49">
        <v>49.125</v>
      </c>
      <c r="O20" s="49">
        <v>46.125</v>
      </c>
      <c r="P20" s="50">
        <v>3</v>
      </c>
      <c r="Q20" s="49">
        <v>1488.6220000000001</v>
      </c>
      <c r="R20" s="49">
        <v>1241.6220000000001</v>
      </c>
      <c r="S20" s="50">
        <v>247</v>
      </c>
      <c r="T20" s="49">
        <v>539.35</v>
      </c>
      <c r="U20" s="49">
        <v>292.37700000000001</v>
      </c>
      <c r="V20" s="50">
        <v>246.97300000000001</v>
      </c>
      <c r="W20" s="49">
        <v>318.44200000000001</v>
      </c>
      <c r="X20" s="49">
        <v>244</v>
      </c>
      <c r="Y20" s="50">
        <v>74.441999999999993</v>
      </c>
      <c r="Z20" s="49">
        <v>22</v>
      </c>
      <c r="AA20" s="49">
        <v>17</v>
      </c>
      <c r="AB20" s="50">
        <v>5</v>
      </c>
      <c r="AC20" s="49">
        <v>478</v>
      </c>
      <c r="AD20" s="49">
        <v>452</v>
      </c>
      <c r="AE20" s="50">
        <v>26</v>
      </c>
      <c r="AF20" s="49">
        <v>17</v>
      </c>
      <c r="AG20" s="49">
        <v>11</v>
      </c>
      <c r="AH20" s="50">
        <v>6</v>
      </c>
      <c r="AI20" s="49">
        <v>5180.5140000000001</v>
      </c>
      <c r="AJ20" s="49">
        <v>4040</v>
      </c>
      <c r="AK20" s="50">
        <v>1140.5139999999999</v>
      </c>
      <c r="AL20" s="49">
        <v>283.75</v>
      </c>
      <c r="AM20" s="49">
        <v>219</v>
      </c>
      <c r="AN20" s="50">
        <v>64.75</v>
      </c>
      <c r="AO20" s="49">
        <v>307.875</v>
      </c>
      <c r="AP20" s="49">
        <v>207</v>
      </c>
      <c r="AQ20" s="50">
        <v>100.875</v>
      </c>
      <c r="AR20" s="49">
        <v>9</v>
      </c>
      <c r="AS20" s="49">
        <v>9</v>
      </c>
      <c r="AT20" s="50">
        <v>0</v>
      </c>
    </row>
    <row r="21" spans="1:46" ht="15" customHeight="1" x14ac:dyDescent="0.2">
      <c r="A21" s="38" t="s">
        <v>34</v>
      </c>
      <c r="B21" s="30">
        <v>161</v>
      </c>
      <c r="C21" s="30">
        <v>148</v>
      </c>
      <c r="D21" s="31">
        <v>13</v>
      </c>
      <c r="E21" s="49">
        <v>5505.7039999999997</v>
      </c>
      <c r="F21" s="49">
        <v>4937</v>
      </c>
      <c r="G21" s="50">
        <v>568.70399999999995</v>
      </c>
      <c r="H21" s="49">
        <v>1832.434</v>
      </c>
      <c r="I21" s="49">
        <v>1676</v>
      </c>
      <c r="J21" s="50">
        <v>156.434</v>
      </c>
      <c r="K21" s="49">
        <v>6411</v>
      </c>
      <c r="L21" s="49">
        <v>2738</v>
      </c>
      <c r="M21" s="50">
        <v>3673</v>
      </c>
      <c r="N21" s="49">
        <v>202</v>
      </c>
      <c r="O21" s="49">
        <v>187</v>
      </c>
      <c r="P21" s="50">
        <v>15</v>
      </c>
      <c r="Q21" s="49">
        <v>4759.8440000000001</v>
      </c>
      <c r="R21" s="49">
        <v>3808.8440000000001</v>
      </c>
      <c r="S21" s="50">
        <v>951</v>
      </c>
      <c r="T21" s="49">
        <v>1937.155</v>
      </c>
      <c r="U21" s="49">
        <v>1198.155</v>
      </c>
      <c r="V21" s="50">
        <v>739</v>
      </c>
      <c r="W21" s="49">
        <v>1473.0519999999999</v>
      </c>
      <c r="X21" s="49">
        <v>1145</v>
      </c>
      <c r="Y21" s="50">
        <v>328.05200000000002</v>
      </c>
      <c r="Z21" s="49">
        <v>70</v>
      </c>
      <c r="AA21" s="49">
        <v>42</v>
      </c>
      <c r="AB21" s="50">
        <v>28</v>
      </c>
      <c r="AC21" s="49">
        <v>1983.779</v>
      </c>
      <c r="AD21" s="49">
        <v>1811</v>
      </c>
      <c r="AE21" s="50">
        <v>172.779</v>
      </c>
      <c r="AF21" s="49">
        <v>43</v>
      </c>
      <c r="AG21" s="49">
        <v>37</v>
      </c>
      <c r="AH21" s="50">
        <v>6</v>
      </c>
      <c r="AI21" s="49">
        <v>15985.141</v>
      </c>
      <c r="AJ21" s="49">
        <v>12479</v>
      </c>
      <c r="AK21" s="50">
        <v>3506.1410000000001</v>
      </c>
      <c r="AL21" s="49">
        <v>858.65200000000004</v>
      </c>
      <c r="AM21" s="49">
        <v>688</v>
      </c>
      <c r="AN21" s="50">
        <v>170.65199999999999</v>
      </c>
      <c r="AO21" s="49">
        <v>1130.23</v>
      </c>
      <c r="AP21" s="49">
        <v>824</v>
      </c>
      <c r="AQ21" s="50">
        <v>306.23</v>
      </c>
      <c r="AR21" s="49">
        <v>70</v>
      </c>
      <c r="AS21" s="49">
        <v>64</v>
      </c>
      <c r="AT21" s="50">
        <v>6</v>
      </c>
    </row>
    <row r="22" spans="1:46" ht="15" customHeight="1" x14ac:dyDescent="0.2">
      <c r="A22" s="38" t="s">
        <v>35</v>
      </c>
      <c r="B22" s="30">
        <v>57</v>
      </c>
      <c r="C22" s="30">
        <v>51</v>
      </c>
      <c r="D22" s="31">
        <v>6</v>
      </c>
      <c r="E22" s="49">
        <v>3471.1109999999999</v>
      </c>
      <c r="F22" s="49">
        <v>1631</v>
      </c>
      <c r="G22" s="50">
        <v>1840.1110000000001</v>
      </c>
      <c r="H22" s="49">
        <v>690.03499999999997</v>
      </c>
      <c r="I22" s="49">
        <v>635</v>
      </c>
      <c r="J22" s="50">
        <v>55.034999999999997</v>
      </c>
      <c r="K22" s="49">
        <v>1821.0509999999999</v>
      </c>
      <c r="L22" s="49">
        <v>808</v>
      </c>
      <c r="M22" s="50">
        <v>1013.051</v>
      </c>
      <c r="N22" s="49">
        <v>76</v>
      </c>
      <c r="O22" s="49">
        <v>73</v>
      </c>
      <c r="P22" s="50">
        <v>3</v>
      </c>
      <c r="Q22" s="49">
        <v>2062.06</v>
      </c>
      <c r="R22" s="49">
        <v>1714.06</v>
      </c>
      <c r="S22" s="50">
        <v>348</v>
      </c>
      <c r="T22" s="49">
        <v>1181.8869999999999</v>
      </c>
      <c r="U22" s="49">
        <v>470.93900000000002</v>
      </c>
      <c r="V22" s="50">
        <v>710.94799999999998</v>
      </c>
      <c r="W22" s="49">
        <v>449</v>
      </c>
      <c r="X22" s="49">
        <v>354</v>
      </c>
      <c r="Y22" s="50">
        <v>95</v>
      </c>
      <c r="Z22" s="49">
        <v>27</v>
      </c>
      <c r="AA22" s="49">
        <v>20</v>
      </c>
      <c r="AB22" s="50">
        <v>7</v>
      </c>
      <c r="AC22" s="49">
        <v>602.01199999999994</v>
      </c>
      <c r="AD22" s="49">
        <v>570</v>
      </c>
      <c r="AE22" s="50">
        <v>32.012</v>
      </c>
      <c r="AF22" s="49">
        <v>13</v>
      </c>
      <c r="AG22" s="49">
        <v>11</v>
      </c>
      <c r="AH22" s="50">
        <v>2</v>
      </c>
      <c r="AI22" s="49">
        <v>6099.8379999999997</v>
      </c>
      <c r="AJ22" s="49">
        <v>4775</v>
      </c>
      <c r="AK22" s="50">
        <v>1324.838</v>
      </c>
      <c r="AL22" s="49">
        <v>340</v>
      </c>
      <c r="AM22" s="49">
        <v>271</v>
      </c>
      <c r="AN22" s="50">
        <v>69</v>
      </c>
      <c r="AO22" s="49">
        <v>433</v>
      </c>
      <c r="AP22" s="49">
        <v>312</v>
      </c>
      <c r="AQ22" s="50">
        <v>121</v>
      </c>
      <c r="AR22" s="49">
        <v>11</v>
      </c>
      <c r="AS22" s="49">
        <v>8</v>
      </c>
      <c r="AT22" s="50">
        <v>3</v>
      </c>
    </row>
    <row r="23" spans="1:46" ht="15" customHeight="1" x14ac:dyDescent="0.2">
      <c r="A23" s="38" t="s">
        <v>36</v>
      </c>
      <c r="B23" s="30">
        <v>39</v>
      </c>
      <c r="C23" s="30">
        <v>37</v>
      </c>
      <c r="D23" s="31">
        <v>2</v>
      </c>
      <c r="E23" s="49">
        <v>1092</v>
      </c>
      <c r="F23" s="49">
        <v>859</v>
      </c>
      <c r="G23" s="50">
        <v>233</v>
      </c>
      <c r="H23" s="49">
        <v>363.18700000000001</v>
      </c>
      <c r="I23" s="49">
        <v>333</v>
      </c>
      <c r="J23" s="50">
        <v>30.187000000000001</v>
      </c>
      <c r="K23" s="49">
        <v>1320.444</v>
      </c>
      <c r="L23" s="49">
        <v>612</v>
      </c>
      <c r="M23" s="50">
        <v>708.44399999999996</v>
      </c>
      <c r="N23" s="49">
        <v>38.332999999999998</v>
      </c>
      <c r="O23" s="49">
        <v>30.332999999999998</v>
      </c>
      <c r="P23" s="50">
        <v>8</v>
      </c>
      <c r="Q23" s="49">
        <v>1402.4380000000001</v>
      </c>
      <c r="R23" s="49">
        <v>1085.4380000000001</v>
      </c>
      <c r="S23" s="50">
        <v>317</v>
      </c>
      <c r="T23" s="49">
        <v>306.56099999999998</v>
      </c>
      <c r="U23" s="49">
        <v>169.56100000000001</v>
      </c>
      <c r="V23" s="50">
        <v>137</v>
      </c>
      <c r="W23" s="49">
        <v>203</v>
      </c>
      <c r="X23" s="49">
        <v>160</v>
      </c>
      <c r="Y23" s="50">
        <v>43</v>
      </c>
      <c r="Z23" s="49">
        <v>14</v>
      </c>
      <c r="AA23" s="49">
        <v>12</v>
      </c>
      <c r="AB23" s="50">
        <v>2</v>
      </c>
      <c r="AC23" s="49">
        <v>528</v>
      </c>
      <c r="AD23" s="49">
        <v>490</v>
      </c>
      <c r="AE23" s="50">
        <v>38</v>
      </c>
      <c r="AF23" s="49">
        <v>15</v>
      </c>
      <c r="AG23" s="49">
        <v>12</v>
      </c>
      <c r="AH23" s="50">
        <v>3</v>
      </c>
      <c r="AI23" s="49">
        <v>4232.8109999999997</v>
      </c>
      <c r="AJ23" s="49">
        <v>3147</v>
      </c>
      <c r="AK23" s="50">
        <v>1085.8109999999999</v>
      </c>
      <c r="AL23" s="49">
        <v>194</v>
      </c>
      <c r="AM23" s="49">
        <v>155</v>
      </c>
      <c r="AN23" s="50">
        <v>39</v>
      </c>
      <c r="AO23" s="49">
        <v>218.221</v>
      </c>
      <c r="AP23" s="49">
        <v>170</v>
      </c>
      <c r="AQ23" s="50">
        <v>48.220999999999997</v>
      </c>
      <c r="AR23" s="49">
        <v>10</v>
      </c>
      <c r="AS23" s="49">
        <v>9</v>
      </c>
      <c r="AT23" s="50">
        <v>1</v>
      </c>
    </row>
    <row r="24" spans="1:46" ht="15" customHeight="1" x14ac:dyDescent="0.2">
      <c r="A24" s="38" t="s">
        <v>37</v>
      </c>
      <c r="B24" s="30">
        <v>126</v>
      </c>
      <c r="C24" s="30">
        <v>109</v>
      </c>
      <c r="D24" s="31">
        <v>17</v>
      </c>
      <c r="E24" s="49">
        <v>3223.0529999999999</v>
      </c>
      <c r="F24" s="49">
        <v>2949</v>
      </c>
      <c r="G24" s="50">
        <v>274.053</v>
      </c>
      <c r="H24" s="49">
        <v>1017.115</v>
      </c>
      <c r="I24" s="49">
        <v>918</v>
      </c>
      <c r="J24" s="50">
        <v>99.114999999999995</v>
      </c>
      <c r="K24" s="49">
        <v>2208.0619999999999</v>
      </c>
      <c r="L24" s="49">
        <v>1128</v>
      </c>
      <c r="M24" s="50">
        <v>1080.0619999999999</v>
      </c>
      <c r="N24" s="49">
        <v>109</v>
      </c>
      <c r="O24" s="49">
        <v>102</v>
      </c>
      <c r="P24" s="50">
        <v>7</v>
      </c>
      <c r="Q24" s="49">
        <v>3536.9349999999999</v>
      </c>
      <c r="R24" s="49">
        <v>2938.0529999999999</v>
      </c>
      <c r="S24" s="50">
        <v>598.88199999999995</v>
      </c>
      <c r="T24" s="49">
        <v>1690.933</v>
      </c>
      <c r="U24" s="49">
        <v>788.94600000000003</v>
      </c>
      <c r="V24" s="50">
        <v>901.98699999999997</v>
      </c>
      <c r="W24" s="49">
        <v>748.56100000000004</v>
      </c>
      <c r="X24" s="49">
        <v>585</v>
      </c>
      <c r="Y24" s="50">
        <v>163.56100000000001</v>
      </c>
      <c r="Z24" s="49">
        <v>56</v>
      </c>
      <c r="AA24" s="49">
        <v>35</v>
      </c>
      <c r="AB24" s="50">
        <v>21</v>
      </c>
      <c r="AC24" s="49">
        <v>981.66600000000005</v>
      </c>
      <c r="AD24" s="49">
        <v>908</v>
      </c>
      <c r="AE24" s="50">
        <v>73.665999999999997</v>
      </c>
      <c r="AF24" s="49">
        <v>20</v>
      </c>
      <c r="AG24" s="49">
        <v>13</v>
      </c>
      <c r="AH24" s="50">
        <v>7</v>
      </c>
      <c r="AI24" s="49">
        <v>10234.268</v>
      </c>
      <c r="AJ24" s="49">
        <v>7728</v>
      </c>
      <c r="AK24" s="50">
        <v>2506.268</v>
      </c>
      <c r="AL24" s="49">
        <v>593.06700000000001</v>
      </c>
      <c r="AM24" s="49">
        <v>472</v>
      </c>
      <c r="AN24" s="50">
        <v>121.06699999999999</v>
      </c>
      <c r="AO24" s="49">
        <v>628.33299999999997</v>
      </c>
      <c r="AP24" s="49">
        <v>455</v>
      </c>
      <c r="AQ24" s="50">
        <v>173.333</v>
      </c>
      <c r="AR24" s="49">
        <v>31</v>
      </c>
      <c r="AS24" s="49">
        <v>29</v>
      </c>
      <c r="AT24" s="50">
        <v>2</v>
      </c>
    </row>
    <row r="25" spans="1:46" ht="15" customHeight="1" x14ac:dyDescent="0.2">
      <c r="A25" s="38" t="s">
        <v>38</v>
      </c>
      <c r="B25" s="30">
        <v>16</v>
      </c>
      <c r="C25" s="30">
        <v>15</v>
      </c>
      <c r="D25" s="31">
        <v>1</v>
      </c>
      <c r="E25" s="49">
        <v>1525</v>
      </c>
      <c r="F25" s="49">
        <v>1371</v>
      </c>
      <c r="G25" s="50">
        <v>154</v>
      </c>
      <c r="H25" s="49">
        <v>528.34699999999998</v>
      </c>
      <c r="I25" s="49">
        <v>474</v>
      </c>
      <c r="J25" s="50">
        <v>54.347000000000001</v>
      </c>
      <c r="K25" s="49">
        <v>1503</v>
      </c>
      <c r="L25" s="49">
        <v>727</v>
      </c>
      <c r="M25" s="50">
        <v>776</v>
      </c>
      <c r="N25" s="49">
        <v>60</v>
      </c>
      <c r="O25" s="49">
        <v>57</v>
      </c>
      <c r="P25" s="50">
        <v>3</v>
      </c>
      <c r="Q25" s="49">
        <v>1428.433</v>
      </c>
      <c r="R25" s="49">
        <v>1191.433</v>
      </c>
      <c r="S25" s="50">
        <v>237</v>
      </c>
      <c r="T25" s="49">
        <v>1393.566</v>
      </c>
      <c r="U25" s="49">
        <v>377.56599999999997</v>
      </c>
      <c r="V25" s="50">
        <v>1016</v>
      </c>
      <c r="W25" s="49">
        <v>343</v>
      </c>
      <c r="X25" s="49">
        <v>274</v>
      </c>
      <c r="Y25" s="50">
        <v>69</v>
      </c>
      <c r="Z25" s="49">
        <v>17</v>
      </c>
      <c r="AA25" s="49">
        <v>16</v>
      </c>
      <c r="AB25" s="50">
        <v>1</v>
      </c>
      <c r="AC25" s="49">
        <v>415</v>
      </c>
      <c r="AD25" s="49">
        <v>386</v>
      </c>
      <c r="AE25" s="50">
        <v>29</v>
      </c>
      <c r="AF25" s="49">
        <v>8</v>
      </c>
      <c r="AG25" s="49">
        <v>7</v>
      </c>
      <c r="AH25" s="50">
        <v>1</v>
      </c>
      <c r="AI25" s="49">
        <v>4564.6509999999998</v>
      </c>
      <c r="AJ25" s="49">
        <v>3542</v>
      </c>
      <c r="AK25" s="50">
        <v>1022.651</v>
      </c>
      <c r="AL25" s="49">
        <v>206</v>
      </c>
      <c r="AM25" s="49">
        <v>161</v>
      </c>
      <c r="AN25" s="50">
        <v>45</v>
      </c>
      <c r="AO25" s="49">
        <v>316</v>
      </c>
      <c r="AP25" s="49">
        <v>203</v>
      </c>
      <c r="AQ25" s="50">
        <v>113</v>
      </c>
      <c r="AR25" s="49">
        <v>10</v>
      </c>
      <c r="AS25" s="49">
        <v>7</v>
      </c>
      <c r="AT25" s="50">
        <v>3</v>
      </c>
    </row>
    <row r="26" spans="1:46" ht="15" customHeight="1" x14ac:dyDescent="0.2">
      <c r="A26" s="38" t="s">
        <v>39</v>
      </c>
      <c r="B26" s="30">
        <v>23</v>
      </c>
      <c r="C26" s="30">
        <v>21</v>
      </c>
      <c r="D26" s="31">
        <v>2</v>
      </c>
      <c r="E26" s="49">
        <v>1022</v>
      </c>
      <c r="F26" s="49">
        <v>899</v>
      </c>
      <c r="G26" s="50">
        <v>123</v>
      </c>
      <c r="H26" s="49">
        <v>404.21800000000002</v>
      </c>
      <c r="I26" s="49">
        <v>381</v>
      </c>
      <c r="J26" s="50">
        <v>23.218</v>
      </c>
      <c r="K26" s="49">
        <v>1029</v>
      </c>
      <c r="L26" s="49">
        <v>534</v>
      </c>
      <c r="M26" s="50">
        <v>495</v>
      </c>
      <c r="N26" s="49">
        <v>42.2</v>
      </c>
      <c r="O26" s="49">
        <v>39.200000000000003</v>
      </c>
      <c r="P26" s="50">
        <v>3</v>
      </c>
      <c r="Q26" s="49">
        <v>1189.328</v>
      </c>
      <c r="R26" s="49">
        <v>1017.328</v>
      </c>
      <c r="S26" s="50">
        <v>172</v>
      </c>
      <c r="T26" s="49">
        <v>485.67099999999999</v>
      </c>
      <c r="U26" s="49">
        <v>202.67099999999999</v>
      </c>
      <c r="V26" s="50">
        <v>283</v>
      </c>
      <c r="W26" s="49">
        <v>272</v>
      </c>
      <c r="X26" s="49">
        <v>215</v>
      </c>
      <c r="Y26" s="50">
        <v>57</v>
      </c>
      <c r="Z26" s="49">
        <v>8</v>
      </c>
      <c r="AA26" s="49">
        <v>4</v>
      </c>
      <c r="AB26" s="50">
        <v>4</v>
      </c>
      <c r="AC26" s="49">
        <v>441</v>
      </c>
      <c r="AD26" s="49">
        <v>393</v>
      </c>
      <c r="AE26" s="50">
        <v>48</v>
      </c>
      <c r="AF26" s="49">
        <v>11</v>
      </c>
      <c r="AG26" s="49">
        <v>7</v>
      </c>
      <c r="AH26" s="50">
        <v>4</v>
      </c>
      <c r="AI26" s="49">
        <v>4032.78</v>
      </c>
      <c r="AJ26" s="49">
        <v>3033</v>
      </c>
      <c r="AK26" s="50">
        <v>999.78</v>
      </c>
      <c r="AL26" s="49">
        <v>213</v>
      </c>
      <c r="AM26" s="49">
        <v>171</v>
      </c>
      <c r="AN26" s="50">
        <v>42</v>
      </c>
      <c r="AO26" s="49">
        <v>219.8</v>
      </c>
      <c r="AP26" s="49">
        <v>162</v>
      </c>
      <c r="AQ26" s="50">
        <v>57.8</v>
      </c>
      <c r="AR26" s="49">
        <v>14</v>
      </c>
      <c r="AS26" s="49">
        <v>13</v>
      </c>
      <c r="AT26" s="50">
        <v>1</v>
      </c>
    </row>
    <row r="27" spans="1:46" ht="15" customHeight="1" x14ac:dyDescent="0.2">
      <c r="A27" s="38" t="s">
        <v>40</v>
      </c>
      <c r="B27" s="30">
        <v>18</v>
      </c>
      <c r="C27" s="30">
        <v>16</v>
      </c>
      <c r="D27" s="31">
        <v>2</v>
      </c>
      <c r="E27" s="49">
        <v>551</v>
      </c>
      <c r="F27" s="49">
        <v>489</v>
      </c>
      <c r="G27" s="50">
        <v>62</v>
      </c>
      <c r="H27" s="49">
        <v>221.084</v>
      </c>
      <c r="I27" s="49">
        <v>206</v>
      </c>
      <c r="J27" s="50">
        <v>15.084</v>
      </c>
      <c r="K27" s="49">
        <v>574</v>
      </c>
      <c r="L27" s="49">
        <v>383</v>
      </c>
      <c r="M27" s="50">
        <v>191</v>
      </c>
      <c r="N27" s="49">
        <v>20</v>
      </c>
      <c r="O27" s="49">
        <v>18</v>
      </c>
      <c r="P27" s="50">
        <v>2</v>
      </c>
      <c r="Q27" s="49">
        <v>761.76</v>
      </c>
      <c r="R27" s="49">
        <v>623.52599999999995</v>
      </c>
      <c r="S27" s="50">
        <v>138.23400000000001</v>
      </c>
      <c r="T27" s="49">
        <v>203.21700000000001</v>
      </c>
      <c r="U27" s="49">
        <v>103.473</v>
      </c>
      <c r="V27" s="50">
        <v>99.744</v>
      </c>
      <c r="W27" s="49">
        <v>130</v>
      </c>
      <c r="X27" s="49">
        <v>101</v>
      </c>
      <c r="Y27" s="50">
        <v>29</v>
      </c>
      <c r="Z27" s="49">
        <v>10.021000000000001</v>
      </c>
      <c r="AA27" s="49">
        <v>8</v>
      </c>
      <c r="AB27" s="50">
        <v>2.0209999999999999</v>
      </c>
      <c r="AC27" s="49">
        <v>274</v>
      </c>
      <c r="AD27" s="49">
        <v>249</v>
      </c>
      <c r="AE27" s="50">
        <v>25</v>
      </c>
      <c r="AF27" s="49">
        <v>3</v>
      </c>
      <c r="AG27" s="49">
        <v>3</v>
      </c>
      <c r="AH27" s="50">
        <v>0</v>
      </c>
      <c r="AI27" s="49">
        <v>3159.915</v>
      </c>
      <c r="AJ27" s="49">
        <v>2497</v>
      </c>
      <c r="AK27" s="50">
        <v>662.91499999999996</v>
      </c>
      <c r="AL27" s="49">
        <v>127</v>
      </c>
      <c r="AM27" s="49">
        <v>95</v>
      </c>
      <c r="AN27" s="50">
        <v>32</v>
      </c>
      <c r="AO27" s="49">
        <v>128</v>
      </c>
      <c r="AP27" s="49">
        <v>97</v>
      </c>
      <c r="AQ27" s="50">
        <v>31</v>
      </c>
      <c r="AR27" s="49">
        <v>4</v>
      </c>
      <c r="AS27" s="49">
        <v>4</v>
      </c>
      <c r="AT27" s="50">
        <v>0</v>
      </c>
    </row>
    <row r="28" spans="1:46" ht="15" customHeight="1" x14ac:dyDescent="0.2">
      <c r="A28" s="38" t="s">
        <v>41</v>
      </c>
      <c r="B28" s="30">
        <v>8</v>
      </c>
      <c r="C28" s="30">
        <v>6</v>
      </c>
      <c r="D28" s="31">
        <v>2</v>
      </c>
      <c r="E28" s="49">
        <v>483</v>
      </c>
      <c r="F28" s="49">
        <v>424</v>
      </c>
      <c r="G28" s="50">
        <v>59</v>
      </c>
      <c r="H28" s="49">
        <v>201</v>
      </c>
      <c r="I28" s="49">
        <v>186</v>
      </c>
      <c r="J28" s="50">
        <v>15</v>
      </c>
      <c r="K28" s="49">
        <v>517</v>
      </c>
      <c r="L28" s="49">
        <v>263</v>
      </c>
      <c r="M28" s="50">
        <v>254</v>
      </c>
      <c r="N28" s="49">
        <v>34</v>
      </c>
      <c r="O28" s="49">
        <v>32</v>
      </c>
      <c r="P28" s="50">
        <v>2</v>
      </c>
      <c r="Q28" s="49">
        <v>742.08500000000004</v>
      </c>
      <c r="R28" s="49">
        <v>658.08500000000004</v>
      </c>
      <c r="S28" s="50">
        <v>84</v>
      </c>
      <c r="T28" s="49">
        <v>294.91399999999999</v>
      </c>
      <c r="U28" s="49">
        <v>118.914</v>
      </c>
      <c r="V28" s="50">
        <v>176</v>
      </c>
      <c r="W28" s="49">
        <v>157</v>
      </c>
      <c r="X28" s="49">
        <v>127</v>
      </c>
      <c r="Y28" s="50">
        <v>30</v>
      </c>
      <c r="Z28" s="49">
        <v>4</v>
      </c>
      <c r="AA28" s="49">
        <v>2</v>
      </c>
      <c r="AB28" s="50">
        <v>2</v>
      </c>
      <c r="AC28" s="49">
        <v>190</v>
      </c>
      <c r="AD28" s="49">
        <v>176</v>
      </c>
      <c r="AE28" s="50">
        <v>14</v>
      </c>
      <c r="AF28" s="49">
        <v>5</v>
      </c>
      <c r="AG28" s="49">
        <v>5</v>
      </c>
      <c r="AH28" s="50">
        <v>0</v>
      </c>
      <c r="AI28" s="49">
        <v>2036</v>
      </c>
      <c r="AJ28" s="49">
        <v>1588</v>
      </c>
      <c r="AK28" s="50">
        <v>448</v>
      </c>
      <c r="AL28" s="49">
        <v>77</v>
      </c>
      <c r="AM28" s="49">
        <v>68</v>
      </c>
      <c r="AN28" s="50">
        <v>9</v>
      </c>
      <c r="AO28" s="49">
        <v>117</v>
      </c>
      <c r="AP28" s="49">
        <v>89</v>
      </c>
      <c r="AQ28" s="50">
        <v>28</v>
      </c>
      <c r="AR28" s="49">
        <v>3</v>
      </c>
      <c r="AS28" s="49">
        <v>3</v>
      </c>
      <c r="AT28" s="50">
        <v>0</v>
      </c>
    </row>
    <row r="29" spans="1:46" ht="15" customHeight="1" x14ac:dyDescent="0.2">
      <c r="A29" s="38" t="s">
        <v>42</v>
      </c>
      <c r="B29" s="30">
        <v>15</v>
      </c>
      <c r="C29" s="30">
        <v>14</v>
      </c>
      <c r="D29" s="31">
        <v>1</v>
      </c>
      <c r="E29" s="49">
        <v>743</v>
      </c>
      <c r="F29" s="49">
        <v>669</v>
      </c>
      <c r="G29" s="50">
        <v>74</v>
      </c>
      <c r="H29" s="49">
        <v>234.02099999999999</v>
      </c>
      <c r="I29" s="49">
        <v>214</v>
      </c>
      <c r="J29" s="50">
        <v>20.021000000000001</v>
      </c>
      <c r="K29" s="49">
        <v>624</v>
      </c>
      <c r="L29" s="49">
        <v>351</v>
      </c>
      <c r="M29" s="50">
        <v>273</v>
      </c>
      <c r="N29" s="49">
        <v>25</v>
      </c>
      <c r="O29" s="49">
        <v>22</v>
      </c>
      <c r="P29" s="50">
        <v>3</v>
      </c>
      <c r="Q29" s="49">
        <v>931.28</v>
      </c>
      <c r="R29" s="49">
        <v>812.28</v>
      </c>
      <c r="S29" s="50">
        <v>119</v>
      </c>
      <c r="T29" s="49">
        <v>366.71899999999999</v>
      </c>
      <c r="U29" s="49">
        <v>134.71899999999999</v>
      </c>
      <c r="V29" s="50">
        <v>232</v>
      </c>
      <c r="W29" s="49">
        <v>158</v>
      </c>
      <c r="X29" s="49">
        <v>137</v>
      </c>
      <c r="Y29" s="50">
        <v>21</v>
      </c>
      <c r="Z29" s="49">
        <v>8</v>
      </c>
      <c r="AA29" s="49">
        <v>4</v>
      </c>
      <c r="AB29" s="50">
        <v>4</v>
      </c>
      <c r="AC29" s="49">
        <v>220</v>
      </c>
      <c r="AD29" s="49">
        <v>204</v>
      </c>
      <c r="AE29" s="50">
        <v>16</v>
      </c>
      <c r="AF29" s="49">
        <v>7</v>
      </c>
      <c r="AG29" s="49">
        <v>7</v>
      </c>
      <c r="AH29" s="50">
        <v>0</v>
      </c>
      <c r="AI29" s="49">
        <v>3227.9780000000001</v>
      </c>
      <c r="AJ29" s="49">
        <v>2526</v>
      </c>
      <c r="AK29" s="50">
        <v>701.97799999999995</v>
      </c>
      <c r="AL29" s="49">
        <v>150</v>
      </c>
      <c r="AM29" s="49">
        <v>123</v>
      </c>
      <c r="AN29" s="50">
        <v>27</v>
      </c>
      <c r="AO29" s="49">
        <v>164</v>
      </c>
      <c r="AP29" s="49">
        <v>135</v>
      </c>
      <c r="AQ29" s="50">
        <v>29</v>
      </c>
      <c r="AR29" s="49">
        <v>3</v>
      </c>
      <c r="AS29" s="49">
        <v>2</v>
      </c>
      <c r="AT29" s="50">
        <v>1</v>
      </c>
    </row>
    <row r="30" spans="1:46" ht="15" customHeight="1" x14ac:dyDescent="0.2">
      <c r="A30" s="38" t="s">
        <v>43</v>
      </c>
      <c r="B30" s="30">
        <v>32</v>
      </c>
      <c r="C30" s="30">
        <v>25</v>
      </c>
      <c r="D30" s="31">
        <v>7</v>
      </c>
      <c r="E30" s="49">
        <v>1503.1220000000001</v>
      </c>
      <c r="F30" s="49">
        <v>1374</v>
      </c>
      <c r="G30" s="50">
        <v>129.12200000000001</v>
      </c>
      <c r="H30" s="49">
        <v>609.16600000000005</v>
      </c>
      <c r="I30" s="49">
        <v>545</v>
      </c>
      <c r="J30" s="50">
        <v>64.165999999999997</v>
      </c>
      <c r="K30" s="49">
        <v>1433</v>
      </c>
      <c r="L30" s="49">
        <v>711</v>
      </c>
      <c r="M30" s="50">
        <v>722</v>
      </c>
      <c r="N30" s="49">
        <v>59</v>
      </c>
      <c r="O30" s="49">
        <v>56</v>
      </c>
      <c r="P30" s="50">
        <v>3</v>
      </c>
      <c r="Q30" s="49">
        <v>1752.5129999999999</v>
      </c>
      <c r="R30" s="49">
        <v>1435.5129999999999</v>
      </c>
      <c r="S30" s="50">
        <v>317</v>
      </c>
      <c r="T30" s="49">
        <v>863.48599999999999</v>
      </c>
      <c r="U30" s="49">
        <v>457.48599999999999</v>
      </c>
      <c r="V30" s="50">
        <v>406</v>
      </c>
      <c r="W30" s="49">
        <v>414.44499999999999</v>
      </c>
      <c r="X30" s="49">
        <v>327</v>
      </c>
      <c r="Y30" s="50">
        <v>87.444999999999993</v>
      </c>
      <c r="Z30" s="49">
        <v>17</v>
      </c>
      <c r="AA30" s="49">
        <v>14</v>
      </c>
      <c r="AB30" s="50">
        <v>3</v>
      </c>
      <c r="AC30" s="49">
        <v>651</v>
      </c>
      <c r="AD30" s="49">
        <v>599</v>
      </c>
      <c r="AE30" s="50">
        <v>52</v>
      </c>
      <c r="AF30" s="49">
        <v>23</v>
      </c>
      <c r="AG30" s="49">
        <v>17</v>
      </c>
      <c r="AH30" s="50">
        <v>6</v>
      </c>
      <c r="AI30" s="49">
        <v>6565.2629999999999</v>
      </c>
      <c r="AJ30" s="49">
        <v>4829</v>
      </c>
      <c r="AK30" s="50">
        <v>1736.2629999999999</v>
      </c>
      <c r="AL30" s="49">
        <v>313</v>
      </c>
      <c r="AM30" s="49">
        <v>253</v>
      </c>
      <c r="AN30" s="50">
        <v>60</v>
      </c>
      <c r="AO30" s="49">
        <v>388</v>
      </c>
      <c r="AP30" s="49">
        <v>261</v>
      </c>
      <c r="AQ30" s="50">
        <v>127</v>
      </c>
      <c r="AR30" s="49">
        <v>7</v>
      </c>
      <c r="AS30" s="49">
        <v>5</v>
      </c>
      <c r="AT30" s="50">
        <v>2</v>
      </c>
    </row>
    <row r="31" spans="1:46" ht="15" customHeight="1" x14ac:dyDescent="0.2">
      <c r="A31" s="38" t="s">
        <v>44</v>
      </c>
      <c r="B31" s="30">
        <v>36</v>
      </c>
      <c r="C31" s="30">
        <v>31</v>
      </c>
      <c r="D31" s="31">
        <v>5</v>
      </c>
      <c r="E31" s="49">
        <v>1335</v>
      </c>
      <c r="F31" s="49">
        <v>1273</v>
      </c>
      <c r="G31" s="50">
        <v>62</v>
      </c>
      <c r="H31" s="49">
        <v>447</v>
      </c>
      <c r="I31" s="49">
        <v>412</v>
      </c>
      <c r="J31" s="50">
        <v>35</v>
      </c>
      <c r="K31" s="49">
        <v>1396.8</v>
      </c>
      <c r="L31" s="49">
        <v>724</v>
      </c>
      <c r="M31" s="50">
        <v>672.8</v>
      </c>
      <c r="N31" s="49">
        <v>41</v>
      </c>
      <c r="O31" s="49">
        <v>41</v>
      </c>
      <c r="P31" s="50">
        <v>0</v>
      </c>
      <c r="Q31" s="49">
        <v>1611.6949999999999</v>
      </c>
      <c r="R31" s="49">
        <v>1309.6949999999999</v>
      </c>
      <c r="S31" s="50">
        <v>302</v>
      </c>
      <c r="T31" s="49">
        <v>473.30399999999997</v>
      </c>
      <c r="U31" s="49">
        <v>327.30399999999997</v>
      </c>
      <c r="V31" s="50">
        <v>146</v>
      </c>
      <c r="W31" s="49">
        <v>256.85000000000002</v>
      </c>
      <c r="X31" s="49">
        <v>203</v>
      </c>
      <c r="Y31" s="50">
        <v>53.85</v>
      </c>
      <c r="Z31" s="49">
        <v>15</v>
      </c>
      <c r="AA31" s="49">
        <v>8</v>
      </c>
      <c r="AB31" s="50">
        <v>7</v>
      </c>
      <c r="AC31" s="49">
        <v>598.15</v>
      </c>
      <c r="AD31" s="49">
        <v>551</v>
      </c>
      <c r="AE31" s="50">
        <v>47.15</v>
      </c>
      <c r="AF31" s="49">
        <v>16</v>
      </c>
      <c r="AG31" s="49">
        <v>11</v>
      </c>
      <c r="AH31" s="50">
        <v>5</v>
      </c>
      <c r="AI31" s="49">
        <v>3843</v>
      </c>
      <c r="AJ31" s="49">
        <v>3126</v>
      </c>
      <c r="AK31" s="50">
        <v>717</v>
      </c>
      <c r="AL31" s="49">
        <v>275</v>
      </c>
      <c r="AM31" s="49">
        <v>220</v>
      </c>
      <c r="AN31" s="50">
        <v>55</v>
      </c>
      <c r="AO31" s="49">
        <v>266.2</v>
      </c>
      <c r="AP31" s="49">
        <v>181</v>
      </c>
      <c r="AQ31" s="50">
        <v>85.2</v>
      </c>
      <c r="AR31" s="49">
        <v>10</v>
      </c>
      <c r="AS31" s="49">
        <v>9</v>
      </c>
      <c r="AT31" s="50">
        <v>1</v>
      </c>
    </row>
    <row r="32" spans="1:46" ht="15" customHeight="1" x14ac:dyDescent="0.2">
      <c r="A32" s="38" t="s">
        <v>45</v>
      </c>
      <c r="B32" s="30">
        <v>9</v>
      </c>
      <c r="C32" s="30">
        <v>7</v>
      </c>
      <c r="D32" s="31">
        <v>2</v>
      </c>
      <c r="E32" s="49">
        <v>676</v>
      </c>
      <c r="F32" s="49">
        <v>289</v>
      </c>
      <c r="G32" s="50">
        <v>387</v>
      </c>
      <c r="H32" s="49">
        <v>157.27500000000001</v>
      </c>
      <c r="I32" s="49">
        <v>148</v>
      </c>
      <c r="J32" s="50">
        <v>9.2750000000000004</v>
      </c>
      <c r="K32" s="49">
        <v>356</v>
      </c>
      <c r="L32" s="49">
        <v>178</v>
      </c>
      <c r="M32" s="50">
        <v>178</v>
      </c>
      <c r="N32" s="49">
        <v>19</v>
      </c>
      <c r="O32" s="49">
        <v>19</v>
      </c>
      <c r="P32" s="50">
        <v>0</v>
      </c>
      <c r="Q32" s="49">
        <v>764.94899999999996</v>
      </c>
      <c r="R32" s="49">
        <v>638.94899999999996</v>
      </c>
      <c r="S32" s="50">
        <v>126</v>
      </c>
      <c r="T32" s="49">
        <v>94.05</v>
      </c>
      <c r="U32" s="49">
        <v>49.05</v>
      </c>
      <c r="V32" s="50">
        <v>45</v>
      </c>
      <c r="W32" s="49">
        <v>89</v>
      </c>
      <c r="X32" s="49">
        <v>81</v>
      </c>
      <c r="Y32" s="50">
        <v>8</v>
      </c>
      <c r="Z32" s="49">
        <v>12</v>
      </c>
      <c r="AA32" s="49">
        <v>7</v>
      </c>
      <c r="AB32" s="50">
        <v>5</v>
      </c>
      <c r="AC32" s="49">
        <v>253</v>
      </c>
      <c r="AD32" s="49">
        <v>234</v>
      </c>
      <c r="AE32" s="50">
        <v>19</v>
      </c>
      <c r="AF32" s="49">
        <v>2</v>
      </c>
      <c r="AG32" s="49">
        <v>1</v>
      </c>
      <c r="AH32" s="50">
        <v>1</v>
      </c>
      <c r="AI32" s="49">
        <v>1626.7239999999999</v>
      </c>
      <c r="AJ32" s="49">
        <v>1150</v>
      </c>
      <c r="AK32" s="50">
        <v>476.72399999999999</v>
      </c>
      <c r="AL32" s="49">
        <v>90</v>
      </c>
      <c r="AM32" s="49">
        <v>77</v>
      </c>
      <c r="AN32" s="50">
        <v>13</v>
      </c>
      <c r="AO32" s="49">
        <v>86</v>
      </c>
      <c r="AP32" s="49">
        <v>60</v>
      </c>
      <c r="AQ32" s="50">
        <v>26</v>
      </c>
      <c r="AR32" s="49">
        <v>5</v>
      </c>
      <c r="AS32" s="49">
        <v>5</v>
      </c>
      <c r="AT32" s="50">
        <v>0</v>
      </c>
    </row>
    <row r="33" spans="1:46" ht="15" customHeight="1" x14ac:dyDescent="0.2">
      <c r="A33" s="38" t="s">
        <v>46</v>
      </c>
      <c r="B33" s="30">
        <v>27</v>
      </c>
      <c r="C33" s="30">
        <v>23</v>
      </c>
      <c r="D33" s="31">
        <v>4</v>
      </c>
      <c r="E33" s="49">
        <v>1887</v>
      </c>
      <c r="F33" s="49">
        <v>1224</v>
      </c>
      <c r="G33" s="50">
        <v>663</v>
      </c>
      <c r="H33" s="49">
        <v>464</v>
      </c>
      <c r="I33" s="49">
        <v>436</v>
      </c>
      <c r="J33" s="50">
        <v>28</v>
      </c>
      <c r="K33" s="49">
        <v>1229</v>
      </c>
      <c r="L33" s="49">
        <v>550</v>
      </c>
      <c r="M33" s="50">
        <v>679</v>
      </c>
      <c r="N33" s="49">
        <v>46</v>
      </c>
      <c r="O33" s="49">
        <v>43</v>
      </c>
      <c r="P33" s="50">
        <v>3</v>
      </c>
      <c r="Q33" s="49">
        <v>1356.096</v>
      </c>
      <c r="R33" s="49">
        <v>1136.1199999999999</v>
      </c>
      <c r="S33" s="50">
        <v>219.976</v>
      </c>
      <c r="T33" s="49">
        <v>1194.8789999999999</v>
      </c>
      <c r="U33" s="49">
        <v>395.87900000000002</v>
      </c>
      <c r="V33" s="50">
        <v>799</v>
      </c>
      <c r="W33" s="49">
        <v>291</v>
      </c>
      <c r="X33" s="49">
        <v>221</v>
      </c>
      <c r="Y33" s="50">
        <v>70</v>
      </c>
      <c r="Z33" s="49">
        <v>17</v>
      </c>
      <c r="AA33" s="49">
        <v>13</v>
      </c>
      <c r="AB33" s="50">
        <v>4</v>
      </c>
      <c r="AC33" s="49">
        <v>435</v>
      </c>
      <c r="AD33" s="49">
        <v>411</v>
      </c>
      <c r="AE33" s="50">
        <v>24</v>
      </c>
      <c r="AF33" s="49">
        <v>11</v>
      </c>
      <c r="AG33" s="49">
        <v>9</v>
      </c>
      <c r="AH33" s="50">
        <v>2</v>
      </c>
      <c r="AI33" s="49">
        <v>4362</v>
      </c>
      <c r="AJ33" s="49">
        <v>3409</v>
      </c>
      <c r="AK33" s="50">
        <v>953</v>
      </c>
      <c r="AL33" s="49">
        <v>211.023</v>
      </c>
      <c r="AM33" s="49">
        <v>173</v>
      </c>
      <c r="AN33" s="50">
        <v>38.023000000000003</v>
      </c>
      <c r="AO33" s="49">
        <v>295</v>
      </c>
      <c r="AP33" s="49">
        <v>200</v>
      </c>
      <c r="AQ33" s="50">
        <v>95</v>
      </c>
      <c r="AR33" s="49">
        <v>11</v>
      </c>
      <c r="AS33" s="49">
        <v>11</v>
      </c>
      <c r="AT33" s="50">
        <v>0</v>
      </c>
    </row>
    <row r="34" spans="1:46" ht="15" customHeight="1" x14ac:dyDescent="0.2">
      <c r="A34" s="38" t="s">
        <v>47</v>
      </c>
      <c r="B34" s="30">
        <v>84</v>
      </c>
      <c r="C34" s="30">
        <v>74</v>
      </c>
      <c r="D34" s="31">
        <v>10</v>
      </c>
      <c r="E34" s="49">
        <v>1219.75</v>
      </c>
      <c r="F34" s="49">
        <v>1091</v>
      </c>
      <c r="G34" s="50">
        <v>128.75</v>
      </c>
      <c r="H34" s="49">
        <v>485.09899999999999</v>
      </c>
      <c r="I34" s="49">
        <v>449</v>
      </c>
      <c r="J34" s="50">
        <v>36.098999999999997</v>
      </c>
      <c r="K34" s="49">
        <v>1453.021</v>
      </c>
      <c r="L34" s="49">
        <v>674</v>
      </c>
      <c r="M34" s="50">
        <v>779.02099999999996</v>
      </c>
      <c r="N34" s="49">
        <v>36</v>
      </c>
      <c r="O34" s="49">
        <v>33</v>
      </c>
      <c r="P34" s="50">
        <v>3</v>
      </c>
      <c r="Q34" s="49">
        <v>1295.0170000000001</v>
      </c>
      <c r="R34" s="49">
        <v>1058.0170000000001</v>
      </c>
      <c r="S34" s="50">
        <v>237</v>
      </c>
      <c r="T34" s="49">
        <v>294.95999999999998</v>
      </c>
      <c r="U34" s="49">
        <v>204.982</v>
      </c>
      <c r="V34" s="50">
        <v>89.977999999999994</v>
      </c>
      <c r="W34" s="49">
        <v>323.89999999999998</v>
      </c>
      <c r="X34" s="49">
        <v>261</v>
      </c>
      <c r="Y34" s="50">
        <v>62.9</v>
      </c>
      <c r="Z34" s="49">
        <v>12</v>
      </c>
      <c r="AA34" s="49">
        <v>9</v>
      </c>
      <c r="AB34" s="50">
        <v>3</v>
      </c>
      <c r="AC34" s="49">
        <v>726.1</v>
      </c>
      <c r="AD34" s="49">
        <v>686</v>
      </c>
      <c r="AE34" s="50">
        <v>40.1</v>
      </c>
      <c r="AF34" s="49">
        <v>19</v>
      </c>
      <c r="AG34" s="49">
        <v>18</v>
      </c>
      <c r="AH34" s="50">
        <v>1</v>
      </c>
      <c r="AI34" s="49">
        <v>4180.8980000000001</v>
      </c>
      <c r="AJ34" s="49">
        <v>3408</v>
      </c>
      <c r="AK34" s="50">
        <v>772.89800000000002</v>
      </c>
      <c r="AL34" s="49">
        <v>209.25</v>
      </c>
      <c r="AM34" s="49">
        <v>168</v>
      </c>
      <c r="AN34" s="50">
        <v>41.25</v>
      </c>
      <c r="AO34" s="49">
        <v>238</v>
      </c>
      <c r="AP34" s="49">
        <v>183</v>
      </c>
      <c r="AQ34" s="50">
        <v>55</v>
      </c>
      <c r="AR34" s="49">
        <v>10</v>
      </c>
      <c r="AS34" s="49">
        <v>9</v>
      </c>
      <c r="AT34" s="50">
        <v>1</v>
      </c>
    </row>
    <row r="35" spans="1:46" ht="15" customHeight="1" thickBot="1" x14ac:dyDescent="0.25">
      <c r="A35" s="38" t="s">
        <v>48</v>
      </c>
      <c r="B35" s="30">
        <v>22</v>
      </c>
      <c r="C35" s="30">
        <v>20</v>
      </c>
      <c r="D35" s="31">
        <v>2</v>
      </c>
      <c r="E35" s="49">
        <v>594</v>
      </c>
      <c r="F35" s="49">
        <v>465</v>
      </c>
      <c r="G35" s="50">
        <v>129</v>
      </c>
      <c r="H35" s="49">
        <v>206.07599999999999</v>
      </c>
      <c r="I35" s="49">
        <v>194</v>
      </c>
      <c r="J35" s="50">
        <v>12.076000000000001</v>
      </c>
      <c r="K35" s="49">
        <v>831</v>
      </c>
      <c r="L35" s="49">
        <v>443</v>
      </c>
      <c r="M35" s="50">
        <v>388</v>
      </c>
      <c r="N35" s="49">
        <v>19</v>
      </c>
      <c r="O35" s="49">
        <v>18</v>
      </c>
      <c r="P35" s="50">
        <v>1</v>
      </c>
      <c r="Q35" s="49">
        <v>780.21900000000005</v>
      </c>
      <c r="R35" s="49">
        <v>614.21900000000005</v>
      </c>
      <c r="S35" s="50">
        <v>166</v>
      </c>
      <c r="T35" s="49">
        <v>165.78</v>
      </c>
      <c r="U35" s="49">
        <v>107.78</v>
      </c>
      <c r="V35" s="50">
        <v>58</v>
      </c>
      <c r="W35" s="49">
        <v>111</v>
      </c>
      <c r="X35" s="49">
        <v>90</v>
      </c>
      <c r="Y35" s="50">
        <v>21</v>
      </c>
      <c r="Z35" s="49">
        <v>4</v>
      </c>
      <c r="AA35" s="49">
        <v>4</v>
      </c>
      <c r="AB35" s="50">
        <v>0</v>
      </c>
      <c r="AC35" s="49">
        <v>378</v>
      </c>
      <c r="AD35" s="49">
        <v>356</v>
      </c>
      <c r="AE35" s="50">
        <v>22</v>
      </c>
      <c r="AF35" s="49">
        <v>7</v>
      </c>
      <c r="AG35" s="49">
        <v>5</v>
      </c>
      <c r="AH35" s="50">
        <v>2</v>
      </c>
      <c r="AI35" s="49">
        <v>2852.922</v>
      </c>
      <c r="AJ35" s="49">
        <v>2143</v>
      </c>
      <c r="AK35" s="50">
        <v>709.92200000000003</v>
      </c>
      <c r="AL35" s="49">
        <v>120</v>
      </c>
      <c r="AM35" s="49">
        <v>95</v>
      </c>
      <c r="AN35" s="50">
        <v>25</v>
      </c>
      <c r="AO35" s="49">
        <v>134</v>
      </c>
      <c r="AP35" s="49">
        <v>114</v>
      </c>
      <c r="AQ35" s="50">
        <v>20</v>
      </c>
      <c r="AR35" s="49">
        <v>5</v>
      </c>
      <c r="AS35" s="49">
        <v>5</v>
      </c>
      <c r="AT35" s="50">
        <v>0</v>
      </c>
    </row>
    <row r="36" spans="1:46" ht="15" customHeight="1" thickTop="1" thickBot="1" x14ac:dyDescent="0.25">
      <c r="A36" s="27" t="str">
        <f ca="1">A3&amp;"合計"</f>
        <v>栃木県合計</v>
      </c>
      <c r="B36" s="28">
        <f t="shared" ref="B36:AT36" si="0">SUM(B11:B35)</f>
        <v>2179</v>
      </c>
      <c r="C36" s="28">
        <f t="shared" si="0"/>
        <v>1916</v>
      </c>
      <c r="D36" s="29">
        <f t="shared" si="0"/>
        <v>263</v>
      </c>
      <c r="E36" s="28">
        <f t="shared" si="0"/>
        <v>94380.688000000009</v>
      </c>
      <c r="F36" s="28">
        <f t="shared" si="0"/>
        <v>81637</v>
      </c>
      <c r="G36" s="29">
        <f t="shared" si="0"/>
        <v>12743.688000000002</v>
      </c>
      <c r="H36" s="28">
        <f t="shared" si="0"/>
        <v>31228.74700000001</v>
      </c>
      <c r="I36" s="28">
        <f t="shared" si="0"/>
        <v>28393</v>
      </c>
      <c r="J36" s="29">
        <f t="shared" si="0"/>
        <v>2835.7470000000003</v>
      </c>
      <c r="K36" s="28">
        <f t="shared" si="0"/>
        <v>85034.561000000016</v>
      </c>
      <c r="L36" s="28">
        <f t="shared" si="0"/>
        <v>39457</v>
      </c>
      <c r="M36" s="29">
        <f t="shared" si="0"/>
        <v>45577.561000000002</v>
      </c>
      <c r="N36" s="28">
        <f t="shared" si="0"/>
        <v>2967.0239999999999</v>
      </c>
      <c r="O36" s="28">
        <f t="shared" si="0"/>
        <v>2768.9959999999996</v>
      </c>
      <c r="P36" s="29">
        <f t="shared" si="0"/>
        <v>198.02799999999999</v>
      </c>
      <c r="Q36" s="28">
        <f t="shared" si="0"/>
        <v>93868.72</v>
      </c>
      <c r="R36" s="28">
        <f t="shared" si="0"/>
        <v>75706.237000000008</v>
      </c>
      <c r="S36" s="29">
        <f t="shared" si="0"/>
        <v>18162.483</v>
      </c>
      <c r="T36" s="28">
        <f t="shared" si="0"/>
        <v>42660.175999999985</v>
      </c>
      <c r="U36" s="28">
        <f t="shared" si="0"/>
        <v>20503.738000000001</v>
      </c>
      <c r="V36" s="29">
        <f t="shared" si="0"/>
        <v>22156.438000000002</v>
      </c>
      <c r="W36" s="28">
        <f t="shared" si="0"/>
        <v>22226.478000000003</v>
      </c>
      <c r="X36" s="28">
        <f t="shared" si="0"/>
        <v>17508</v>
      </c>
      <c r="Y36" s="29">
        <f t="shared" si="0"/>
        <v>4718.4780000000001</v>
      </c>
      <c r="Z36" s="28">
        <f t="shared" si="0"/>
        <v>1215.596</v>
      </c>
      <c r="AA36" s="28">
        <f t="shared" si="0"/>
        <v>859</v>
      </c>
      <c r="AB36" s="29">
        <f t="shared" si="0"/>
        <v>356.59599999999995</v>
      </c>
      <c r="AC36" s="28">
        <f t="shared" si="0"/>
        <v>33359.472999999998</v>
      </c>
      <c r="AD36" s="28">
        <f t="shared" si="0"/>
        <v>31042</v>
      </c>
      <c r="AE36" s="29">
        <f t="shared" si="0"/>
        <v>2317.473</v>
      </c>
      <c r="AF36" s="28">
        <f t="shared" si="0"/>
        <v>720</v>
      </c>
      <c r="AG36" s="28">
        <f t="shared" si="0"/>
        <v>575</v>
      </c>
      <c r="AH36" s="29">
        <f t="shared" si="0"/>
        <v>145</v>
      </c>
      <c r="AI36" s="28">
        <f t="shared" si="0"/>
        <v>292392.49699999997</v>
      </c>
      <c r="AJ36" s="28">
        <f t="shared" si="0"/>
        <v>226028</v>
      </c>
      <c r="AK36" s="29">
        <f t="shared" si="0"/>
        <v>66364.497000000032</v>
      </c>
      <c r="AL36" s="28">
        <f t="shared" si="0"/>
        <v>15552.638000000001</v>
      </c>
      <c r="AM36" s="28">
        <f t="shared" si="0"/>
        <v>12079</v>
      </c>
      <c r="AN36" s="29">
        <f t="shared" si="0"/>
        <v>3473.6379999999999</v>
      </c>
      <c r="AO36" s="28">
        <f t="shared" si="0"/>
        <v>20100.242999999999</v>
      </c>
      <c r="AP36" s="28">
        <f t="shared" si="0"/>
        <v>14218</v>
      </c>
      <c r="AQ36" s="29">
        <f t="shared" si="0"/>
        <v>5882.2429999999995</v>
      </c>
      <c r="AR36" s="28">
        <f t="shared" si="0"/>
        <v>661</v>
      </c>
      <c r="AS36" s="28">
        <f t="shared" si="0"/>
        <v>603</v>
      </c>
      <c r="AT36" s="29">
        <f t="shared" si="0"/>
        <v>58</v>
      </c>
    </row>
    <row r="37" spans="1:46" ht="15" customHeight="1" x14ac:dyDescent="0.2">
      <c r="B37" s="25"/>
      <c r="T37" s="25"/>
    </row>
  </sheetData>
  <mergeCells count="17">
    <mergeCell ref="AO6:AQ6"/>
    <mergeCell ref="AR6:AT6"/>
    <mergeCell ref="AF6:AH6"/>
    <mergeCell ref="AL6:AN6"/>
    <mergeCell ref="T6:V6"/>
    <mergeCell ref="W6:Y6"/>
    <mergeCell ref="Z6:AB6"/>
    <mergeCell ref="AC6:AE6"/>
    <mergeCell ref="AI6:AK6"/>
    <mergeCell ref="Q6:S6"/>
    <mergeCell ref="K6:M6"/>
    <mergeCell ref="N6:P6"/>
    <mergeCell ref="A5:A7"/>
    <mergeCell ref="A8:A10"/>
    <mergeCell ref="B6:D6"/>
    <mergeCell ref="E6:G6"/>
    <mergeCell ref="H6:J6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4" orientation="landscape" r:id="rId1"/>
  <headerFooter alignWithMargins="0"/>
  <rowBreaks count="1" manualBreakCount="1">
    <brk id="39" max="16383" man="1"/>
  </rowBreaks>
  <colBreaks count="4" manualBreakCount="4">
    <brk id="10" max="1048575" man="1"/>
    <brk id="19" max="1048575" man="1"/>
    <brk id="28" max="1048575" man="1"/>
    <brk id="3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栃木県</vt:lpstr>
      <vt:lpstr>栃木県!Print_Area</vt:lpstr>
      <vt:lpstr>栃木県!Print_Titles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平元　彩音</cp:lastModifiedBy>
  <cp:lastPrinted>2019-07-24T12:11:20Z</cp:lastPrinted>
  <dcterms:created xsi:type="dcterms:W3CDTF">2013-08-08T10:31:51Z</dcterms:created>
  <dcterms:modified xsi:type="dcterms:W3CDTF">2022-07-26T00:24:04Z</dcterms:modified>
</cp:coreProperties>
</file>