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1"/>
  <workbookPr codeName="ThisWorkbook" defaultThemeVersion="124226"/>
  <mc:AlternateContent xmlns:mc="http://schemas.openxmlformats.org/markup-compatibility/2006">
    <mc:Choice Requires="x15">
      <x15ac:absPath xmlns:x15ac="http://schemas.microsoft.com/office/spreadsheetml/2010/11/ac" url="M:\◎平成20年度以降\01　課共通\02　参議院通常選挙\第26回＜令和４年＞\（準備）二係末席\15_市区町村別得票数調\03_HP掲載用データ\12_千葉県\"/>
    </mc:Choice>
  </mc:AlternateContent>
  <xr:revisionPtr revIDLastSave="0" documentId="13_ncr:1_{E69D0B70-F40D-41A3-B5BD-3A63DBED0023}" xr6:coauthVersionLast="36" xr6:coauthVersionMax="36" xr10:uidLastSave="{00000000-0000-0000-0000-000000000000}"/>
  <bookViews>
    <workbookView xWindow="240" yWindow="120" windowWidth="14940" windowHeight="8500" xr2:uid="{00000000-000D-0000-FFFF-FFFF00000000}"/>
  </bookViews>
  <sheets>
    <sheet name="千葉県" sheetId="4" r:id="rId1"/>
  </sheets>
  <definedNames>
    <definedName name="_xlnm.Print_Area" localSheetId="0">千葉県!$A$1:$P$65</definedName>
    <definedName name="_xlnm.Print_Titles" localSheetId="0">千葉県!$A:$A,千葉県!$1:$5</definedName>
  </definedNames>
  <calcPr calcId="191029"/>
</workbook>
</file>

<file path=xl/calcChain.xml><?xml version="1.0" encoding="utf-8"?>
<calcChain xmlns="http://schemas.openxmlformats.org/spreadsheetml/2006/main">
  <c r="P55" i="4" l="1"/>
  <c r="P56" i="4"/>
  <c r="P57" i="4"/>
  <c r="P58" i="4"/>
  <c r="P59" i="4"/>
  <c r="P60" i="4"/>
  <c r="P61" i="4"/>
  <c r="P62" i="4"/>
  <c r="L65" i="4"/>
  <c r="M65" i="4"/>
  <c r="C65" i="4"/>
  <c r="D65" i="4"/>
  <c r="E65" i="4"/>
  <c r="F65" i="4"/>
  <c r="G65" i="4"/>
  <c r="H65" i="4"/>
  <c r="P50" i="4" l="1"/>
  <c r="P49" i="4"/>
  <c r="P48" i="4"/>
  <c r="P47" i="4"/>
  <c r="P46" i="4"/>
  <c r="P45" i="4"/>
  <c r="P44" i="4"/>
  <c r="P43" i="4"/>
  <c r="P42" i="4"/>
  <c r="P21" i="4"/>
  <c r="P20" i="4"/>
  <c r="P19" i="4"/>
  <c r="P18" i="4"/>
  <c r="P17" i="4"/>
  <c r="P16" i="4"/>
  <c r="P15" i="4"/>
  <c r="P14" i="4"/>
  <c r="P13" i="4"/>
  <c r="P12" i="4"/>
  <c r="P11" i="4"/>
  <c r="P10" i="4"/>
  <c r="P9" i="4"/>
  <c r="P8" i="4"/>
  <c r="P7" i="4"/>
  <c r="A3" i="4"/>
  <c r="A65" i="4" s="1"/>
  <c r="O65" i="4"/>
  <c r="N65" i="4"/>
  <c r="K65" i="4"/>
  <c r="J65" i="4"/>
  <c r="I65" i="4"/>
  <c r="B65" i="4"/>
  <c r="P64" i="4"/>
  <c r="P63" i="4"/>
  <c r="P54" i="4"/>
  <c r="P53" i="4"/>
  <c r="P52" i="4"/>
  <c r="P51" i="4"/>
  <c r="P41" i="4"/>
  <c r="P40" i="4"/>
  <c r="P39" i="4"/>
  <c r="P38" i="4"/>
  <c r="P37" i="4"/>
  <c r="P36" i="4"/>
  <c r="P35" i="4"/>
  <c r="P34" i="4"/>
  <c r="P33" i="4"/>
  <c r="P32" i="4"/>
  <c r="P31" i="4"/>
  <c r="P30" i="4"/>
  <c r="P29" i="4"/>
  <c r="P28" i="4"/>
  <c r="P27" i="4"/>
  <c r="P26" i="4"/>
  <c r="P25" i="4"/>
  <c r="P24" i="4"/>
  <c r="P23" i="4"/>
  <c r="P22" i="4"/>
  <c r="P6" i="4"/>
  <c r="P65" i="4" l="1"/>
</calcChain>
</file>

<file path=xl/sharedStrings.xml><?xml version="1.0" encoding="utf-8"?>
<sst xmlns="http://schemas.openxmlformats.org/spreadsheetml/2006/main" count="93" uniqueCount="90">
  <si>
    <t>候補者名</t>
    <rPh sb="0" eb="3">
      <t>コウホシャ</t>
    </rPh>
    <rPh sb="3" eb="4">
      <t>メイ</t>
    </rPh>
    <phoneticPr fontId="1"/>
  </si>
  <si>
    <t>得票数計</t>
    <rPh sb="0" eb="1">
      <t>エ</t>
    </rPh>
    <rPh sb="1" eb="2">
      <t>ヒョウ</t>
    </rPh>
    <rPh sb="2" eb="3">
      <t>カズ</t>
    </rPh>
    <rPh sb="3" eb="4">
      <t>ケイ</t>
    </rPh>
    <phoneticPr fontId="1"/>
  </si>
  <si>
    <t>[単位：票]</t>
    <rPh sb="1" eb="3">
      <t>タンイ</t>
    </rPh>
    <rPh sb="4" eb="5">
      <t>ヒョウ</t>
    </rPh>
    <phoneticPr fontId="1"/>
  </si>
  <si>
    <t>参議院議員通常選挙（選挙区）　候補者別市区町村別得票数一覧</t>
    <rPh sb="0" eb="1">
      <t>サン</t>
    </rPh>
    <rPh sb="5" eb="7">
      <t>ツウジョウ</t>
    </rPh>
    <rPh sb="10" eb="13">
      <t>センキョク</t>
    </rPh>
    <phoneticPr fontId="1"/>
  </si>
  <si>
    <t>市区町村名＼政党等名</t>
    <rPh sb="0" eb="4">
      <t>シクチョウソン</t>
    </rPh>
    <rPh sb="4" eb="5">
      <t>メイ</t>
    </rPh>
    <rPh sb="8" eb="9">
      <t>トウ</t>
    </rPh>
    <phoneticPr fontId="1"/>
  </si>
  <si>
    <t>令和4年7月10日執行</t>
    <rPh sb="0" eb="2">
      <t>レイワ</t>
    </rPh>
    <rPh sb="3" eb="4">
      <t>ネン</t>
    </rPh>
    <phoneticPr fontId="1"/>
  </si>
  <si>
    <t>千葉市中央区</t>
  </si>
  <si>
    <t>千葉市花見川区</t>
  </si>
  <si>
    <t>千葉市稲毛区</t>
  </si>
  <si>
    <t>千葉市若葉区</t>
  </si>
  <si>
    <t>千葉市緑区</t>
  </si>
  <si>
    <t>千葉市美浜区</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</si>
  <si>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</si>
  <si>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</si>
  <si>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</si>
  <si>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</si>
  <si>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</si>
  <si>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</si>
  <si>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</si>
  <si>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</si>
  <si>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</si>
  <si>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</si>
  <si>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</si>
  <si>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</si>
  <si>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</si>
  <si>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</si>
  <si>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</si>
  <si>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</si>
  <si>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</si>
  <si>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</si>
  <si>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</si>
  <si>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</si>
  <si>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</si>
  <si>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</si>
  <si>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</si>
  <si>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</si>
  <si>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</si>
  <si>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</si>
  <si>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</si>
  <si>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</si>
  <si>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</si>
  <si>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</si>
  <si>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</si>
  <si>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</si>
  <si>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</si>
  <si>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</si>
  <si>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</si>
  <si>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</si>
  <si>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</si>
  <si>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</si>
  <si>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</si>
  <si>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</si>
  <si>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</si>
  <si>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</si>
  <si>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</si>
  <si>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</si>
  <si>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</si>
  <si>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</si>
  <si>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</si>
  <si>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</si>
  <si>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</si>
  <si>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</si>
  <si>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</si>
  <si>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</si>
  <si>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</si>
  <si>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猪　口　　邦　子</t>
  </si>
  <si>
    <t>自由民主党</t>
  </si>
  <si>
    <t>幸福実現党</t>
  </si>
  <si>
    <t>七　海　　ひ　ろ　こ</t>
  </si>
  <si>
    <t>う　す　い　　正　一</t>
  </si>
  <si>
    <t>ＮＨＫ党</t>
  </si>
  <si>
    <t>渡　辺　　くにひろ</t>
  </si>
  <si>
    <t>き　な　い　　め　ぐ　み</t>
  </si>
  <si>
    <t>日本第一党</t>
  </si>
  <si>
    <t>参政党</t>
  </si>
  <si>
    <t>し　い　な　　亮　太</t>
  </si>
  <si>
    <t>小　西　　ひろゆき</t>
  </si>
  <si>
    <t>立憲民主党</t>
  </si>
  <si>
    <t>中　村　　の　り　こ</t>
  </si>
  <si>
    <t>い　そ　べ　　裕　和</t>
  </si>
  <si>
    <t>国民民主党</t>
  </si>
  <si>
    <t>新党くにもり</t>
  </si>
  <si>
    <t>梓　　　ま　り</t>
  </si>
  <si>
    <t>さいとう　　和　子</t>
  </si>
  <si>
    <t>日本共産党</t>
  </si>
  <si>
    <t>日本維新の会</t>
  </si>
  <si>
    <t>佐　野　　正　人</t>
  </si>
  <si>
    <t>須　田　　良</t>
  </si>
  <si>
    <t>う　た　　桜　子</t>
  </si>
  <si>
    <t xml:space="preserve">過剰なコロナ対策と緊急事態条項に反対し選択の自由を保障する共和党  </t>
    <rPh sb="0" eb="2">
      <t>カジョウ</t>
    </rPh>
    <rPh sb="6" eb="8">
      <t>タイサク</t>
    </rPh>
    <rPh sb="9" eb="11">
      <t>キンキュウ</t>
    </rPh>
    <rPh sb="11" eb="13">
      <t>ジタイ</t>
    </rPh>
    <rPh sb="13" eb="15">
      <t>ジョウコウ</t>
    </rPh>
    <rPh sb="16" eb="18">
      <t>ハンタイ</t>
    </rPh>
    <rPh sb="19" eb="21">
      <t>センタク</t>
    </rPh>
    <rPh sb="22" eb="24">
      <t>ジユウ</t>
    </rPh>
    <rPh sb="25" eb="27">
      <t>ホショウ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</si>
</sst>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000"/>
  </numFmts>
  <fonts count="11" x14ac:knownFonts="1">
    <font>
      <sz val="11"/>
      <name val="ＭＳ Ｐゴシック"/>
      <family val="3"/>
      <charset val="128"/>
    </font>
    <font>
      <sz val="6"/>
      <name val="ＭＳ Ｐゴシック"/>
      <family val="3"/>
      <charset val="128"/>
    </font>
    <font>
      <b/>
      <sz val="16"/>
      <name val="ＭＳ ゴシック"/>
      <family val="3"/>
      <charset val="128"/>
    </font>
    <font>
      <sz val="11"/>
      <name val="ＭＳ ゴシック"/>
      <family val="3"/>
      <charset val="128"/>
    </font>
    <font>
      <b/>
      <sz val="12"/>
      <name val="ＭＳ ゴシック"/>
      <family val="3"/>
      <charset val="128"/>
    </font>
    <font>
      <sz val="12"/>
      <name val="ＭＳ ゴシック"/>
      <family val="3"/>
      <charset val="128"/>
    </font>
    <font>
      <sz val="10"/>
      <name val="ＭＳ ゴシック"/>
      <family val="3"/>
      <charset val="128"/>
    </font>
    <font>
      <b/>
      <sz val="10"/>
      <name val="ＭＳ ゴシック"/>
      <family val="3"/>
      <charset val="128"/>
    </font>
    <font>
      <sz val="10"/>
      <color rgb="FF0000FF"/>
      <name val="ＭＳ ゴシック"/>
      <family val="3"/>
      <charset val="128"/>
    </font>
    <font>
      <b/>
      <sz val="12"/>
      <color rgb="FF0000FF"/>
      <name val="ＭＳ ゴシック"/>
      <family val="3"/>
      <charset val="128"/>
    </font>
    <font>
      <sz val="11"/>
      <name val="ＭＳ Ｐゴシック"/>
      <family val="3"/>
      <charset val="128"/>
    </font>
  </fonts>
  <fills count="2">
    <fill>
      <patternFill patternType="none"/>
    </fill>
    <fill>
      <patternFill patternType="gray125"/>
    </fill>
  </fills>
  <borders count="9">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style="thin">
        <color indexed="64"/>
      </right>
      <top style="hair">
        <color indexed="64"/>
      </top>
      <bottom style="hair">
        <color indexed="64"/>
      </bottom>
      <diagonal/>
    </border>
  </borders>
  <cellStyleXfs count="2">
    <xf numFmtId="0" fontId="0" fillId="0" borderId="0">
      <alignment vertical="center"/>
    </xf>
    <xf numFmtId="0" fontId="10" fillId="0" borderId="0"/>
  </cellStyleXfs>
  <cellXfs count="36">
    <xf numFmtId="0" fontId="0" fillId="0" borderId="0" xfId="0">
      <alignment vertical="center"/>
    </xf>
    <xf numFmtId="0" fontId="3" fillId="0" borderId="0" xfId="0" applyFont="1" applyFill="1">
      <alignment vertical="center"/>
    </xf>
    <xf numFmtId="0" fontId="4" fillId="0" borderId="0" xfId="0" applyFont="1" applyFill="1" applyAlignment="1">
      <alignment horizontal="right"/>
    </xf>
    <xf numFmtId="58" fontId="4" fillId="0" borderId="0" xfId="0" applyNumberFormat="1" applyFont="1" applyFill="1" applyBorder="1" applyAlignment="1">
      <alignment horizontal="right"/>
    </xf>
    <xf numFmtId="32" fontId="4" fillId="0" borderId="0" xfId="0" applyNumberFormat="1" applyFont="1" applyFill="1" applyBorder="1" applyAlignment="1"/>
    <xf numFmtId="0" fontId="5" fillId="0" borderId="0" xfId="0" applyFont="1" applyFill="1" applyBorder="1" applyAlignment="1">
      <alignment horizontal="right"/>
    </xf>
    <xf numFmtId="0" fontId="3" fillId="0" borderId="0" xfId="0" applyFont="1" applyFill="1" applyBorder="1" applyAlignment="1">
      <alignment horizontal="right"/>
    </xf>
    <xf numFmtId="0" fontId="3" fillId="0" borderId="0" xfId="0" applyFont="1" applyFill="1" applyAlignment="1">
      <alignment horizontal="right"/>
    </xf>
    <xf numFmtId="0" fontId="3" fillId="0" borderId="1" xfId="0" applyFont="1" applyFill="1" applyBorder="1" applyAlignment="1">
      <alignment horizontal="distributed"/>
    </xf>
    <xf numFmtId="0" fontId="3" fillId="0" borderId="1" xfId="0" applyFont="1" applyFill="1" applyBorder="1" applyAlignment="1">
      <alignment horizontal="right"/>
    </xf>
    <xf numFmtId="0" fontId="3" fillId="0" borderId="1" xfId="0" applyNumberFormat="1" applyFont="1" applyFill="1" applyBorder="1" applyAlignment="1">
      <alignment horizontal="right"/>
    </xf>
    <xf numFmtId="176" fontId="3" fillId="0" borderId="1" xfId="0" applyNumberFormat="1" applyFont="1" applyFill="1" applyBorder="1" applyAlignment="1">
      <alignment horizontal="right"/>
    </xf>
    <xf numFmtId="0" fontId="3" fillId="0" borderId="0" xfId="0" applyFont="1" applyFill="1" applyBorder="1" applyAlignment="1">
      <alignment horizontal="distributed"/>
    </xf>
    <xf numFmtId="0" fontId="3" fillId="0" borderId="0" xfId="0" applyNumberFormat="1" applyFont="1" applyFill="1" applyBorder="1" applyAlignment="1">
      <alignment horizontal="right"/>
    </xf>
    <xf numFmtId="176" fontId="3" fillId="0" borderId="0" xfId="0" applyNumberFormat="1" applyFont="1" applyFill="1" applyBorder="1" applyAlignment="1">
      <alignment horizontal="right"/>
    </xf>
    <xf numFmtId="0" fontId="3" fillId="0" borderId="0" xfId="0" applyFont="1" applyFill="1" applyBorder="1">
      <alignment vertical="center"/>
    </xf>
    <xf numFmtId="0" fontId="6" fillId="0" borderId="2" xfId="0" applyFont="1" applyFill="1" applyBorder="1" applyAlignment="1">
      <alignment horizontal="center" vertical="center"/>
    </xf>
    <xf numFmtId="0" fontId="7" fillId="0" borderId="0" xfId="0" applyFont="1" applyFill="1" applyAlignment="1">
      <alignment horizontal="right"/>
    </xf>
    <xf numFmtId="58" fontId="4" fillId="0" borderId="0" xfId="0" applyNumberFormat="1" applyFont="1" applyFill="1" applyBorder="1" applyAlignment="1">
      <alignment vertical="center"/>
    </xf>
    <xf numFmtId="0" fontId="8" fillId="0" borderId="3" xfId="0" applyFont="1" applyFill="1" applyBorder="1" applyAlignment="1">
      <alignment horizontal="distributed" vertical="center"/>
    </xf>
    <xf numFmtId="0" fontId="6" fillId="0" borderId="4" xfId="0" applyFont="1" applyFill="1" applyBorder="1" applyAlignment="1">
      <alignment horizontal="center" vertical="center"/>
    </xf>
    <xf numFmtId="0" fontId="9" fillId="0" borderId="0" xfId="0" applyFont="1" applyFill="1" applyAlignment="1">
      <alignment horizontal="distributed" vertical="center"/>
    </xf>
    <xf numFmtId="0" fontId="6" fillId="0" borderId="5" xfId="0" applyFont="1" applyFill="1" applyBorder="1" applyAlignment="1">
      <alignment horizontal="center" vertical="center" shrinkToFit="1"/>
    </xf>
    <xf numFmtId="0" fontId="6" fillId="0" borderId="6" xfId="0" applyFont="1" applyFill="1" applyBorder="1" applyAlignment="1">
      <alignment horizontal="center" vertical="center" shrinkToFit="1"/>
    </xf>
    <xf numFmtId="177" fontId="8" fillId="0" borderId="3" xfId="0" applyNumberFormat="1" applyFont="1" applyFill="1" applyBorder="1" applyAlignment="1">
      <alignment horizontal="right" vertical="center" shrinkToFit="1"/>
    </xf>
    <xf numFmtId="177" fontId="6" fillId="0" borderId="4" xfId="0" applyNumberFormat="1" applyFont="1" applyFill="1" applyBorder="1" applyAlignment="1">
      <alignment horizontal="right" vertical="center" shrinkToFit="1"/>
    </xf>
    <xf numFmtId="177" fontId="8" fillId="0" borderId="4" xfId="0" applyNumberFormat="1" applyFont="1" applyFill="1" applyBorder="1" applyAlignment="1">
      <alignment horizontal="right" vertical="center" shrinkToFit="1"/>
    </xf>
    <xf numFmtId="177" fontId="6" fillId="0" borderId="8" xfId="0" applyNumberFormat="1" applyFont="1" applyFill="1" applyBorder="1" applyAlignment="1">
      <alignment horizontal="right" vertical="center" shrinkToFit="1"/>
    </xf>
    <xf numFmtId="177" fontId="8" fillId="0" borderId="8" xfId="0" applyNumberFormat="1" applyFont="1" applyFill="1" applyBorder="1" applyAlignment="1">
      <alignment horizontal="right" vertical="center" shrinkToFit="1"/>
    </xf>
    <xf numFmtId="0" fontId="2" fillId="0" borderId="0" xfId="0" applyFont="1" applyFill="1" applyAlignment="1">
      <alignment vertical="center"/>
    </xf>
    <xf numFmtId="0" fontId="6" fillId="0" borderId="4" xfId="0" applyFont="1" applyFill="1" applyBorder="1" applyAlignment="1">
      <alignment horizontal="center" vertical="center"/>
    </xf>
    <xf numFmtId="0" fontId="6" fillId="0" borderId="4" xfId="0" applyFont="1" applyFill="1" applyBorder="1" applyAlignment="1">
      <alignment horizontal="center" vertical="center"/>
    </xf>
    <xf numFmtId="0" fontId="6" fillId="0" borderId="7" xfId="0" applyFont="1" applyFill="1" applyBorder="1" applyAlignment="1">
      <alignment horizontal="center" vertical="center"/>
    </xf>
    <xf numFmtId="0" fontId="2" fillId="0" borderId="0" xfId="0" applyFont="1" applyFill="1" applyAlignment="1">
      <alignment horizontal="left" vertical="center" indent="7"/>
    </xf>
    <xf numFmtId="0" fontId="6" fillId="0" borderId="8" xfId="0" applyFont="1" applyFill="1" applyBorder="1" applyAlignment="1">
      <alignment horizontal="center" vertical="center"/>
    </xf>
    <xf numFmtId="0" fontId="6" fillId="0" borderId="6" xfId="0" applyFont="1" applyFill="1" applyBorder="1" applyAlignment="1">
      <alignment horizontal="center" vertical="center" wrapText="1" shrinkToFit="1"/>
    </xf>
  </cellXfs>
  <cellStyles count="2">
    <cellStyle name="標準" xfId="0" builtinId="0"/>
    <cellStyle name="標準 2" xfId="1" xr:uid="{325EA9CB-A20D-42CF-B5AF-60667CA4AE7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S73"/>
  <sheetViews>
    <sheetView showGridLines="0" showZeros="0" tabSelected="1" view="pageBreakPreview" zoomScaleNormal="85" zoomScaleSheetLayoutView="100" workbookViewId="0">
      <pane xSplit="1" ySplit="5" topLeftCell="I52" activePane="bottomRight" state="frozen"/>
      <selection pane="topRight" activeCell="B1" sqref="B1"/>
      <selection pane="bottomLeft" activeCell="A6" sqref="A6"/>
      <selection pane="bottomRight" activeCell="P54" sqref="P54:P62"/>
    </sheetView>
  </sheetViews>
  <sheetFormatPr defaultColWidth="17.81640625" defaultRowHeight="21" customHeight="1" x14ac:dyDescent="0.2"/>
  <cols>
    <col min="1" max="1" width="21.08984375" style="1" customWidth="1"/>
    <col min="2" max="8" width="17.81640625" style="7"/>
    <col min="9" max="15" width="17.81640625" style="6"/>
    <col min="16" max="16" width="17.81640625" style="15"/>
    <col min="17" max="16384" width="17.81640625" style="1"/>
  </cols>
  <sheetData>
    <row r="1" spans="1:19" ht="21" customHeight="1" x14ac:dyDescent="0.2">
      <c r="A1" s="18" t="s">
        <v>5</v>
      </c>
      <c r="B1" s="3"/>
      <c r="C1" s="3"/>
      <c r="D1" s="3"/>
      <c r="E1" s="3"/>
      <c r="F1" s="3"/>
      <c r="G1" s="3"/>
      <c r="H1" s="3"/>
      <c r="I1" s="3"/>
      <c r="J1" s="3"/>
      <c r="K1" s="3"/>
      <c r="L1" s="3"/>
      <c r="M1" s="3"/>
      <c r="N1" s="3"/>
      <c r="O1" s="3"/>
      <c r="P1" s="4"/>
      <c r="R1" s="2"/>
      <c r="S1" s="5"/>
    </row>
    <row r="2" spans="1:19" ht="21" customHeight="1" x14ac:dyDescent="0.2">
      <c r="A2" s="29"/>
      <c r="B2" s="33" t="s">
        <v>3</v>
      </c>
      <c r="C2" s="33"/>
      <c r="D2" s="33"/>
      <c r="E2" s="33"/>
      <c r="F2" s="33"/>
      <c r="G2" s="33"/>
      <c r="H2" s="33"/>
      <c r="I2" s="33"/>
      <c r="J2" s="33"/>
      <c r="K2" s="33"/>
      <c r="L2" s="33"/>
      <c r="M2" s="33"/>
      <c r="N2" s="33"/>
      <c r="O2" s="33"/>
      <c r="P2" s="33"/>
      <c r="R2" s="2"/>
      <c r="S2" s="2"/>
    </row>
    <row r="3" spans="1:19" ht="21" customHeight="1" x14ac:dyDescent="0.2">
      <c r="A3" s="21" t="str">
        <f ca="1">RIGHT(CELL("filename",A3),LEN(CELL("filename",A3))-FIND("]",CELL("filename",A3)))</f>
        <v>千葉県</v>
      </c>
      <c r="B3" s="2"/>
      <c r="C3" s="2"/>
      <c r="D3" s="2"/>
      <c r="E3" s="2"/>
      <c r="F3" s="2"/>
      <c r="G3" s="2"/>
      <c r="H3" s="2"/>
      <c r="P3" s="17" t="s">
        <v>2</v>
      </c>
      <c r="S3" s="7"/>
    </row>
    <row r="4" spans="1:19" ht="21" customHeight="1" x14ac:dyDescent="0.2">
      <c r="A4" s="16" t="s">
        <v>0</v>
      </c>
      <c r="B4" s="22" t="s">
        <v>65</v>
      </c>
      <c r="C4" s="22" t="s">
        <v>68</v>
      </c>
      <c r="D4" s="22" t="s">
        <v>69</v>
      </c>
      <c r="E4" s="22" t="s">
        <v>71</v>
      </c>
      <c r="F4" s="22" t="s">
        <v>72</v>
      </c>
      <c r="G4" s="22" t="s">
        <v>75</v>
      </c>
      <c r="H4" s="22" t="s">
        <v>76</v>
      </c>
      <c r="I4" s="22" t="s">
        <v>78</v>
      </c>
      <c r="J4" s="22" t="s">
        <v>79</v>
      </c>
      <c r="K4" s="22" t="s">
        <v>82</v>
      </c>
      <c r="L4" s="22" t="s">
        <v>83</v>
      </c>
      <c r="M4" s="22" t="s">
        <v>86</v>
      </c>
      <c r="N4" s="22" t="s">
        <v>87</v>
      </c>
      <c r="O4" s="22" t="s">
        <v>88</v>
      </c>
      <c r="P4" s="31" t="s">
        <v>1</v>
      </c>
    </row>
    <row r="5" spans="1:19" ht="50.5" customHeight="1" x14ac:dyDescent="0.2">
      <c r="A5" s="20" t="s">
        <v>4</v>
      </c>
      <c r="B5" s="23" t="s">
        <v>66</v>
      </c>
      <c r="C5" s="23" t="s">
        <v>67</v>
      </c>
      <c r="D5" s="23" t="s">
        <v>66</v>
      </c>
      <c r="E5" s="23" t="s">
        <v>70</v>
      </c>
      <c r="F5" s="23" t="s">
        <v>73</v>
      </c>
      <c r="G5" s="23" t="s">
        <v>74</v>
      </c>
      <c r="H5" s="23" t="s">
        <v>77</v>
      </c>
      <c r="I5" s="23" t="s">
        <v>70</v>
      </c>
      <c r="J5" s="23" t="s">
        <v>80</v>
      </c>
      <c r="K5" s="23" t="s">
        <v>81</v>
      </c>
      <c r="L5" s="23" t="s">
        <v>84</v>
      </c>
      <c r="M5" s="23" t="s">
        <v>85</v>
      </c>
      <c r="N5" s="23" t="s">
        <v>70</v>
      </c>
      <c r="O5" s="35" t="s">
        <v>89</v>
      </c>
      <c r="P5" s="32"/>
    </row>
    <row r="6" spans="1:19" ht="21" customHeight="1" x14ac:dyDescent="0.2">
      <c r="A6" s="30" t="s">
        <v>6</v>
      </c>
      <c r="B6" s="25">
        <v>13564</v>
      </c>
      <c r="C6" s="25">
        <v>580</v>
      </c>
      <c r="D6" s="25">
        <v>29198</v>
      </c>
      <c r="E6" s="25">
        <v>390</v>
      </c>
      <c r="F6" s="25">
        <v>397</v>
      </c>
      <c r="G6" s="25">
        <v>2726</v>
      </c>
      <c r="H6" s="25">
        <v>15667</v>
      </c>
      <c r="I6" s="25">
        <v>1035</v>
      </c>
      <c r="J6" s="25">
        <v>5592</v>
      </c>
      <c r="K6" s="25">
        <v>573</v>
      </c>
      <c r="L6" s="25">
        <v>5025</v>
      </c>
      <c r="M6" s="25">
        <v>8025</v>
      </c>
      <c r="N6" s="25">
        <v>253</v>
      </c>
      <c r="O6" s="25">
        <v>585</v>
      </c>
      <c r="P6" s="26">
        <f>SUM(B6:O6)</f>
        <v>83610</v>
      </c>
    </row>
    <row r="7" spans="1:19" ht="21" customHeight="1" x14ac:dyDescent="0.2">
      <c r="A7" s="34" t="s">
        <v>7</v>
      </c>
      <c r="B7" s="27">
        <v>15344</v>
      </c>
      <c r="C7" s="27">
        <v>471</v>
      </c>
      <c r="D7" s="27">
        <v>20893</v>
      </c>
      <c r="E7" s="27">
        <v>467</v>
      </c>
      <c r="F7" s="27">
        <v>329</v>
      </c>
      <c r="G7" s="27">
        <v>2318</v>
      </c>
      <c r="H7" s="27">
        <v>13893</v>
      </c>
      <c r="I7" s="27">
        <v>700</v>
      </c>
      <c r="J7" s="27">
        <v>4439</v>
      </c>
      <c r="K7" s="27">
        <v>468</v>
      </c>
      <c r="L7" s="27">
        <v>7136</v>
      </c>
      <c r="M7" s="27">
        <v>6852</v>
      </c>
      <c r="N7" s="27">
        <v>280</v>
      </c>
      <c r="O7" s="27">
        <v>477</v>
      </c>
      <c r="P7" s="28">
        <f t="shared" ref="P7:P21" si="0">SUM(B7:O7)</f>
        <v>74067</v>
      </c>
    </row>
    <row r="8" spans="1:19" ht="21" customHeight="1" x14ac:dyDescent="0.2">
      <c r="A8" s="34" t="s">
        <v>8</v>
      </c>
      <c r="B8" s="27">
        <v>12019</v>
      </c>
      <c r="C8" s="27">
        <v>454</v>
      </c>
      <c r="D8" s="27">
        <v>21366</v>
      </c>
      <c r="E8" s="27">
        <v>403</v>
      </c>
      <c r="F8" s="27">
        <v>265</v>
      </c>
      <c r="G8" s="27">
        <v>1978</v>
      </c>
      <c r="H8" s="27">
        <v>13818</v>
      </c>
      <c r="I8" s="27">
        <v>650</v>
      </c>
      <c r="J8" s="27">
        <v>4295</v>
      </c>
      <c r="K8" s="27">
        <v>398</v>
      </c>
      <c r="L8" s="27">
        <v>4700</v>
      </c>
      <c r="M8" s="27">
        <v>6042</v>
      </c>
      <c r="N8" s="27">
        <v>213</v>
      </c>
      <c r="O8" s="27">
        <v>400</v>
      </c>
      <c r="P8" s="28">
        <f t="shared" si="0"/>
        <v>67001</v>
      </c>
    </row>
    <row r="9" spans="1:19" ht="21" customHeight="1" x14ac:dyDescent="0.2">
      <c r="A9" s="34" t="s">
        <v>9</v>
      </c>
      <c r="B9" s="27">
        <v>10032</v>
      </c>
      <c r="C9" s="27">
        <v>445</v>
      </c>
      <c r="D9" s="27">
        <v>18932</v>
      </c>
      <c r="E9" s="27">
        <v>321</v>
      </c>
      <c r="F9" s="27">
        <v>235</v>
      </c>
      <c r="G9" s="27">
        <v>1708</v>
      </c>
      <c r="H9" s="27">
        <v>10380</v>
      </c>
      <c r="I9" s="27">
        <v>534</v>
      </c>
      <c r="J9" s="27">
        <v>2849</v>
      </c>
      <c r="K9" s="27">
        <v>352</v>
      </c>
      <c r="L9" s="27">
        <v>4377</v>
      </c>
      <c r="M9" s="27">
        <v>5131</v>
      </c>
      <c r="N9" s="27">
        <v>348</v>
      </c>
      <c r="O9" s="27">
        <v>260</v>
      </c>
      <c r="P9" s="28">
        <f t="shared" si="0"/>
        <v>55904</v>
      </c>
    </row>
    <row r="10" spans="1:19" ht="21" customHeight="1" x14ac:dyDescent="0.2">
      <c r="A10" s="34" t="s">
        <v>10</v>
      </c>
      <c r="B10" s="27">
        <v>13071</v>
      </c>
      <c r="C10" s="27">
        <v>517</v>
      </c>
      <c r="D10" s="27">
        <v>14693</v>
      </c>
      <c r="E10" s="27">
        <v>224</v>
      </c>
      <c r="F10" s="27">
        <v>200</v>
      </c>
      <c r="G10" s="27">
        <v>1893</v>
      </c>
      <c r="H10" s="27">
        <v>9539</v>
      </c>
      <c r="I10" s="27">
        <v>451</v>
      </c>
      <c r="J10" s="27">
        <v>3073</v>
      </c>
      <c r="K10" s="27">
        <v>317</v>
      </c>
      <c r="L10" s="27">
        <v>3667</v>
      </c>
      <c r="M10" s="27">
        <v>5092</v>
      </c>
      <c r="N10" s="27">
        <v>305</v>
      </c>
      <c r="O10" s="27">
        <v>344</v>
      </c>
      <c r="P10" s="28">
        <f t="shared" si="0"/>
        <v>53386</v>
      </c>
    </row>
    <row r="11" spans="1:19" ht="21" customHeight="1" x14ac:dyDescent="0.2">
      <c r="A11" s="34" t="s">
        <v>11</v>
      </c>
      <c r="B11" s="27">
        <v>7091</v>
      </c>
      <c r="C11" s="27">
        <v>397</v>
      </c>
      <c r="D11" s="27">
        <v>29283</v>
      </c>
      <c r="E11" s="27">
        <v>273</v>
      </c>
      <c r="F11" s="27">
        <v>219</v>
      </c>
      <c r="G11" s="27">
        <v>1960</v>
      </c>
      <c r="H11" s="27">
        <v>14049</v>
      </c>
      <c r="I11" s="27">
        <v>639</v>
      </c>
      <c r="J11" s="27">
        <v>4441</v>
      </c>
      <c r="K11" s="27">
        <v>408</v>
      </c>
      <c r="L11" s="27">
        <v>4874</v>
      </c>
      <c r="M11" s="27">
        <v>5979</v>
      </c>
      <c r="N11" s="27">
        <v>383</v>
      </c>
      <c r="O11" s="27">
        <v>366</v>
      </c>
      <c r="P11" s="28">
        <f t="shared" si="0"/>
        <v>70362</v>
      </c>
    </row>
    <row r="12" spans="1:19" ht="21" customHeight="1" x14ac:dyDescent="0.2">
      <c r="A12" s="34" t="s">
        <v>12</v>
      </c>
      <c r="B12" s="27">
        <v>5356</v>
      </c>
      <c r="C12" s="27">
        <v>210</v>
      </c>
      <c r="D12" s="27">
        <v>5912</v>
      </c>
      <c r="E12" s="27">
        <v>175</v>
      </c>
      <c r="F12" s="27">
        <v>77</v>
      </c>
      <c r="G12" s="27">
        <v>2060</v>
      </c>
      <c r="H12" s="27">
        <v>3740</v>
      </c>
      <c r="I12" s="27">
        <v>156</v>
      </c>
      <c r="J12" s="27">
        <v>700</v>
      </c>
      <c r="K12" s="27">
        <v>242</v>
      </c>
      <c r="L12" s="27">
        <v>1105</v>
      </c>
      <c r="M12" s="27">
        <v>1336</v>
      </c>
      <c r="N12" s="27">
        <v>79</v>
      </c>
      <c r="O12" s="27">
        <v>211</v>
      </c>
      <c r="P12" s="28">
        <f t="shared" si="0"/>
        <v>21359</v>
      </c>
    </row>
    <row r="13" spans="1:19" ht="21" customHeight="1" x14ac:dyDescent="0.2">
      <c r="A13" s="34" t="s">
        <v>13</v>
      </c>
      <c r="B13" s="27">
        <v>49932</v>
      </c>
      <c r="C13" s="27">
        <v>1668</v>
      </c>
      <c r="D13" s="27">
        <v>42363</v>
      </c>
      <c r="E13" s="27">
        <v>1283</v>
      </c>
      <c r="F13" s="27">
        <v>987</v>
      </c>
      <c r="G13" s="27">
        <v>7263</v>
      </c>
      <c r="H13" s="27">
        <v>32388</v>
      </c>
      <c r="I13" s="27">
        <v>2214</v>
      </c>
      <c r="J13" s="27">
        <v>15783</v>
      </c>
      <c r="K13" s="27">
        <v>1770</v>
      </c>
      <c r="L13" s="27">
        <v>16777</v>
      </c>
      <c r="M13" s="27">
        <v>21932</v>
      </c>
      <c r="N13" s="27">
        <v>1302</v>
      </c>
      <c r="O13" s="27">
        <v>1754</v>
      </c>
      <c r="P13" s="28">
        <f t="shared" si="0"/>
        <v>197416</v>
      </c>
    </row>
    <row r="14" spans="1:19" ht="21" customHeight="1" x14ac:dyDescent="0.2">
      <c r="A14" s="34" t="s">
        <v>14</v>
      </c>
      <c r="B14" s="27">
        <v>55832</v>
      </c>
      <c r="C14" s="27">
        <v>1930</v>
      </c>
      <c r="D14" s="27">
        <v>57262</v>
      </c>
      <c r="E14" s="27">
        <v>1425</v>
      </c>
      <c r="F14" s="27">
        <v>1108</v>
      </c>
      <c r="G14" s="27">
        <v>8707</v>
      </c>
      <c r="H14" s="27">
        <v>56054</v>
      </c>
      <c r="I14" s="27">
        <v>2769</v>
      </c>
      <c r="J14" s="27">
        <v>17649</v>
      </c>
      <c r="K14" s="27">
        <v>1830</v>
      </c>
      <c r="L14" s="27">
        <v>25411</v>
      </c>
      <c r="M14" s="27">
        <v>25727</v>
      </c>
      <c r="N14" s="27">
        <v>1672</v>
      </c>
      <c r="O14" s="27">
        <v>1859</v>
      </c>
      <c r="P14" s="28">
        <f t="shared" si="0"/>
        <v>259235</v>
      </c>
    </row>
    <row r="15" spans="1:19" ht="21" customHeight="1" x14ac:dyDescent="0.2">
      <c r="A15" s="34" t="s">
        <v>15</v>
      </c>
      <c r="B15" s="27">
        <v>4942</v>
      </c>
      <c r="C15" s="27">
        <v>223</v>
      </c>
      <c r="D15" s="27">
        <v>3945</v>
      </c>
      <c r="E15" s="27">
        <v>91</v>
      </c>
      <c r="F15" s="27">
        <v>76</v>
      </c>
      <c r="G15" s="27">
        <v>476</v>
      </c>
      <c r="H15" s="27">
        <v>3532</v>
      </c>
      <c r="I15" s="27">
        <v>127</v>
      </c>
      <c r="J15" s="27">
        <v>613</v>
      </c>
      <c r="K15" s="27">
        <v>54</v>
      </c>
      <c r="L15" s="27">
        <v>1112</v>
      </c>
      <c r="M15" s="27">
        <v>1547</v>
      </c>
      <c r="N15" s="27">
        <v>166</v>
      </c>
      <c r="O15" s="27">
        <v>90</v>
      </c>
      <c r="P15" s="28">
        <f t="shared" si="0"/>
        <v>16994</v>
      </c>
    </row>
    <row r="16" spans="1:19" ht="21" customHeight="1" x14ac:dyDescent="0.2">
      <c r="A16" s="34" t="s">
        <v>16</v>
      </c>
      <c r="B16" s="27">
        <v>11479</v>
      </c>
      <c r="C16" s="27">
        <v>523</v>
      </c>
      <c r="D16" s="27">
        <v>14773</v>
      </c>
      <c r="E16" s="27">
        <v>408</v>
      </c>
      <c r="F16" s="27">
        <v>288</v>
      </c>
      <c r="G16" s="27">
        <v>1591</v>
      </c>
      <c r="H16" s="27">
        <v>8339</v>
      </c>
      <c r="I16" s="27">
        <v>729</v>
      </c>
      <c r="J16" s="27">
        <v>3110</v>
      </c>
      <c r="K16" s="27">
        <v>304</v>
      </c>
      <c r="L16" s="27">
        <v>2816</v>
      </c>
      <c r="M16" s="27">
        <v>4640</v>
      </c>
      <c r="N16" s="27">
        <v>198</v>
      </c>
      <c r="O16" s="27">
        <v>295</v>
      </c>
      <c r="P16" s="28">
        <f t="shared" si="0"/>
        <v>49493</v>
      </c>
    </row>
    <row r="17" spans="1:16" ht="21" customHeight="1" x14ac:dyDescent="0.2">
      <c r="A17" s="34" t="s">
        <v>17</v>
      </c>
      <c r="B17" s="27">
        <v>45541</v>
      </c>
      <c r="C17" s="27">
        <v>1853</v>
      </c>
      <c r="D17" s="27">
        <v>44158</v>
      </c>
      <c r="E17" s="27">
        <v>1316</v>
      </c>
      <c r="F17" s="27">
        <v>962</v>
      </c>
      <c r="G17" s="27">
        <v>7079</v>
      </c>
      <c r="H17" s="27">
        <v>36667</v>
      </c>
      <c r="I17" s="27">
        <v>2485</v>
      </c>
      <c r="J17" s="27">
        <v>12989</v>
      </c>
      <c r="K17" s="27">
        <v>1448</v>
      </c>
      <c r="L17" s="27">
        <v>17470</v>
      </c>
      <c r="M17" s="27">
        <v>21117</v>
      </c>
      <c r="N17" s="27">
        <v>1440</v>
      </c>
      <c r="O17" s="27">
        <v>1575</v>
      </c>
      <c r="P17" s="28">
        <f t="shared" si="0"/>
        <v>196100</v>
      </c>
    </row>
    <row r="18" spans="1:16" ht="21" customHeight="1" x14ac:dyDescent="0.2">
      <c r="A18" s="34" t="s">
        <v>18</v>
      </c>
      <c r="B18" s="27">
        <v>11246</v>
      </c>
      <c r="C18" s="27">
        <v>667</v>
      </c>
      <c r="D18" s="27">
        <v>11689</v>
      </c>
      <c r="E18" s="27">
        <v>1035</v>
      </c>
      <c r="F18" s="27">
        <v>252</v>
      </c>
      <c r="G18" s="27">
        <v>1732</v>
      </c>
      <c r="H18" s="27">
        <v>8154</v>
      </c>
      <c r="I18" s="27">
        <v>628</v>
      </c>
      <c r="J18" s="27">
        <v>8309</v>
      </c>
      <c r="K18" s="27">
        <v>324</v>
      </c>
      <c r="L18" s="27">
        <v>4093</v>
      </c>
      <c r="M18" s="27">
        <v>4399</v>
      </c>
      <c r="N18" s="27">
        <v>144</v>
      </c>
      <c r="O18" s="27">
        <v>281</v>
      </c>
      <c r="P18" s="28">
        <f t="shared" si="0"/>
        <v>52953</v>
      </c>
    </row>
    <row r="19" spans="1:16" ht="21" customHeight="1" x14ac:dyDescent="0.2">
      <c r="A19" s="34" t="s">
        <v>19</v>
      </c>
      <c r="B19" s="27">
        <v>9614</v>
      </c>
      <c r="C19" s="27">
        <v>357</v>
      </c>
      <c r="D19" s="27">
        <v>8768</v>
      </c>
      <c r="E19" s="27">
        <v>221</v>
      </c>
      <c r="F19" s="27">
        <v>172</v>
      </c>
      <c r="G19" s="27">
        <v>1060</v>
      </c>
      <c r="H19" s="27">
        <v>6025</v>
      </c>
      <c r="I19" s="27">
        <v>501</v>
      </c>
      <c r="J19" s="27">
        <v>1563</v>
      </c>
      <c r="K19" s="27">
        <v>252</v>
      </c>
      <c r="L19" s="27">
        <v>2272</v>
      </c>
      <c r="M19" s="27">
        <v>3053</v>
      </c>
      <c r="N19" s="27">
        <v>157</v>
      </c>
      <c r="O19" s="27">
        <v>165</v>
      </c>
      <c r="P19" s="28">
        <f t="shared" si="0"/>
        <v>34180</v>
      </c>
    </row>
    <row r="20" spans="1:16" ht="21" customHeight="1" x14ac:dyDescent="0.2">
      <c r="A20" s="34" t="s">
        <v>20</v>
      </c>
      <c r="B20" s="27">
        <v>10783</v>
      </c>
      <c r="C20" s="27">
        <v>471</v>
      </c>
      <c r="D20" s="27">
        <v>13501</v>
      </c>
      <c r="E20" s="27">
        <v>276</v>
      </c>
      <c r="F20" s="27">
        <v>208</v>
      </c>
      <c r="G20" s="27">
        <v>1639</v>
      </c>
      <c r="H20" s="27">
        <v>8159</v>
      </c>
      <c r="I20" s="27">
        <v>512</v>
      </c>
      <c r="J20" s="27">
        <v>2463</v>
      </c>
      <c r="K20" s="27">
        <v>692</v>
      </c>
      <c r="L20" s="27">
        <v>2791</v>
      </c>
      <c r="M20" s="27">
        <v>4335</v>
      </c>
      <c r="N20" s="27">
        <v>327</v>
      </c>
      <c r="O20" s="27">
        <v>335</v>
      </c>
      <c r="P20" s="28">
        <f t="shared" si="0"/>
        <v>46492</v>
      </c>
    </row>
    <row r="21" spans="1:16" ht="21" customHeight="1" x14ac:dyDescent="0.2">
      <c r="A21" s="34" t="s">
        <v>21</v>
      </c>
      <c r="B21" s="27">
        <v>15133</v>
      </c>
      <c r="C21" s="27">
        <v>511</v>
      </c>
      <c r="D21" s="27">
        <v>20550</v>
      </c>
      <c r="E21" s="27">
        <v>383</v>
      </c>
      <c r="F21" s="27">
        <v>356</v>
      </c>
      <c r="G21" s="27">
        <v>2426</v>
      </c>
      <c r="H21" s="27">
        <v>16596</v>
      </c>
      <c r="I21" s="27">
        <v>752</v>
      </c>
      <c r="J21" s="27">
        <v>4193</v>
      </c>
      <c r="K21" s="27">
        <v>534</v>
      </c>
      <c r="L21" s="27">
        <v>5684</v>
      </c>
      <c r="M21" s="27">
        <v>7642</v>
      </c>
      <c r="N21" s="27">
        <v>505</v>
      </c>
      <c r="O21" s="27">
        <v>453</v>
      </c>
      <c r="P21" s="28">
        <f t="shared" si="0"/>
        <v>75718</v>
      </c>
    </row>
    <row r="22" spans="1:16" ht="21" customHeight="1" x14ac:dyDescent="0.2">
      <c r="A22" s="34" t="s">
        <v>22</v>
      </c>
      <c r="B22" s="27">
        <v>6078</v>
      </c>
      <c r="C22" s="27">
        <v>210</v>
      </c>
      <c r="D22" s="27">
        <v>6041</v>
      </c>
      <c r="E22" s="27">
        <v>135</v>
      </c>
      <c r="F22" s="27">
        <v>78</v>
      </c>
      <c r="G22" s="27">
        <v>752</v>
      </c>
      <c r="H22" s="27">
        <v>3197</v>
      </c>
      <c r="I22" s="27">
        <v>221</v>
      </c>
      <c r="J22" s="27">
        <v>892</v>
      </c>
      <c r="K22" s="27">
        <v>230</v>
      </c>
      <c r="L22" s="27">
        <v>1404</v>
      </c>
      <c r="M22" s="27">
        <v>1773</v>
      </c>
      <c r="N22" s="27">
        <v>177</v>
      </c>
      <c r="O22" s="27">
        <v>151</v>
      </c>
      <c r="P22" s="28">
        <f>SUM(B22:O22)</f>
        <v>21339</v>
      </c>
    </row>
    <row r="23" spans="1:16" ht="21" customHeight="1" x14ac:dyDescent="0.2">
      <c r="A23" s="34" t="s">
        <v>23</v>
      </c>
      <c r="B23" s="27">
        <v>7113</v>
      </c>
      <c r="C23" s="27">
        <v>287</v>
      </c>
      <c r="D23" s="27">
        <v>5438</v>
      </c>
      <c r="E23" s="27">
        <v>124</v>
      </c>
      <c r="F23" s="27">
        <v>101</v>
      </c>
      <c r="G23" s="27">
        <v>1140</v>
      </c>
      <c r="H23" s="27">
        <v>3950</v>
      </c>
      <c r="I23" s="27">
        <v>265</v>
      </c>
      <c r="J23" s="27">
        <v>959</v>
      </c>
      <c r="K23" s="27">
        <v>202</v>
      </c>
      <c r="L23" s="27">
        <v>1004</v>
      </c>
      <c r="M23" s="27">
        <v>1493</v>
      </c>
      <c r="N23" s="27">
        <v>226</v>
      </c>
      <c r="O23" s="27">
        <v>197</v>
      </c>
      <c r="P23" s="28">
        <f>SUM(B23:O23)</f>
        <v>22499</v>
      </c>
    </row>
    <row r="24" spans="1:16" ht="21" customHeight="1" x14ac:dyDescent="0.2">
      <c r="A24" s="34" t="s">
        <v>24</v>
      </c>
      <c r="B24" s="27">
        <v>13783</v>
      </c>
      <c r="C24" s="27">
        <v>494</v>
      </c>
      <c r="D24" s="27">
        <v>23154</v>
      </c>
      <c r="E24" s="27">
        <v>503</v>
      </c>
      <c r="F24" s="27">
        <v>326</v>
      </c>
      <c r="G24" s="27">
        <v>2253</v>
      </c>
      <c r="H24" s="27">
        <v>14051</v>
      </c>
      <c r="I24" s="27">
        <v>605</v>
      </c>
      <c r="J24" s="27">
        <v>4691</v>
      </c>
      <c r="K24" s="27">
        <v>537</v>
      </c>
      <c r="L24" s="27">
        <v>6112</v>
      </c>
      <c r="M24" s="27">
        <v>11193</v>
      </c>
      <c r="N24" s="27">
        <v>271</v>
      </c>
      <c r="O24" s="27">
        <v>478</v>
      </c>
      <c r="P24" s="28">
        <f>SUM(B24:O24)</f>
        <v>78451</v>
      </c>
    </row>
    <row r="25" spans="1:16" ht="21" customHeight="1" x14ac:dyDescent="0.2">
      <c r="A25" s="34" t="s">
        <v>25</v>
      </c>
      <c r="B25" s="27">
        <v>38528</v>
      </c>
      <c r="C25" s="27">
        <v>1634</v>
      </c>
      <c r="D25" s="27">
        <v>39830</v>
      </c>
      <c r="E25" s="27">
        <v>1709</v>
      </c>
      <c r="F25" s="27">
        <v>675</v>
      </c>
      <c r="G25" s="27">
        <v>6201</v>
      </c>
      <c r="H25" s="27">
        <v>35370</v>
      </c>
      <c r="I25" s="27">
        <v>1906</v>
      </c>
      <c r="J25" s="27">
        <v>12839</v>
      </c>
      <c r="K25" s="27">
        <v>1254</v>
      </c>
      <c r="L25" s="27">
        <v>14675</v>
      </c>
      <c r="M25" s="27">
        <v>18544</v>
      </c>
      <c r="N25" s="27">
        <v>621</v>
      </c>
      <c r="O25" s="27">
        <v>2072</v>
      </c>
      <c r="P25" s="28">
        <f>SUM(B25:O25)</f>
        <v>175858</v>
      </c>
    </row>
    <row r="26" spans="1:16" ht="21" customHeight="1" x14ac:dyDescent="0.2">
      <c r="A26" s="34" t="s">
        <v>26</v>
      </c>
      <c r="B26" s="27">
        <v>2825</v>
      </c>
      <c r="C26" s="27">
        <v>72</v>
      </c>
      <c r="D26" s="27">
        <v>1001</v>
      </c>
      <c r="E26" s="27">
        <v>63</v>
      </c>
      <c r="F26" s="27">
        <v>13</v>
      </c>
      <c r="G26" s="27">
        <v>163</v>
      </c>
      <c r="H26" s="27">
        <v>1004</v>
      </c>
      <c r="I26" s="27">
        <v>58</v>
      </c>
      <c r="J26" s="27">
        <v>212</v>
      </c>
      <c r="K26" s="27">
        <v>28</v>
      </c>
      <c r="L26" s="27">
        <v>501</v>
      </c>
      <c r="M26" s="27">
        <v>439</v>
      </c>
      <c r="N26" s="27">
        <v>20</v>
      </c>
      <c r="O26" s="27">
        <v>51</v>
      </c>
      <c r="P26" s="28">
        <f>SUM(B26:O26)</f>
        <v>6450</v>
      </c>
    </row>
    <row r="27" spans="1:16" ht="21" customHeight="1" x14ac:dyDescent="0.2">
      <c r="A27" s="34" t="s">
        <v>27</v>
      </c>
      <c r="B27" s="27">
        <v>23665</v>
      </c>
      <c r="C27" s="27">
        <v>915</v>
      </c>
      <c r="D27" s="27">
        <v>31255</v>
      </c>
      <c r="E27" s="27">
        <v>926</v>
      </c>
      <c r="F27" s="27">
        <v>409</v>
      </c>
      <c r="G27" s="27">
        <v>3016</v>
      </c>
      <c r="H27" s="27">
        <v>18152</v>
      </c>
      <c r="I27" s="27">
        <v>929</v>
      </c>
      <c r="J27" s="27">
        <v>6196</v>
      </c>
      <c r="K27" s="27">
        <v>668</v>
      </c>
      <c r="L27" s="27">
        <v>6624</v>
      </c>
      <c r="M27" s="27">
        <v>9496</v>
      </c>
      <c r="N27" s="27">
        <v>311</v>
      </c>
      <c r="O27" s="27">
        <v>914</v>
      </c>
      <c r="P27" s="28">
        <f>SUM(B27:O27)</f>
        <v>103476</v>
      </c>
    </row>
    <row r="28" spans="1:16" ht="21" customHeight="1" x14ac:dyDescent="0.2">
      <c r="A28" s="34" t="s">
        <v>28</v>
      </c>
      <c r="B28" s="27">
        <v>19605</v>
      </c>
      <c r="C28" s="27">
        <v>709</v>
      </c>
      <c r="D28" s="27">
        <v>21093</v>
      </c>
      <c r="E28" s="27">
        <v>945</v>
      </c>
      <c r="F28" s="27">
        <v>340</v>
      </c>
      <c r="G28" s="27">
        <v>2869</v>
      </c>
      <c r="H28" s="27">
        <v>15587</v>
      </c>
      <c r="I28" s="27">
        <v>873</v>
      </c>
      <c r="J28" s="27">
        <v>7097</v>
      </c>
      <c r="K28" s="27">
        <v>542</v>
      </c>
      <c r="L28" s="27">
        <v>7602</v>
      </c>
      <c r="M28" s="27">
        <v>9989</v>
      </c>
      <c r="N28" s="27">
        <v>366</v>
      </c>
      <c r="O28" s="27">
        <v>743</v>
      </c>
      <c r="P28" s="28">
        <f>SUM(B28:O28)</f>
        <v>88360</v>
      </c>
    </row>
    <row r="29" spans="1:16" ht="21" customHeight="1" x14ac:dyDescent="0.2">
      <c r="A29" s="34" t="s">
        <v>29</v>
      </c>
      <c r="B29" s="27">
        <v>20328</v>
      </c>
      <c r="C29" s="27">
        <v>677</v>
      </c>
      <c r="D29" s="27">
        <v>19555</v>
      </c>
      <c r="E29" s="27">
        <v>378</v>
      </c>
      <c r="F29" s="27">
        <v>376</v>
      </c>
      <c r="G29" s="27">
        <v>2775</v>
      </c>
      <c r="H29" s="27">
        <v>14183</v>
      </c>
      <c r="I29" s="27">
        <v>892</v>
      </c>
      <c r="J29" s="27">
        <v>4943</v>
      </c>
      <c r="K29" s="27">
        <v>555</v>
      </c>
      <c r="L29" s="27">
        <v>6077</v>
      </c>
      <c r="M29" s="27">
        <v>8254</v>
      </c>
      <c r="N29" s="27">
        <v>576</v>
      </c>
      <c r="O29" s="27">
        <v>612</v>
      </c>
      <c r="P29" s="28">
        <f>SUM(B29:O29)</f>
        <v>80181</v>
      </c>
    </row>
    <row r="30" spans="1:16" ht="21" customHeight="1" x14ac:dyDescent="0.2">
      <c r="A30" s="34" t="s">
        <v>30</v>
      </c>
      <c r="B30" s="27">
        <v>15089</v>
      </c>
      <c r="C30" s="27">
        <v>547</v>
      </c>
      <c r="D30" s="27">
        <v>11390</v>
      </c>
      <c r="E30" s="27">
        <v>481</v>
      </c>
      <c r="F30" s="27">
        <v>201</v>
      </c>
      <c r="G30" s="27">
        <v>1983</v>
      </c>
      <c r="H30" s="27">
        <v>13038</v>
      </c>
      <c r="I30" s="27">
        <v>792</v>
      </c>
      <c r="J30" s="27">
        <v>3723</v>
      </c>
      <c r="K30" s="27">
        <v>372</v>
      </c>
      <c r="L30" s="27">
        <v>4928</v>
      </c>
      <c r="M30" s="27">
        <v>5982</v>
      </c>
      <c r="N30" s="27">
        <v>193</v>
      </c>
      <c r="O30" s="27">
        <v>479</v>
      </c>
      <c r="P30" s="28">
        <f>SUM(B30:O30)</f>
        <v>59198</v>
      </c>
    </row>
    <row r="31" spans="1:16" ht="21" customHeight="1" x14ac:dyDescent="0.2">
      <c r="A31" s="34" t="s">
        <v>31</v>
      </c>
      <c r="B31" s="27">
        <v>4291</v>
      </c>
      <c r="C31" s="27">
        <v>281</v>
      </c>
      <c r="D31" s="27">
        <v>3060</v>
      </c>
      <c r="E31" s="27">
        <v>86</v>
      </c>
      <c r="F31" s="27">
        <v>41</v>
      </c>
      <c r="G31" s="27">
        <v>348</v>
      </c>
      <c r="H31" s="27">
        <v>2130</v>
      </c>
      <c r="I31" s="27">
        <v>180</v>
      </c>
      <c r="J31" s="27">
        <v>399</v>
      </c>
      <c r="K31" s="27">
        <v>56</v>
      </c>
      <c r="L31" s="27">
        <v>711</v>
      </c>
      <c r="M31" s="27">
        <v>931</v>
      </c>
      <c r="N31" s="27">
        <v>54</v>
      </c>
      <c r="O31" s="27">
        <v>106</v>
      </c>
      <c r="P31" s="28">
        <f>SUM(B31:O31)</f>
        <v>12674</v>
      </c>
    </row>
    <row r="32" spans="1:16" ht="21" customHeight="1" x14ac:dyDescent="0.2">
      <c r="A32" s="34" t="s">
        <v>32</v>
      </c>
      <c r="B32" s="27">
        <v>10156</v>
      </c>
      <c r="C32" s="27">
        <v>443</v>
      </c>
      <c r="D32" s="27">
        <v>11243</v>
      </c>
      <c r="E32" s="27">
        <v>209</v>
      </c>
      <c r="F32" s="27">
        <v>210</v>
      </c>
      <c r="G32" s="27">
        <v>1515</v>
      </c>
      <c r="H32" s="27">
        <v>8257</v>
      </c>
      <c r="I32" s="27">
        <v>677</v>
      </c>
      <c r="J32" s="27">
        <v>2700</v>
      </c>
      <c r="K32" s="27">
        <v>315</v>
      </c>
      <c r="L32" s="27">
        <v>3423</v>
      </c>
      <c r="M32" s="27">
        <v>4915</v>
      </c>
      <c r="N32" s="27">
        <v>147</v>
      </c>
      <c r="O32" s="27">
        <v>322</v>
      </c>
      <c r="P32" s="28">
        <f>SUM(B32:O32)</f>
        <v>44532</v>
      </c>
    </row>
    <row r="33" spans="1:16" ht="21" customHeight="1" x14ac:dyDescent="0.2">
      <c r="A33" s="34" t="s">
        <v>33</v>
      </c>
      <c r="B33" s="27">
        <v>7755</v>
      </c>
      <c r="C33" s="27">
        <v>418</v>
      </c>
      <c r="D33" s="27">
        <v>11208</v>
      </c>
      <c r="E33" s="27">
        <v>379</v>
      </c>
      <c r="F33" s="27">
        <v>176</v>
      </c>
      <c r="G33" s="27">
        <v>1105</v>
      </c>
      <c r="H33" s="27">
        <v>6177</v>
      </c>
      <c r="I33" s="27">
        <v>302</v>
      </c>
      <c r="J33" s="27">
        <v>1459</v>
      </c>
      <c r="K33" s="27">
        <v>190</v>
      </c>
      <c r="L33" s="27">
        <v>1900</v>
      </c>
      <c r="M33" s="27">
        <v>2837</v>
      </c>
      <c r="N33" s="27">
        <v>171</v>
      </c>
      <c r="O33" s="27">
        <v>233</v>
      </c>
      <c r="P33" s="28">
        <f>SUM(B33:O33)</f>
        <v>34310</v>
      </c>
    </row>
    <row r="34" spans="1:16" ht="21" customHeight="1" x14ac:dyDescent="0.2">
      <c r="A34" s="34" t="s">
        <v>34</v>
      </c>
      <c r="B34" s="27">
        <v>3507</v>
      </c>
      <c r="C34" s="27">
        <v>227</v>
      </c>
      <c r="D34" s="27">
        <v>6342</v>
      </c>
      <c r="E34" s="27">
        <v>110</v>
      </c>
      <c r="F34" s="27">
        <v>62</v>
      </c>
      <c r="G34" s="27">
        <v>442</v>
      </c>
      <c r="H34" s="27">
        <v>2754</v>
      </c>
      <c r="I34" s="27">
        <v>206</v>
      </c>
      <c r="J34" s="27">
        <v>760</v>
      </c>
      <c r="K34" s="27">
        <v>98</v>
      </c>
      <c r="L34" s="27">
        <v>1047</v>
      </c>
      <c r="M34" s="27">
        <v>1204</v>
      </c>
      <c r="N34" s="27">
        <v>54</v>
      </c>
      <c r="O34" s="27">
        <v>95</v>
      </c>
      <c r="P34" s="28">
        <f>SUM(B34:O34)</f>
        <v>16908</v>
      </c>
    </row>
    <row r="35" spans="1:16" ht="21" customHeight="1" x14ac:dyDescent="0.2">
      <c r="A35" s="34" t="s">
        <v>35</v>
      </c>
      <c r="B35" s="27">
        <v>17965</v>
      </c>
      <c r="C35" s="27">
        <v>650</v>
      </c>
      <c r="D35" s="27">
        <v>16854</v>
      </c>
      <c r="E35" s="27">
        <v>456</v>
      </c>
      <c r="F35" s="27">
        <v>266</v>
      </c>
      <c r="G35" s="27">
        <v>2751</v>
      </c>
      <c r="H35" s="27">
        <v>13178</v>
      </c>
      <c r="I35" s="27">
        <v>959</v>
      </c>
      <c r="J35" s="27">
        <v>6380</v>
      </c>
      <c r="K35" s="27">
        <v>513</v>
      </c>
      <c r="L35" s="27">
        <v>5072</v>
      </c>
      <c r="M35" s="27">
        <v>9264</v>
      </c>
      <c r="N35" s="27">
        <v>305</v>
      </c>
      <c r="O35" s="27">
        <v>620</v>
      </c>
      <c r="P35" s="28">
        <f>SUM(B35:O35)</f>
        <v>75233</v>
      </c>
    </row>
    <row r="36" spans="1:16" ht="21" customHeight="1" x14ac:dyDescent="0.2">
      <c r="A36" s="34" t="s">
        <v>36</v>
      </c>
      <c r="B36" s="27">
        <v>9141</v>
      </c>
      <c r="C36" s="27">
        <v>270</v>
      </c>
      <c r="D36" s="27">
        <v>9712</v>
      </c>
      <c r="E36" s="27">
        <v>213</v>
      </c>
      <c r="F36" s="27">
        <v>163</v>
      </c>
      <c r="G36" s="27">
        <v>1164</v>
      </c>
      <c r="H36" s="27">
        <v>7768</v>
      </c>
      <c r="I36" s="27">
        <v>552</v>
      </c>
      <c r="J36" s="27">
        <v>2026</v>
      </c>
      <c r="K36" s="27">
        <v>233</v>
      </c>
      <c r="L36" s="27">
        <v>2560</v>
      </c>
      <c r="M36" s="27">
        <v>3495</v>
      </c>
      <c r="N36" s="27">
        <v>113</v>
      </c>
      <c r="O36" s="27">
        <v>189</v>
      </c>
      <c r="P36" s="28">
        <f>SUM(B36:O36)</f>
        <v>37599</v>
      </c>
    </row>
    <row r="37" spans="1:16" ht="21" customHeight="1" x14ac:dyDescent="0.2">
      <c r="A37" s="34" t="s">
        <v>37</v>
      </c>
      <c r="B37" s="27">
        <v>7165</v>
      </c>
      <c r="C37" s="27">
        <v>288</v>
      </c>
      <c r="D37" s="27">
        <v>6040</v>
      </c>
      <c r="E37" s="27">
        <v>325</v>
      </c>
      <c r="F37" s="27">
        <v>98</v>
      </c>
      <c r="G37" s="27">
        <v>845</v>
      </c>
      <c r="H37" s="27">
        <v>4133</v>
      </c>
      <c r="I37" s="27">
        <v>244</v>
      </c>
      <c r="J37" s="27">
        <v>1418</v>
      </c>
      <c r="K37" s="27">
        <v>191</v>
      </c>
      <c r="L37" s="27">
        <v>1553</v>
      </c>
      <c r="M37" s="27">
        <v>2475</v>
      </c>
      <c r="N37" s="27">
        <v>103</v>
      </c>
      <c r="O37" s="27">
        <v>151</v>
      </c>
      <c r="P37" s="28">
        <f>SUM(B37:O37)</f>
        <v>25029</v>
      </c>
    </row>
    <row r="38" spans="1:16" ht="21" customHeight="1" x14ac:dyDescent="0.2">
      <c r="A38" s="34" t="s">
        <v>38</v>
      </c>
      <c r="B38" s="27">
        <v>6965</v>
      </c>
      <c r="C38" s="27">
        <v>315</v>
      </c>
      <c r="D38" s="27">
        <v>6209</v>
      </c>
      <c r="E38" s="27">
        <v>127</v>
      </c>
      <c r="F38" s="27">
        <v>97</v>
      </c>
      <c r="G38" s="27">
        <v>893</v>
      </c>
      <c r="H38" s="27">
        <v>3809</v>
      </c>
      <c r="I38" s="27">
        <v>340</v>
      </c>
      <c r="J38" s="27">
        <v>970</v>
      </c>
      <c r="K38" s="27">
        <v>186</v>
      </c>
      <c r="L38" s="27">
        <v>1615</v>
      </c>
      <c r="M38" s="27">
        <v>1883</v>
      </c>
      <c r="N38" s="27">
        <v>110</v>
      </c>
      <c r="O38" s="27">
        <v>162</v>
      </c>
      <c r="P38" s="28">
        <f>SUM(B38:O38)</f>
        <v>23681</v>
      </c>
    </row>
    <row r="39" spans="1:16" ht="21" customHeight="1" x14ac:dyDescent="0.2">
      <c r="A39" s="34" t="s">
        <v>39</v>
      </c>
      <c r="B39" s="27">
        <v>14195</v>
      </c>
      <c r="C39" s="27">
        <v>281</v>
      </c>
      <c r="D39" s="27">
        <v>8090</v>
      </c>
      <c r="E39" s="27">
        <v>242</v>
      </c>
      <c r="F39" s="27">
        <v>155</v>
      </c>
      <c r="G39" s="27">
        <v>1524</v>
      </c>
      <c r="H39" s="27">
        <v>7930</v>
      </c>
      <c r="I39" s="27">
        <v>532</v>
      </c>
      <c r="J39" s="27">
        <v>2611</v>
      </c>
      <c r="K39" s="27">
        <v>273</v>
      </c>
      <c r="L39" s="27">
        <v>2676</v>
      </c>
      <c r="M39" s="27">
        <v>5203</v>
      </c>
      <c r="N39" s="27">
        <v>217</v>
      </c>
      <c r="O39" s="27">
        <v>232</v>
      </c>
      <c r="P39" s="28">
        <f>SUM(B39:O39)</f>
        <v>44161</v>
      </c>
    </row>
    <row r="40" spans="1:16" ht="21" customHeight="1" x14ac:dyDescent="0.2">
      <c r="A40" s="34" t="s">
        <v>40</v>
      </c>
      <c r="B40" s="27">
        <v>7634</v>
      </c>
      <c r="C40" s="27">
        <v>184</v>
      </c>
      <c r="D40" s="27">
        <v>4765</v>
      </c>
      <c r="E40" s="27">
        <v>148</v>
      </c>
      <c r="F40" s="27">
        <v>93</v>
      </c>
      <c r="G40" s="27">
        <v>931</v>
      </c>
      <c r="H40" s="27">
        <v>5742</v>
      </c>
      <c r="I40" s="27">
        <v>438</v>
      </c>
      <c r="J40" s="27">
        <v>1486</v>
      </c>
      <c r="K40" s="27">
        <v>171</v>
      </c>
      <c r="L40" s="27">
        <v>2094</v>
      </c>
      <c r="M40" s="27">
        <v>3051</v>
      </c>
      <c r="N40" s="27">
        <v>139</v>
      </c>
      <c r="O40" s="27">
        <v>298</v>
      </c>
      <c r="P40" s="28">
        <f>SUM(B40:O40)</f>
        <v>27174</v>
      </c>
    </row>
    <row r="41" spans="1:16" ht="21" customHeight="1" x14ac:dyDescent="0.2">
      <c r="A41" s="34" t="s">
        <v>41</v>
      </c>
      <c r="B41" s="27">
        <v>5907</v>
      </c>
      <c r="C41" s="27">
        <v>161</v>
      </c>
      <c r="D41" s="27">
        <v>3514</v>
      </c>
      <c r="E41" s="27">
        <v>163</v>
      </c>
      <c r="F41" s="27">
        <v>87</v>
      </c>
      <c r="G41" s="27">
        <v>682</v>
      </c>
      <c r="H41" s="27">
        <v>2953</v>
      </c>
      <c r="I41" s="27">
        <v>219</v>
      </c>
      <c r="J41" s="27">
        <v>804</v>
      </c>
      <c r="K41" s="27">
        <v>184</v>
      </c>
      <c r="L41" s="27">
        <v>1035</v>
      </c>
      <c r="M41" s="27">
        <v>1767</v>
      </c>
      <c r="N41" s="27">
        <v>96</v>
      </c>
      <c r="O41" s="27">
        <v>110</v>
      </c>
      <c r="P41" s="28">
        <f>SUM(B41:O41)</f>
        <v>17682</v>
      </c>
    </row>
    <row r="42" spans="1:16" ht="21" customHeight="1" x14ac:dyDescent="0.2">
      <c r="A42" s="34" t="s">
        <v>42</v>
      </c>
      <c r="B42" s="27">
        <v>4590</v>
      </c>
      <c r="C42" s="27">
        <v>184</v>
      </c>
      <c r="D42" s="27">
        <v>3987</v>
      </c>
      <c r="E42" s="27">
        <v>101</v>
      </c>
      <c r="F42" s="27">
        <v>48</v>
      </c>
      <c r="G42" s="27">
        <v>374</v>
      </c>
      <c r="H42" s="27">
        <v>3136</v>
      </c>
      <c r="I42" s="27">
        <v>124</v>
      </c>
      <c r="J42" s="27">
        <v>369</v>
      </c>
      <c r="K42" s="27">
        <v>63</v>
      </c>
      <c r="L42" s="27">
        <v>1040</v>
      </c>
      <c r="M42" s="27">
        <v>1121</v>
      </c>
      <c r="N42" s="27">
        <v>63</v>
      </c>
      <c r="O42" s="27">
        <v>82</v>
      </c>
      <c r="P42" s="28">
        <f t="shared" ref="P42:P50" si="1">SUM(B42:O42)</f>
        <v>15282</v>
      </c>
    </row>
    <row r="43" spans="1:16" ht="21" customHeight="1" x14ac:dyDescent="0.2">
      <c r="A43" s="34" t="s">
        <v>43</v>
      </c>
      <c r="B43" s="27">
        <v>4152</v>
      </c>
      <c r="C43" s="27">
        <v>177</v>
      </c>
      <c r="D43" s="27">
        <v>2972</v>
      </c>
      <c r="E43" s="27">
        <v>49</v>
      </c>
      <c r="F43" s="27">
        <v>39</v>
      </c>
      <c r="G43" s="27">
        <v>460</v>
      </c>
      <c r="H43" s="27">
        <v>2168</v>
      </c>
      <c r="I43" s="27">
        <v>95</v>
      </c>
      <c r="J43" s="27">
        <v>528</v>
      </c>
      <c r="K43" s="27">
        <v>129</v>
      </c>
      <c r="L43" s="27">
        <v>760</v>
      </c>
      <c r="M43" s="27">
        <v>828</v>
      </c>
      <c r="N43" s="27">
        <v>60</v>
      </c>
      <c r="O43" s="27">
        <v>67</v>
      </c>
      <c r="P43" s="28">
        <f t="shared" si="1"/>
        <v>12484</v>
      </c>
    </row>
    <row r="44" spans="1:16" ht="21" customHeight="1" x14ac:dyDescent="0.2">
      <c r="A44" s="34" t="s">
        <v>44</v>
      </c>
      <c r="B44" s="27">
        <v>6400</v>
      </c>
      <c r="C44" s="27">
        <v>378</v>
      </c>
      <c r="D44" s="27">
        <v>7084</v>
      </c>
      <c r="E44" s="27">
        <v>158</v>
      </c>
      <c r="F44" s="27">
        <v>131</v>
      </c>
      <c r="G44" s="27">
        <v>894</v>
      </c>
      <c r="H44" s="27">
        <v>5553</v>
      </c>
      <c r="I44" s="27">
        <v>217</v>
      </c>
      <c r="J44" s="27">
        <v>1060</v>
      </c>
      <c r="K44" s="27">
        <v>361</v>
      </c>
      <c r="L44" s="27">
        <v>1557</v>
      </c>
      <c r="M44" s="27">
        <v>1797</v>
      </c>
      <c r="N44" s="27">
        <v>123</v>
      </c>
      <c r="O44" s="27">
        <v>129</v>
      </c>
      <c r="P44" s="28">
        <f t="shared" si="1"/>
        <v>25842</v>
      </c>
    </row>
    <row r="45" spans="1:16" ht="21" customHeight="1" x14ac:dyDescent="0.2">
      <c r="A45" s="34" t="s">
        <v>45</v>
      </c>
      <c r="B45" s="27">
        <v>4222</v>
      </c>
      <c r="C45" s="27">
        <v>283</v>
      </c>
      <c r="D45" s="27">
        <v>6765</v>
      </c>
      <c r="E45" s="27">
        <v>85</v>
      </c>
      <c r="F45" s="27">
        <v>72</v>
      </c>
      <c r="G45" s="27">
        <v>622</v>
      </c>
      <c r="H45" s="27">
        <v>2524</v>
      </c>
      <c r="I45" s="27">
        <v>246</v>
      </c>
      <c r="J45" s="27">
        <v>606</v>
      </c>
      <c r="K45" s="27">
        <v>119</v>
      </c>
      <c r="L45" s="27">
        <v>1159</v>
      </c>
      <c r="M45" s="27">
        <v>1369</v>
      </c>
      <c r="N45" s="27">
        <v>67</v>
      </c>
      <c r="O45" s="27">
        <v>98</v>
      </c>
      <c r="P45" s="28">
        <f t="shared" si="1"/>
        <v>18237</v>
      </c>
    </row>
    <row r="46" spans="1:16" ht="21" customHeight="1" x14ac:dyDescent="0.2">
      <c r="A46" s="34" t="s">
        <v>46</v>
      </c>
      <c r="B46" s="27">
        <v>5345</v>
      </c>
      <c r="C46" s="27">
        <v>159</v>
      </c>
      <c r="D46" s="27">
        <v>3152</v>
      </c>
      <c r="E46" s="27">
        <v>115</v>
      </c>
      <c r="F46" s="27">
        <v>87</v>
      </c>
      <c r="G46" s="27">
        <v>475</v>
      </c>
      <c r="H46" s="27">
        <v>2388</v>
      </c>
      <c r="I46" s="27">
        <v>143</v>
      </c>
      <c r="J46" s="27">
        <v>512</v>
      </c>
      <c r="K46" s="27">
        <v>68</v>
      </c>
      <c r="L46" s="27">
        <v>1284</v>
      </c>
      <c r="M46" s="27">
        <v>1069</v>
      </c>
      <c r="N46" s="27">
        <v>73</v>
      </c>
      <c r="O46" s="27">
        <v>118</v>
      </c>
      <c r="P46" s="28">
        <f t="shared" si="1"/>
        <v>14988</v>
      </c>
    </row>
    <row r="47" spans="1:16" ht="21" customHeight="1" x14ac:dyDescent="0.2">
      <c r="A47" s="34" t="s">
        <v>47</v>
      </c>
      <c r="B47" s="27">
        <v>4773</v>
      </c>
      <c r="C47" s="27">
        <v>167</v>
      </c>
      <c r="D47" s="27">
        <v>6719</v>
      </c>
      <c r="E47" s="27">
        <v>93</v>
      </c>
      <c r="F47" s="27">
        <v>116</v>
      </c>
      <c r="G47" s="27">
        <v>679</v>
      </c>
      <c r="H47" s="27">
        <v>3138</v>
      </c>
      <c r="I47" s="27">
        <v>288</v>
      </c>
      <c r="J47" s="27">
        <v>925</v>
      </c>
      <c r="K47" s="27">
        <v>160</v>
      </c>
      <c r="L47" s="27">
        <v>1527</v>
      </c>
      <c r="M47" s="27">
        <v>1831</v>
      </c>
      <c r="N47" s="27">
        <v>104</v>
      </c>
      <c r="O47" s="27">
        <v>114</v>
      </c>
      <c r="P47" s="28">
        <f t="shared" si="1"/>
        <v>20634</v>
      </c>
    </row>
    <row r="48" spans="1:16" ht="21" customHeight="1" x14ac:dyDescent="0.2">
      <c r="A48" s="34" t="s">
        <v>48</v>
      </c>
      <c r="B48" s="27">
        <v>1856</v>
      </c>
      <c r="C48" s="27">
        <v>72</v>
      </c>
      <c r="D48" s="27">
        <v>2507</v>
      </c>
      <c r="E48" s="27">
        <v>52</v>
      </c>
      <c r="F48" s="27">
        <v>29</v>
      </c>
      <c r="G48" s="27">
        <v>260</v>
      </c>
      <c r="H48" s="27">
        <v>1726</v>
      </c>
      <c r="I48" s="27">
        <v>91</v>
      </c>
      <c r="J48" s="27">
        <v>390</v>
      </c>
      <c r="K48" s="27">
        <v>75</v>
      </c>
      <c r="L48" s="27">
        <v>627</v>
      </c>
      <c r="M48" s="27">
        <v>820</v>
      </c>
      <c r="N48" s="27">
        <v>65</v>
      </c>
      <c r="O48" s="27">
        <v>39</v>
      </c>
      <c r="P48" s="28">
        <f t="shared" si="1"/>
        <v>8609</v>
      </c>
    </row>
    <row r="49" spans="1:16" ht="21" customHeight="1" x14ac:dyDescent="0.2">
      <c r="A49" s="34" t="s">
        <v>49</v>
      </c>
      <c r="B49" s="27">
        <v>1919</v>
      </c>
      <c r="C49" s="27">
        <v>65</v>
      </c>
      <c r="D49" s="27">
        <v>2946</v>
      </c>
      <c r="E49" s="27">
        <v>66</v>
      </c>
      <c r="F49" s="27">
        <v>26</v>
      </c>
      <c r="G49" s="27">
        <v>266</v>
      </c>
      <c r="H49" s="27">
        <v>1779</v>
      </c>
      <c r="I49" s="27">
        <v>108</v>
      </c>
      <c r="J49" s="27">
        <v>356</v>
      </c>
      <c r="K49" s="27">
        <v>65</v>
      </c>
      <c r="L49" s="27">
        <v>547</v>
      </c>
      <c r="M49" s="27">
        <v>874</v>
      </c>
      <c r="N49" s="27">
        <v>14</v>
      </c>
      <c r="O49" s="27">
        <v>60</v>
      </c>
      <c r="P49" s="28">
        <f t="shared" si="1"/>
        <v>9091</v>
      </c>
    </row>
    <row r="50" spans="1:16" ht="21" customHeight="1" x14ac:dyDescent="0.2">
      <c r="A50" s="34" t="s">
        <v>50</v>
      </c>
      <c r="B50" s="27">
        <v>791</v>
      </c>
      <c r="C50" s="27">
        <v>40</v>
      </c>
      <c r="D50" s="27">
        <v>728</v>
      </c>
      <c r="E50" s="27">
        <v>14</v>
      </c>
      <c r="F50" s="27">
        <v>12</v>
      </c>
      <c r="G50" s="27">
        <v>94</v>
      </c>
      <c r="H50" s="27">
        <v>506</v>
      </c>
      <c r="I50" s="27">
        <v>34</v>
      </c>
      <c r="J50" s="27">
        <v>141</v>
      </c>
      <c r="K50" s="27">
        <v>54</v>
      </c>
      <c r="L50" s="27">
        <v>143</v>
      </c>
      <c r="M50" s="27">
        <v>202</v>
      </c>
      <c r="N50" s="27">
        <v>13</v>
      </c>
      <c r="O50" s="27">
        <v>9</v>
      </c>
      <c r="P50" s="28">
        <f t="shared" si="1"/>
        <v>2781</v>
      </c>
    </row>
    <row r="51" spans="1:16" ht="21" customHeight="1" x14ac:dyDescent="0.2">
      <c r="A51" s="34" t="s">
        <v>51</v>
      </c>
      <c r="B51" s="27">
        <v>1740</v>
      </c>
      <c r="C51" s="27">
        <v>73</v>
      </c>
      <c r="D51" s="27">
        <v>1621</v>
      </c>
      <c r="E51" s="27">
        <v>32</v>
      </c>
      <c r="F51" s="27">
        <v>28</v>
      </c>
      <c r="G51" s="27">
        <v>150</v>
      </c>
      <c r="H51" s="27">
        <v>1064</v>
      </c>
      <c r="I51" s="27">
        <v>92</v>
      </c>
      <c r="J51" s="27">
        <v>192</v>
      </c>
      <c r="K51" s="27">
        <v>69</v>
      </c>
      <c r="L51" s="27">
        <v>319</v>
      </c>
      <c r="M51" s="27">
        <v>315</v>
      </c>
      <c r="N51" s="27">
        <v>35</v>
      </c>
      <c r="O51" s="27">
        <v>30</v>
      </c>
      <c r="P51" s="28">
        <f>SUM(B51:O51)</f>
        <v>5760</v>
      </c>
    </row>
    <row r="52" spans="1:16" ht="21" customHeight="1" x14ac:dyDescent="0.2">
      <c r="A52" s="34" t="s">
        <v>52</v>
      </c>
      <c r="B52" s="27">
        <v>1974</v>
      </c>
      <c r="C52" s="27">
        <v>70</v>
      </c>
      <c r="D52" s="27">
        <v>1406</v>
      </c>
      <c r="E52" s="27">
        <v>25</v>
      </c>
      <c r="F52" s="27">
        <v>19</v>
      </c>
      <c r="G52" s="27">
        <v>236</v>
      </c>
      <c r="H52" s="27">
        <v>856</v>
      </c>
      <c r="I52" s="27">
        <v>64</v>
      </c>
      <c r="J52" s="27">
        <v>165</v>
      </c>
      <c r="K52" s="27">
        <v>78</v>
      </c>
      <c r="L52" s="27">
        <v>134</v>
      </c>
      <c r="M52" s="27">
        <v>371</v>
      </c>
      <c r="N52" s="27">
        <v>23</v>
      </c>
      <c r="O52" s="27">
        <v>36</v>
      </c>
      <c r="P52" s="28">
        <f>SUM(B52:O52)</f>
        <v>5457</v>
      </c>
    </row>
    <row r="53" spans="1:16" ht="21" customHeight="1" x14ac:dyDescent="0.2">
      <c r="A53" s="34" t="s">
        <v>53</v>
      </c>
      <c r="B53" s="27">
        <v>1949</v>
      </c>
      <c r="C53" s="27">
        <v>67</v>
      </c>
      <c r="D53" s="27">
        <v>1526</v>
      </c>
      <c r="E53" s="27">
        <v>28</v>
      </c>
      <c r="F53" s="27">
        <v>30</v>
      </c>
      <c r="G53" s="27">
        <v>178</v>
      </c>
      <c r="H53" s="27">
        <v>771</v>
      </c>
      <c r="I53" s="27">
        <v>72</v>
      </c>
      <c r="J53" s="27">
        <v>207</v>
      </c>
      <c r="K53" s="27">
        <v>34</v>
      </c>
      <c r="L53" s="27">
        <v>415</v>
      </c>
      <c r="M53" s="27">
        <v>404</v>
      </c>
      <c r="N53" s="27">
        <v>72</v>
      </c>
      <c r="O53" s="27">
        <v>62</v>
      </c>
      <c r="P53" s="28">
        <f>SUM(B53:O53)</f>
        <v>5815</v>
      </c>
    </row>
    <row r="54" spans="1:16" ht="21" customHeight="1" x14ac:dyDescent="0.2">
      <c r="A54" s="34" t="s">
        <v>54</v>
      </c>
      <c r="B54" s="27">
        <v>859</v>
      </c>
      <c r="C54" s="27">
        <v>29</v>
      </c>
      <c r="D54" s="27">
        <v>779</v>
      </c>
      <c r="E54" s="27">
        <v>11</v>
      </c>
      <c r="F54" s="27">
        <v>13</v>
      </c>
      <c r="G54" s="27">
        <v>90</v>
      </c>
      <c r="H54" s="27">
        <v>337</v>
      </c>
      <c r="I54" s="27">
        <v>28</v>
      </c>
      <c r="J54" s="27">
        <v>98</v>
      </c>
      <c r="K54" s="27">
        <v>24</v>
      </c>
      <c r="L54" s="27">
        <v>146</v>
      </c>
      <c r="M54" s="27">
        <v>201</v>
      </c>
      <c r="N54" s="27">
        <v>27</v>
      </c>
      <c r="O54" s="27">
        <v>20</v>
      </c>
      <c r="P54" s="28">
        <f>SUM(B54:O54)</f>
        <v>2662</v>
      </c>
    </row>
    <row r="55" spans="1:16" ht="21" customHeight="1" x14ac:dyDescent="0.2">
      <c r="A55" s="34" t="s">
        <v>55</v>
      </c>
      <c r="B55" s="27">
        <v>2593</v>
      </c>
      <c r="C55" s="27">
        <v>119</v>
      </c>
      <c r="D55" s="27">
        <v>2578</v>
      </c>
      <c r="E55" s="27">
        <v>50</v>
      </c>
      <c r="F55" s="27">
        <v>34</v>
      </c>
      <c r="G55" s="27">
        <v>355</v>
      </c>
      <c r="H55" s="27">
        <v>1604</v>
      </c>
      <c r="I55" s="27">
        <v>154</v>
      </c>
      <c r="J55" s="27">
        <v>264</v>
      </c>
      <c r="K55" s="27">
        <v>81</v>
      </c>
      <c r="L55" s="27">
        <v>514</v>
      </c>
      <c r="M55" s="27">
        <v>574</v>
      </c>
      <c r="N55" s="27">
        <v>35</v>
      </c>
      <c r="O55" s="27">
        <v>46</v>
      </c>
      <c r="P55" s="28">
        <f t="shared" ref="P55:P62" si="2">SUM(B55:O55)</f>
        <v>9001</v>
      </c>
    </row>
    <row r="56" spans="1:16" ht="21" customHeight="1" x14ac:dyDescent="0.2">
      <c r="A56" s="34" t="s">
        <v>56</v>
      </c>
      <c r="B56" s="27">
        <v>1468</v>
      </c>
      <c r="C56" s="27">
        <v>92</v>
      </c>
      <c r="D56" s="27">
        <v>1316</v>
      </c>
      <c r="E56" s="27">
        <v>26</v>
      </c>
      <c r="F56" s="27">
        <v>18</v>
      </c>
      <c r="G56" s="27">
        <v>238</v>
      </c>
      <c r="H56" s="27">
        <v>921</v>
      </c>
      <c r="I56" s="27">
        <v>74</v>
      </c>
      <c r="J56" s="27">
        <v>209</v>
      </c>
      <c r="K56" s="27">
        <v>39</v>
      </c>
      <c r="L56" s="27">
        <v>350</v>
      </c>
      <c r="M56" s="27">
        <v>479</v>
      </c>
      <c r="N56" s="27">
        <v>48</v>
      </c>
      <c r="O56" s="27">
        <v>34</v>
      </c>
      <c r="P56" s="28">
        <f t="shared" si="2"/>
        <v>5312</v>
      </c>
    </row>
    <row r="57" spans="1:16" ht="21" customHeight="1" x14ac:dyDescent="0.2">
      <c r="A57" s="34" t="s">
        <v>57</v>
      </c>
      <c r="B57" s="27">
        <v>1282</v>
      </c>
      <c r="C57" s="27">
        <v>40</v>
      </c>
      <c r="D57" s="27">
        <v>617</v>
      </c>
      <c r="E57" s="27">
        <v>24</v>
      </c>
      <c r="F57" s="27">
        <v>17</v>
      </c>
      <c r="G57" s="27">
        <v>88</v>
      </c>
      <c r="H57" s="27">
        <v>423</v>
      </c>
      <c r="I57" s="27">
        <v>30</v>
      </c>
      <c r="J57" s="27">
        <v>89</v>
      </c>
      <c r="K57" s="27">
        <v>19</v>
      </c>
      <c r="L57" s="27">
        <v>203</v>
      </c>
      <c r="M57" s="27">
        <v>214</v>
      </c>
      <c r="N57" s="27">
        <v>19</v>
      </c>
      <c r="O57" s="27">
        <v>23</v>
      </c>
      <c r="P57" s="28">
        <f t="shared" si="2"/>
        <v>3088</v>
      </c>
    </row>
    <row r="58" spans="1:16" ht="21" customHeight="1" x14ac:dyDescent="0.2">
      <c r="A58" s="34" t="s">
        <v>58</v>
      </c>
      <c r="B58" s="27">
        <v>1485</v>
      </c>
      <c r="C58" s="27">
        <v>216</v>
      </c>
      <c r="D58" s="27">
        <v>1701</v>
      </c>
      <c r="E58" s="27">
        <v>28</v>
      </c>
      <c r="F58" s="27">
        <v>22</v>
      </c>
      <c r="G58" s="27">
        <v>156</v>
      </c>
      <c r="H58" s="27">
        <v>757</v>
      </c>
      <c r="I58" s="27">
        <v>96</v>
      </c>
      <c r="J58" s="27">
        <v>220</v>
      </c>
      <c r="K58" s="27">
        <v>36</v>
      </c>
      <c r="L58" s="27">
        <v>441</v>
      </c>
      <c r="M58" s="27">
        <v>463</v>
      </c>
      <c r="N58" s="27">
        <v>34</v>
      </c>
      <c r="O58" s="27">
        <v>34</v>
      </c>
      <c r="P58" s="28">
        <f t="shared" si="2"/>
        <v>5689</v>
      </c>
    </row>
    <row r="59" spans="1:16" ht="21" customHeight="1" x14ac:dyDescent="0.2">
      <c r="A59" s="34" t="s">
        <v>59</v>
      </c>
      <c r="B59" s="27">
        <v>1301</v>
      </c>
      <c r="C59" s="27">
        <v>63</v>
      </c>
      <c r="D59" s="27">
        <v>1353</v>
      </c>
      <c r="E59" s="27">
        <v>30</v>
      </c>
      <c r="F59" s="27">
        <v>17</v>
      </c>
      <c r="G59" s="27">
        <v>146</v>
      </c>
      <c r="H59" s="27">
        <v>648</v>
      </c>
      <c r="I59" s="27">
        <v>92</v>
      </c>
      <c r="J59" s="27">
        <v>159</v>
      </c>
      <c r="K59" s="27">
        <v>20</v>
      </c>
      <c r="L59" s="27">
        <v>296</v>
      </c>
      <c r="M59" s="27">
        <v>351</v>
      </c>
      <c r="N59" s="27">
        <v>27</v>
      </c>
      <c r="O59" s="27">
        <v>35</v>
      </c>
      <c r="P59" s="28">
        <f t="shared" si="2"/>
        <v>4538</v>
      </c>
    </row>
    <row r="60" spans="1:16" ht="21" customHeight="1" x14ac:dyDescent="0.2">
      <c r="A60" s="34" t="s">
        <v>60</v>
      </c>
      <c r="B60" s="27">
        <v>919</v>
      </c>
      <c r="C60" s="27">
        <v>32</v>
      </c>
      <c r="D60" s="27">
        <v>839</v>
      </c>
      <c r="E60" s="27">
        <v>11</v>
      </c>
      <c r="F60" s="27">
        <v>10</v>
      </c>
      <c r="G60" s="27">
        <v>77</v>
      </c>
      <c r="H60" s="27">
        <v>375</v>
      </c>
      <c r="I60" s="27">
        <v>39</v>
      </c>
      <c r="J60" s="27">
        <v>105</v>
      </c>
      <c r="K60" s="27">
        <v>13</v>
      </c>
      <c r="L60" s="27">
        <v>182</v>
      </c>
      <c r="M60" s="27">
        <v>249</v>
      </c>
      <c r="N60" s="27">
        <v>11</v>
      </c>
      <c r="O60" s="27">
        <v>21</v>
      </c>
      <c r="P60" s="28">
        <f t="shared" si="2"/>
        <v>2883</v>
      </c>
    </row>
    <row r="61" spans="1:16" ht="21" customHeight="1" x14ac:dyDescent="0.2">
      <c r="A61" s="34" t="s">
        <v>61</v>
      </c>
      <c r="B61" s="27">
        <v>1267</v>
      </c>
      <c r="C61" s="27">
        <v>45</v>
      </c>
      <c r="D61" s="27">
        <v>1064</v>
      </c>
      <c r="E61" s="27">
        <v>24</v>
      </c>
      <c r="F61" s="27">
        <v>13</v>
      </c>
      <c r="G61" s="27">
        <v>83</v>
      </c>
      <c r="H61" s="27">
        <v>451</v>
      </c>
      <c r="I61" s="27">
        <v>49</v>
      </c>
      <c r="J61" s="27">
        <v>121</v>
      </c>
      <c r="K61" s="27">
        <v>16</v>
      </c>
      <c r="L61" s="27">
        <v>195</v>
      </c>
      <c r="M61" s="27">
        <v>234</v>
      </c>
      <c r="N61" s="27">
        <v>13</v>
      </c>
      <c r="O61" s="27">
        <v>16</v>
      </c>
      <c r="P61" s="28">
        <f t="shared" si="2"/>
        <v>3591</v>
      </c>
    </row>
    <row r="62" spans="1:16" ht="21" customHeight="1" x14ac:dyDescent="0.2">
      <c r="A62" s="34" t="s">
        <v>62</v>
      </c>
      <c r="B62" s="27">
        <v>1851</v>
      </c>
      <c r="C62" s="27">
        <v>43</v>
      </c>
      <c r="D62" s="27">
        <v>707</v>
      </c>
      <c r="E62" s="27">
        <v>16</v>
      </c>
      <c r="F62" s="27">
        <v>11</v>
      </c>
      <c r="G62" s="27">
        <v>102</v>
      </c>
      <c r="H62" s="27">
        <v>502</v>
      </c>
      <c r="I62" s="27">
        <v>25</v>
      </c>
      <c r="J62" s="27">
        <v>102</v>
      </c>
      <c r="K62" s="27">
        <v>20</v>
      </c>
      <c r="L62" s="27">
        <v>218</v>
      </c>
      <c r="M62" s="27">
        <v>139</v>
      </c>
      <c r="N62" s="27">
        <v>7</v>
      </c>
      <c r="O62" s="27">
        <v>16</v>
      </c>
      <c r="P62" s="28">
        <f t="shared" si="2"/>
        <v>3759</v>
      </c>
    </row>
    <row r="63" spans="1:16" ht="21" customHeight="1" x14ac:dyDescent="0.2">
      <c r="A63" s="34" t="s">
        <v>63</v>
      </c>
      <c r="B63" s="27">
        <v>1125</v>
      </c>
      <c r="C63" s="27">
        <v>32</v>
      </c>
      <c r="D63" s="27">
        <v>693</v>
      </c>
      <c r="E63" s="27">
        <v>24</v>
      </c>
      <c r="F63" s="27">
        <v>21</v>
      </c>
      <c r="G63" s="27">
        <v>79</v>
      </c>
      <c r="H63" s="27">
        <v>575</v>
      </c>
      <c r="I63" s="27">
        <v>34</v>
      </c>
      <c r="J63" s="27">
        <v>104</v>
      </c>
      <c r="K63" s="27">
        <v>7</v>
      </c>
      <c r="L63" s="27">
        <v>265</v>
      </c>
      <c r="M63" s="27">
        <v>262</v>
      </c>
      <c r="N63" s="27">
        <v>28</v>
      </c>
      <c r="O63" s="27">
        <v>16</v>
      </c>
      <c r="P63" s="28">
        <f>SUM(B63:O63)</f>
        <v>3265</v>
      </c>
    </row>
    <row r="64" spans="1:16" ht="21" customHeight="1" thickBot="1" x14ac:dyDescent="0.25">
      <c r="A64" s="34" t="s">
        <v>64</v>
      </c>
      <c r="B64" s="27">
        <v>1274</v>
      </c>
      <c r="C64" s="27">
        <v>48</v>
      </c>
      <c r="D64" s="27">
        <v>812</v>
      </c>
      <c r="E64" s="27">
        <v>36</v>
      </c>
      <c r="F64" s="27">
        <v>11</v>
      </c>
      <c r="G64" s="27">
        <v>77</v>
      </c>
      <c r="H64" s="27">
        <v>610</v>
      </c>
      <c r="I64" s="27">
        <v>28</v>
      </c>
      <c r="J64" s="27">
        <v>100</v>
      </c>
      <c r="K64" s="27">
        <v>15</v>
      </c>
      <c r="L64" s="27">
        <v>230</v>
      </c>
      <c r="M64" s="27">
        <v>212</v>
      </c>
      <c r="N64" s="27">
        <v>13</v>
      </c>
      <c r="O64" s="27">
        <v>21</v>
      </c>
      <c r="P64" s="28">
        <f>SUM(B64:O64)</f>
        <v>3487</v>
      </c>
    </row>
    <row r="65" spans="1:16" ht="21" customHeight="1" thickTop="1" x14ac:dyDescent="0.2">
      <c r="A65" s="19" t="str">
        <f ca="1">A3&amp;" 合計"</f>
        <v>千葉県 合計</v>
      </c>
      <c r="B65" s="24">
        <f>SUM(B6:B64)</f>
        <v>587809</v>
      </c>
      <c r="C65" s="24">
        <f t="shared" ref="C65:H65" si="3">SUM(C6:C64)</f>
        <v>22834</v>
      </c>
      <c r="D65" s="24">
        <f t="shared" si="3"/>
        <v>656952</v>
      </c>
      <c r="E65" s="24">
        <f t="shared" si="3"/>
        <v>17511</v>
      </c>
      <c r="F65" s="24">
        <f t="shared" si="3"/>
        <v>10922</v>
      </c>
      <c r="G65" s="24">
        <f t="shared" si="3"/>
        <v>86147</v>
      </c>
      <c r="H65" s="24">
        <f t="shared" si="3"/>
        <v>473175</v>
      </c>
      <c r="I65" s="24">
        <f>SUM(I6:I64)</f>
        <v>28295</v>
      </c>
      <c r="J65" s="24">
        <f>SUM(J6:J64)</f>
        <v>161648</v>
      </c>
      <c r="K65" s="24">
        <f>SUM(K6:K64)</f>
        <v>18329</v>
      </c>
      <c r="L65" s="24">
        <f t="shared" ref="L65:M65" si="4">SUM(L6:L64)</f>
        <v>194475</v>
      </c>
      <c r="M65" s="24">
        <f t="shared" si="4"/>
        <v>251416</v>
      </c>
      <c r="N65" s="24">
        <f>SUM(N6:N64)</f>
        <v>13016</v>
      </c>
      <c r="O65" s="24">
        <f>SUM(O6:O64)</f>
        <v>18791</v>
      </c>
      <c r="P65" s="24">
        <f>SUM(P6:P64)</f>
        <v>2541320</v>
      </c>
    </row>
    <row r="66" spans="1:16" ht="21" customHeight="1" x14ac:dyDescent="0.2">
      <c r="A66" s="8"/>
      <c r="B66" s="9"/>
      <c r="C66" s="9"/>
      <c r="D66" s="9"/>
      <c r="E66" s="9"/>
      <c r="F66" s="9"/>
      <c r="G66" s="9"/>
      <c r="H66" s="9"/>
      <c r="I66" s="10"/>
      <c r="J66" s="10"/>
      <c r="K66" s="10"/>
      <c r="L66" s="10"/>
      <c r="M66" s="10"/>
      <c r="N66" s="10"/>
      <c r="O66" s="10"/>
      <c r="P66" s="11"/>
    </row>
    <row r="67" spans="1:16" ht="21" customHeight="1" x14ac:dyDescent="0.2">
      <c r="A67" s="12"/>
      <c r="B67" s="6"/>
      <c r="C67" s="6"/>
      <c r="D67" s="6"/>
      <c r="E67" s="6"/>
      <c r="F67" s="6"/>
      <c r="G67" s="6"/>
      <c r="H67" s="6"/>
      <c r="I67" s="13"/>
      <c r="J67" s="13"/>
      <c r="K67" s="13"/>
      <c r="L67" s="13"/>
      <c r="M67" s="13"/>
      <c r="N67" s="13"/>
      <c r="O67" s="13"/>
      <c r="P67" s="14"/>
    </row>
    <row r="68" spans="1:16" ht="21" customHeight="1" x14ac:dyDescent="0.2">
      <c r="A68" s="12"/>
      <c r="B68" s="6"/>
      <c r="C68" s="6"/>
      <c r="D68" s="6"/>
      <c r="E68" s="6"/>
      <c r="F68" s="6"/>
      <c r="G68" s="6"/>
      <c r="H68" s="6"/>
      <c r="I68" s="13"/>
      <c r="J68" s="13"/>
      <c r="K68" s="13"/>
      <c r="L68" s="13"/>
      <c r="M68" s="13"/>
      <c r="N68" s="13"/>
      <c r="O68" s="13"/>
      <c r="P68" s="14"/>
    </row>
    <row r="69" spans="1:16" ht="21" customHeight="1" x14ac:dyDescent="0.2">
      <c r="A69" s="12"/>
      <c r="B69" s="6"/>
      <c r="C69" s="6"/>
      <c r="D69" s="6"/>
      <c r="E69" s="6"/>
      <c r="F69" s="6"/>
      <c r="G69" s="6"/>
      <c r="H69" s="6"/>
      <c r="I69" s="13"/>
      <c r="J69" s="13"/>
      <c r="K69" s="13"/>
      <c r="L69" s="13"/>
      <c r="M69" s="13"/>
      <c r="N69" s="13"/>
      <c r="O69" s="13"/>
      <c r="P69" s="14"/>
    </row>
    <row r="70" spans="1:16" ht="21" customHeight="1" x14ac:dyDescent="0.2">
      <c r="A70" s="12"/>
      <c r="B70" s="6"/>
      <c r="C70" s="6"/>
      <c r="D70" s="6"/>
      <c r="E70" s="6"/>
      <c r="F70" s="6"/>
      <c r="G70" s="6"/>
      <c r="H70" s="6"/>
      <c r="I70" s="13"/>
      <c r="J70" s="13"/>
      <c r="K70" s="13"/>
      <c r="L70" s="13"/>
      <c r="M70" s="13"/>
      <c r="N70" s="13"/>
      <c r="O70" s="13"/>
      <c r="P70" s="14"/>
    </row>
    <row r="71" spans="1:16" ht="21" customHeight="1" x14ac:dyDescent="0.2">
      <c r="A71" s="12"/>
      <c r="B71" s="6"/>
      <c r="C71" s="6"/>
      <c r="D71" s="6"/>
      <c r="E71" s="6"/>
      <c r="F71" s="6"/>
      <c r="G71" s="6"/>
      <c r="H71" s="6"/>
      <c r="I71" s="13"/>
      <c r="J71" s="13"/>
      <c r="K71" s="13"/>
      <c r="L71" s="13"/>
      <c r="M71" s="13"/>
      <c r="N71" s="13"/>
      <c r="O71" s="13"/>
      <c r="P71" s="14"/>
    </row>
    <row r="72" spans="1:16" ht="21" customHeight="1" x14ac:dyDescent="0.2">
      <c r="A72" s="12"/>
      <c r="B72" s="6"/>
      <c r="C72" s="6"/>
      <c r="D72" s="6"/>
      <c r="E72" s="6"/>
      <c r="F72" s="6"/>
      <c r="G72" s="6"/>
      <c r="H72" s="6"/>
      <c r="I72" s="13"/>
      <c r="J72" s="13"/>
      <c r="K72" s="13"/>
      <c r="L72" s="13"/>
      <c r="M72" s="13"/>
      <c r="N72" s="13"/>
      <c r="O72" s="13"/>
      <c r="P72" s="14"/>
    </row>
    <row r="73" spans="1:16" ht="21" customHeight="1" x14ac:dyDescent="0.2">
      <c r="A73" s="12"/>
      <c r="B73" s="6"/>
      <c r="C73" s="6"/>
      <c r="D73" s="6"/>
      <c r="E73" s="6"/>
      <c r="F73" s="6"/>
      <c r="G73" s="6"/>
      <c r="H73" s="6"/>
      <c r="I73" s="13"/>
      <c r="J73" s="13"/>
      <c r="K73" s="13"/>
      <c r="L73" s="13"/>
      <c r="M73" s="13"/>
      <c r="N73" s="13"/>
      <c r="O73" s="13"/>
      <c r="P73" s="14"/>
    </row>
  </sheetData>
  <mergeCells count="2">
    <mergeCell ref="P4:P5"/>
    <mergeCell ref="B2:P2"/>
  </mergeCells>
  <phoneticPr fontId="1"/>
  <printOptions horizontalCentered="1"/>
  <pageMargins left="0.39370078740157483" right="0.39370078740157483" top="0.59055118110236227" bottom="0.39370078740157483" header="0.27559055118110237" footer="0.23622047244094491"/>
  <pageSetup paperSize="9" scale="64" orientation="portrait" blackAndWhite="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千葉県</vt:lpstr>
      <vt:lpstr>千葉県!Print_Area</vt:lpstr>
      <vt:lpstr>千葉県!Print_Titles</vt:lpstr>
    </vt:vector>
  </TitlesOfParts>
  <Company>鹿児島県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鹿児島県</dc:creator>
  <cp:lastModifiedBy>平元　彩音</cp:lastModifiedBy>
  <cp:lastPrinted>2019-07-23T11:10:21Z</cp:lastPrinted>
  <dcterms:created xsi:type="dcterms:W3CDTF">2010-07-11T18:06:49Z</dcterms:created>
  <dcterms:modified xsi:type="dcterms:W3CDTF">2022-07-20T04:03:04Z</dcterms:modified>
</cp:coreProperties>
</file>