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6_徳島県\"/>
    </mc:Choice>
  </mc:AlternateContent>
  <xr:revisionPtr revIDLastSave="0" documentId="13_ncr:1_{82B91E1E-8D67-4370-A89E-C1109667DB73}" xr6:coauthVersionLast="36" xr6:coauthVersionMax="36" xr10:uidLastSave="{00000000-0000-0000-0000-000000000000}"/>
  <bookViews>
    <workbookView xWindow="240" yWindow="120" windowWidth="14940" windowHeight="8500" activeTab="2" xr2:uid="{00000000-000D-0000-FFFF-FFFF00000000}"/>
  </bookViews>
  <sheets>
    <sheet name="徳島県・高知県" sheetId="5" r:id="rId1"/>
    <sheet name="徳島県" sheetId="4" r:id="rId2"/>
    <sheet name="高知県" sheetId="6" r:id="rId3"/>
  </sheets>
  <definedNames>
    <definedName name="_xlnm.Print_Area" localSheetId="2">高知県!$A$1:$H$40</definedName>
    <definedName name="_xlnm.Print_Area" localSheetId="1">徳島県!$A$1:$H$30</definedName>
    <definedName name="_xlnm.Print_Area" localSheetId="0">徳島県・高知県!$A$1:$I$64</definedName>
    <definedName name="_xlnm.Print_Titles" localSheetId="2">高知県!$A:$A,高知県!$1:$5</definedName>
    <definedName name="_xlnm.Print_Titles" localSheetId="1">徳島県!$A:$A,徳島県!$1:$5</definedName>
    <definedName name="_xlnm.Print_Titles" localSheetId="0">徳島県・高知県!$B:$B,徳島県・高知県!$1:$5</definedName>
  </definedNames>
  <calcPr calcId="191029"/>
</workbook>
</file>

<file path=xl/calcChain.xml><?xml version="1.0" encoding="utf-8"?>
<calcChain xmlns="http://schemas.openxmlformats.org/spreadsheetml/2006/main">
  <c r="H10" i="6" l="1"/>
  <c r="H11" i="6"/>
  <c r="H12" i="6"/>
  <c r="H13" i="6"/>
  <c r="H14" i="6"/>
  <c r="H15" i="6"/>
  <c r="H16" i="6"/>
  <c r="H17" i="6"/>
  <c r="H18" i="6"/>
  <c r="H19" i="6"/>
  <c r="B40" i="6"/>
  <c r="C40" i="6"/>
  <c r="D40" i="6"/>
  <c r="E40" i="6"/>
  <c r="F40" i="6"/>
  <c r="G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9" i="6"/>
  <c r="H8" i="6"/>
  <c r="H7" i="6"/>
  <c r="H6" i="6"/>
  <c r="A3" i="6"/>
  <c r="A40" i="6" s="1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H40" i="6" l="1"/>
  <c r="H64" i="5"/>
  <c r="G64" i="5"/>
  <c r="F64" i="5"/>
  <c r="E64" i="5"/>
  <c r="D64" i="5"/>
  <c r="C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A3" i="5"/>
  <c r="A64" i="5" s="1"/>
  <c r="I64" i="5" l="1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30" i="4" s="1"/>
  <c r="A3" i="4"/>
  <c r="A30" i="4" s="1"/>
  <c r="G30" i="4"/>
  <c r="F30" i="4"/>
  <c r="E30" i="4"/>
  <c r="D30" i="4"/>
  <c r="C30" i="4"/>
  <c r="B30" i="4"/>
  <c r="H29" i="4"/>
  <c r="H28" i="4"/>
  <c r="H27" i="4"/>
  <c r="H26" i="4"/>
  <c r="H25" i="4"/>
  <c r="H24" i="4"/>
  <c r="H23" i="4"/>
  <c r="H22" i="4"/>
  <c r="H6" i="4"/>
</calcChain>
</file>

<file path=xl/sharedStrings.xml><?xml version="1.0" encoding="utf-8"?>
<sst xmlns="http://schemas.openxmlformats.org/spreadsheetml/2006/main" count="172" uniqueCount="78">
  <si>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</si>
  <si>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</si>
  <si>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</si>
  <si>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市区町村名＼政党等名</t>
    <rPh sb="0" eb="4">
      <t>シクチョウソン</t>
    </rPh>
    <rPh sb="4" eb="5">
      <t>メイ</t>
    </rPh>
    <rPh sb="8" eb="9">
      <t>トウ</t>
    </rPh>
    <phoneticPr fontId="1"/>
  </si>
  <si>
    <t>令和4年7月10日執行</t>
    <rPh sb="0" eb="2">
      <t>レイワ</t>
    </rPh>
    <rPh sb="3" eb="4">
      <t>ネン</t>
    </rPh>
    <phoneticPr fontId="1"/>
  </si>
  <si>
    <t>参議院議員通常選挙（合同選挙区）　候補者別市区町村別得票数一覧</t>
    <rPh sb="0" eb="1">
      <t>サン</t>
    </rPh>
    <rPh sb="5" eb="7">
      <t>ツウジョウ</t>
    </rPh>
    <rPh sb="10" eb="12">
      <t>ゴウドウ</t>
    </rPh>
    <rPh sb="12" eb="15">
      <t>センキョク</t>
    </rPh>
    <phoneticPr fontId="1"/>
  </si>
  <si>
    <t>徳島県</t>
    <rPh sb="0" eb="3">
      <t>トクシマケン</t>
    </rPh>
    <phoneticPr fontId="1"/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</si>
  <si>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</si>
  <si>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</si>
  <si>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</si>
  <si>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</si>
  <si>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</si>
  <si>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</si>
  <si>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</si>
  <si>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</si>
  <si>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</si>
  <si>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</si>
  <si>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</si>
  <si>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</si>
  <si>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</si>
  <si>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</si>
  <si>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</si>
  <si>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</si>
  <si>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</si>
  <si>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</si>
  <si>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</si>
  <si>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</si>
  <si>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</si>
  <si>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</si>
  <si>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</si>
  <si>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</si>
  <si>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高知県</t>
    <rPh sb="0" eb="3">
      <t>コウチケン</t>
    </rPh>
    <phoneticPr fontId="1"/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</si>
  <si>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</si>
  <si>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</si>
  <si>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</si>
  <si>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</si>
  <si>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</si>
  <si>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</si>
  <si>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</si>
  <si>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</si>
  <si>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</si>
  <si>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</si>
  <si>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</si>
  <si>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</si>
  <si>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</si>
  <si>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</si>
  <si>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</si>
  <si>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</si>
  <si>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</si>
  <si>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</si>
  <si>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</si>
  <si>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</si>
  <si>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</si>
  <si>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</si>
  <si>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</si>
  <si>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</si>
  <si>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</si>
  <si>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</si>
  <si>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</si>
  <si>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</si>
  <si>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</si>
  <si>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</si>
  <si>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</si>
  <si>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</si>
  <si>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</si>
  <si>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</si>
  <si>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藤　本　　けんいち</t>
  </si>
  <si>
    <t>日本維新の会</t>
  </si>
  <si>
    <t>中　西　　祐　介</t>
  </si>
  <si>
    <t>自由民主党</t>
  </si>
  <si>
    <t>前　田　　強</t>
  </si>
  <si>
    <t>国民民主党</t>
  </si>
  <si>
    <t>中　島　　やすはる</t>
  </si>
  <si>
    <t>ＮＨＫ党</t>
  </si>
  <si>
    <t>荒　牧　　くにはる</t>
  </si>
  <si>
    <t>参政党</t>
  </si>
  <si>
    <t>松　本　　け　ん　じ</t>
  </si>
  <si>
    <t>日本共産党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</si>
</sst>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8" fillId="0" borderId="4" xfId="0" applyNumberFormat="1" applyFont="1" applyFill="1" applyBorder="1" applyAlignment="1">
      <alignment horizontal="right" vertical="center" shrinkToFit="1"/>
    </xf>
    <xf numFmtId="177" fontId="6" fillId="0" borderId="9" xfId="0" applyNumberFormat="1" applyFont="1" applyFill="1" applyBorder="1" applyAlignment="1">
      <alignment horizontal="right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0" fontId="2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indent="7"/>
    </xf>
    <xf numFmtId="0" fontId="9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A7E5B-4326-41A6-B020-37E5878A4E7C}">
  <dimension ref="A1:L72"/>
  <sheetViews>
    <sheetView showGridLines="0" showZeros="0" view="pageBreakPreview" zoomScaleNormal="85" zoomScaleSheetLayoutView="100" workbookViewId="0">
      <pane xSplit="2" ySplit="5" topLeftCell="C24" activePane="bottomRight" state="frozen"/>
      <selection pane="topRight" activeCell="B1" sqref="B1"/>
      <selection pane="bottomLeft" activeCell="A6" sqref="A6"/>
      <selection pane="bottomRight" activeCell="C30" sqref="C30:H63"/>
    </sheetView>
  </sheetViews>
  <sheetFormatPr defaultColWidth="17.81640625" defaultRowHeight="21" customHeight="1" x14ac:dyDescent="0.2"/>
  <cols>
    <col min="1" max="1" width="5.54296875" style="1" customWidth="1"/>
    <col min="2" max="2" width="21.08984375" style="1" customWidth="1"/>
    <col min="3" max="3" width="17.81640625" style="7"/>
    <col min="4" max="8" width="17.81640625" style="6"/>
    <col min="9" max="9" width="17.81640625" style="15"/>
    <col min="10" max="16384" width="17.81640625" style="1"/>
  </cols>
  <sheetData>
    <row r="1" spans="1:12" ht="21" customHeight="1" x14ac:dyDescent="0.2">
      <c r="A1" s="18" t="s">
        <v>4</v>
      </c>
      <c r="B1" s="18"/>
      <c r="C1" s="3"/>
      <c r="D1" s="3"/>
      <c r="E1" s="3"/>
      <c r="F1" s="3"/>
      <c r="G1" s="3"/>
      <c r="H1" s="3"/>
      <c r="I1" s="4"/>
      <c r="K1" s="2"/>
      <c r="L1" s="5"/>
    </row>
    <row r="2" spans="1:12" ht="21" customHeight="1" x14ac:dyDescent="0.2">
      <c r="B2" s="29"/>
      <c r="C2" s="34" t="s">
        <v>5</v>
      </c>
      <c r="D2" s="34"/>
      <c r="E2" s="34"/>
      <c r="F2" s="34"/>
      <c r="G2" s="34"/>
      <c r="H2" s="34"/>
      <c r="I2" s="34"/>
      <c r="K2" s="2"/>
      <c r="L2" s="2"/>
    </row>
    <row r="3" spans="1:12" ht="21" customHeight="1" x14ac:dyDescent="0.2">
      <c r="A3" s="35" t="str">
        <f ca="1">RIGHT(CELL("filename",A3),LEN(CELL("filename",A3))-FIND("]",CELL("filename",A3)))</f>
        <v>徳島県・高知県</v>
      </c>
      <c r="B3" s="35"/>
      <c r="C3" s="2"/>
      <c r="I3" s="17" t="s">
        <v>2</v>
      </c>
      <c r="L3" s="7"/>
    </row>
    <row r="4" spans="1:12" ht="21" customHeight="1" x14ac:dyDescent="0.2">
      <c r="A4" s="36" t="s">
        <v>0</v>
      </c>
      <c r="B4" s="36"/>
      <c r="C4" s="22" t="s">
        <v>66</v>
      </c>
      <c r="D4" s="22" t="s">
        <v>68</v>
      </c>
      <c r="E4" s="22" t="s">
        <v>70</v>
      </c>
      <c r="F4" s="22" t="s">
        <v>72</v>
      </c>
      <c r="G4" s="22" t="s">
        <v>74</v>
      </c>
      <c r="H4" s="22" t="s">
        <v>76</v>
      </c>
      <c r="I4" s="32" t="s">
        <v>1</v>
      </c>
    </row>
    <row r="5" spans="1:12" ht="21" customHeight="1" x14ac:dyDescent="0.2">
      <c r="A5" s="36" t="s">
        <v>3</v>
      </c>
      <c r="B5" s="36"/>
      <c r="C5" s="23" t="s">
        <v>67</v>
      </c>
      <c r="D5" s="23" t="s">
        <v>69</v>
      </c>
      <c r="E5" s="23" t="s">
        <v>71</v>
      </c>
      <c r="F5" s="23" t="s">
        <v>73</v>
      </c>
      <c r="G5" s="23" t="s">
        <v>75</v>
      </c>
      <c r="H5" s="23" t="s">
        <v>77</v>
      </c>
      <c r="I5" s="33"/>
    </row>
    <row r="6" spans="1:12" ht="21" customHeight="1" x14ac:dyDescent="0.2">
      <c r="A6" s="39" t="s">
        <v>6</v>
      </c>
      <c r="B6" s="31" t="s">
        <v>7</v>
      </c>
      <c r="C6" s="25">
        <v>14852</v>
      </c>
      <c r="D6" s="25">
        <v>47249</v>
      </c>
      <c r="E6" s="25">
        <v>8001</v>
      </c>
      <c r="F6" s="25">
        <v>2578</v>
      </c>
      <c r="G6" s="25">
        <v>4782</v>
      </c>
      <c r="H6" s="25">
        <v>11975</v>
      </c>
      <c r="I6" s="26">
        <f t="shared" ref="I6:I63" si="0">SUM(C6:H6)</f>
        <v>89437</v>
      </c>
    </row>
    <row r="7" spans="1:12" ht="21" customHeight="1" x14ac:dyDescent="0.2">
      <c r="A7" s="40"/>
      <c r="B7" s="38" t="s">
        <v>8</v>
      </c>
      <c r="C7" s="27">
        <v>3424</v>
      </c>
      <c r="D7" s="27">
        <v>10326</v>
      </c>
      <c r="E7" s="27">
        <v>1563</v>
      </c>
      <c r="F7" s="27">
        <v>521</v>
      </c>
      <c r="G7" s="27">
        <v>1025</v>
      </c>
      <c r="H7" s="27">
        <v>2054</v>
      </c>
      <c r="I7" s="28">
        <f t="shared" ref="I7:I21" si="1">SUM(C7:H7)</f>
        <v>18913</v>
      </c>
    </row>
    <row r="8" spans="1:12" ht="21" customHeight="1" x14ac:dyDescent="0.2">
      <c r="A8" s="40"/>
      <c r="B8" s="38" t="s">
        <v>9</v>
      </c>
      <c r="C8" s="27">
        <v>2154</v>
      </c>
      <c r="D8" s="27">
        <v>8236</v>
      </c>
      <c r="E8" s="27">
        <v>973</v>
      </c>
      <c r="F8" s="27">
        <v>378</v>
      </c>
      <c r="G8" s="27">
        <v>775</v>
      </c>
      <c r="H8" s="27">
        <v>1673</v>
      </c>
      <c r="I8" s="28">
        <f t="shared" si="1"/>
        <v>14189</v>
      </c>
    </row>
    <row r="9" spans="1:12" ht="21" customHeight="1" x14ac:dyDescent="0.2">
      <c r="A9" s="40"/>
      <c r="B9" s="38" t="s">
        <v>10</v>
      </c>
      <c r="C9" s="27">
        <v>3474</v>
      </c>
      <c r="D9" s="27">
        <v>18412</v>
      </c>
      <c r="E9" s="27">
        <v>1918</v>
      </c>
      <c r="F9" s="27">
        <v>673</v>
      </c>
      <c r="G9" s="27">
        <v>1328</v>
      </c>
      <c r="H9" s="27">
        <v>2823</v>
      </c>
      <c r="I9" s="28">
        <f t="shared" si="1"/>
        <v>28628</v>
      </c>
    </row>
    <row r="10" spans="1:12" ht="21" customHeight="1" x14ac:dyDescent="0.2">
      <c r="A10" s="40"/>
      <c r="B10" s="38" t="s">
        <v>11</v>
      </c>
      <c r="C10" s="27">
        <v>2223</v>
      </c>
      <c r="D10" s="27">
        <v>8859</v>
      </c>
      <c r="E10" s="27">
        <v>1221</v>
      </c>
      <c r="F10" s="27">
        <v>384</v>
      </c>
      <c r="G10" s="27">
        <v>718</v>
      </c>
      <c r="H10" s="27">
        <v>1765</v>
      </c>
      <c r="I10" s="28">
        <f t="shared" si="1"/>
        <v>15170</v>
      </c>
    </row>
    <row r="11" spans="1:12" ht="21" customHeight="1" x14ac:dyDescent="0.2">
      <c r="A11" s="40"/>
      <c r="B11" s="38" t="s">
        <v>12</v>
      </c>
      <c r="C11" s="27">
        <v>1818</v>
      </c>
      <c r="D11" s="27">
        <v>7562</v>
      </c>
      <c r="E11" s="27">
        <v>867</v>
      </c>
      <c r="F11" s="27">
        <v>363</v>
      </c>
      <c r="G11" s="27">
        <v>597</v>
      </c>
      <c r="H11" s="27">
        <v>1230</v>
      </c>
      <c r="I11" s="28">
        <f t="shared" si="1"/>
        <v>12437</v>
      </c>
    </row>
    <row r="12" spans="1:12" ht="21" customHeight="1" x14ac:dyDescent="0.2">
      <c r="A12" s="40"/>
      <c r="B12" s="38" t="s">
        <v>13</v>
      </c>
      <c r="C12" s="27">
        <v>1427</v>
      </c>
      <c r="D12" s="27">
        <v>7078</v>
      </c>
      <c r="E12" s="27">
        <v>1016</v>
      </c>
      <c r="F12" s="27">
        <v>289</v>
      </c>
      <c r="G12" s="27">
        <v>426</v>
      </c>
      <c r="H12" s="27">
        <v>796</v>
      </c>
      <c r="I12" s="28">
        <f t="shared" si="1"/>
        <v>11032</v>
      </c>
    </row>
    <row r="13" spans="1:12" ht="21" customHeight="1" x14ac:dyDescent="0.2">
      <c r="A13" s="40"/>
      <c r="B13" s="38" t="s">
        <v>14</v>
      </c>
      <c r="C13" s="27">
        <v>908</v>
      </c>
      <c r="D13" s="27">
        <v>7150</v>
      </c>
      <c r="E13" s="27">
        <v>680</v>
      </c>
      <c r="F13" s="27">
        <v>227</v>
      </c>
      <c r="G13" s="27">
        <v>380</v>
      </c>
      <c r="H13" s="27">
        <v>1153</v>
      </c>
      <c r="I13" s="28">
        <f t="shared" si="1"/>
        <v>10498</v>
      </c>
    </row>
    <row r="14" spans="1:12" ht="21" customHeight="1" x14ac:dyDescent="0.2">
      <c r="A14" s="40"/>
      <c r="B14" s="38" t="s">
        <v>15</v>
      </c>
      <c r="C14" s="27">
        <v>213</v>
      </c>
      <c r="D14" s="27">
        <v>1610</v>
      </c>
      <c r="E14" s="27">
        <v>144</v>
      </c>
      <c r="F14" s="27">
        <v>47</v>
      </c>
      <c r="G14" s="27">
        <v>84</v>
      </c>
      <c r="H14" s="27">
        <v>236</v>
      </c>
      <c r="I14" s="28">
        <f t="shared" si="1"/>
        <v>2334</v>
      </c>
    </row>
    <row r="15" spans="1:12" ht="21" customHeight="1" x14ac:dyDescent="0.2">
      <c r="A15" s="40"/>
      <c r="B15" s="38" t="s">
        <v>16</v>
      </c>
      <c r="C15" s="27">
        <v>62</v>
      </c>
      <c r="D15" s="27">
        <v>579</v>
      </c>
      <c r="E15" s="27">
        <v>52</v>
      </c>
      <c r="F15" s="27">
        <v>19</v>
      </c>
      <c r="G15" s="27">
        <v>39</v>
      </c>
      <c r="H15" s="27">
        <v>53</v>
      </c>
      <c r="I15" s="28">
        <f t="shared" si="1"/>
        <v>804</v>
      </c>
    </row>
    <row r="16" spans="1:12" ht="21" customHeight="1" x14ac:dyDescent="0.2">
      <c r="A16" s="40"/>
      <c r="B16" s="38" t="s">
        <v>17</v>
      </c>
      <c r="C16" s="27">
        <v>135</v>
      </c>
      <c r="D16" s="27">
        <v>741</v>
      </c>
      <c r="E16" s="27">
        <v>65</v>
      </c>
      <c r="F16" s="27">
        <v>16</v>
      </c>
      <c r="G16" s="27">
        <v>48</v>
      </c>
      <c r="H16" s="27">
        <v>128</v>
      </c>
      <c r="I16" s="28">
        <f t="shared" si="1"/>
        <v>1133</v>
      </c>
    </row>
    <row r="17" spans="1:9" ht="21" customHeight="1" x14ac:dyDescent="0.2">
      <c r="A17" s="40"/>
      <c r="B17" s="38" t="s">
        <v>18</v>
      </c>
      <c r="C17" s="27">
        <v>1562</v>
      </c>
      <c r="D17" s="27">
        <v>5559</v>
      </c>
      <c r="E17" s="27">
        <v>665</v>
      </c>
      <c r="F17" s="27">
        <v>269</v>
      </c>
      <c r="G17" s="27">
        <v>491</v>
      </c>
      <c r="H17" s="27">
        <v>1029</v>
      </c>
      <c r="I17" s="28">
        <f t="shared" si="1"/>
        <v>9575</v>
      </c>
    </row>
    <row r="18" spans="1:9" ht="21" customHeight="1" x14ac:dyDescent="0.2">
      <c r="A18" s="40"/>
      <c r="B18" s="38" t="s">
        <v>19</v>
      </c>
      <c r="C18" s="27">
        <v>257</v>
      </c>
      <c r="D18" s="27">
        <v>1543</v>
      </c>
      <c r="E18" s="27">
        <v>121</v>
      </c>
      <c r="F18" s="27">
        <v>41</v>
      </c>
      <c r="G18" s="27">
        <v>81</v>
      </c>
      <c r="H18" s="27">
        <v>206</v>
      </c>
      <c r="I18" s="28">
        <f t="shared" si="1"/>
        <v>2249</v>
      </c>
    </row>
    <row r="19" spans="1:9" ht="21" customHeight="1" x14ac:dyDescent="0.2">
      <c r="A19" s="40"/>
      <c r="B19" s="38" t="s">
        <v>20</v>
      </c>
      <c r="C19" s="27">
        <v>367</v>
      </c>
      <c r="D19" s="27">
        <v>2825</v>
      </c>
      <c r="E19" s="27">
        <v>211</v>
      </c>
      <c r="F19" s="27">
        <v>55</v>
      </c>
      <c r="G19" s="27">
        <v>106</v>
      </c>
      <c r="H19" s="27">
        <v>337</v>
      </c>
      <c r="I19" s="28">
        <f t="shared" si="1"/>
        <v>3901</v>
      </c>
    </row>
    <row r="20" spans="1:9" ht="21" customHeight="1" x14ac:dyDescent="0.2">
      <c r="A20" s="40"/>
      <c r="B20" s="38" t="s">
        <v>21</v>
      </c>
      <c r="C20" s="27">
        <v>235</v>
      </c>
      <c r="D20" s="27">
        <v>1386</v>
      </c>
      <c r="E20" s="27">
        <v>116</v>
      </c>
      <c r="F20" s="27">
        <v>36</v>
      </c>
      <c r="G20" s="27">
        <v>68</v>
      </c>
      <c r="H20" s="27">
        <v>216</v>
      </c>
      <c r="I20" s="28">
        <f t="shared" si="1"/>
        <v>2057</v>
      </c>
    </row>
    <row r="21" spans="1:9" ht="21" customHeight="1" x14ac:dyDescent="0.2">
      <c r="A21" s="40"/>
      <c r="B21" s="38" t="s">
        <v>22</v>
      </c>
      <c r="C21" s="27">
        <v>375</v>
      </c>
      <c r="D21" s="27">
        <v>2088</v>
      </c>
      <c r="E21" s="27">
        <v>144</v>
      </c>
      <c r="F21" s="27">
        <v>70</v>
      </c>
      <c r="G21" s="27">
        <v>105</v>
      </c>
      <c r="H21" s="27">
        <v>309</v>
      </c>
      <c r="I21" s="28">
        <f t="shared" si="1"/>
        <v>3091</v>
      </c>
    </row>
    <row r="22" spans="1:9" ht="21" customHeight="1" x14ac:dyDescent="0.2">
      <c r="A22" s="40"/>
      <c r="B22" s="38" t="s">
        <v>23</v>
      </c>
      <c r="C22" s="27">
        <v>493</v>
      </c>
      <c r="D22" s="27">
        <v>2859</v>
      </c>
      <c r="E22" s="27">
        <v>232</v>
      </c>
      <c r="F22" s="27">
        <v>102</v>
      </c>
      <c r="G22" s="27">
        <v>164</v>
      </c>
      <c r="H22" s="27">
        <v>384</v>
      </c>
      <c r="I22" s="28">
        <f t="shared" si="0"/>
        <v>4234</v>
      </c>
    </row>
    <row r="23" spans="1:9" ht="21" customHeight="1" x14ac:dyDescent="0.2">
      <c r="A23" s="40"/>
      <c r="B23" s="38" t="s">
        <v>24</v>
      </c>
      <c r="C23" s="27">
        <v>942</v>
      </c>
      <c r="D23" s="27">
        <v>2947</v>
      </c>
      <c r="E23" s="27">
        <v>384</v>
      </c>
      <c r="F23" s="27">
        <v>181</v>
      </c>
      <c r="G23" s="27">
        <v>259</v>
      </c>
      <c r="H23" s="27">
        <v>467</v>
      </c>
      <c r="I23" s="28">
        <f t="shared" si="0"/>
        <v>5180</v>
      </c>
    </row>
    <row r="24" spans="1:9" ht="21" customHeight="1" x14ac:dyDescent="0.2">
      <c r="A24" s="40"/>
      <c r="B24" s="38" t="s">
        <v>25</v>
      </c>
      <c r="C24" s="27">
        <v>1575</v>
      </c>
      <c r="D24" s="27">
        <v>4423</v>
      </c>
      <c r="E24" s="27">
        <v>822</v>
      </c>
      <c r="F24" s="27">
        <v>232</v>
      </c>
      <c r="G24" s="27">
        <v>448</v>
      </c>
      <c r="H24" s="27">
        <v>814</v>
      </c>
      <c r="I24" s="28">
        <f t="shared" si="0"/>
        <v>8314</v>
      </c>
    </row>
    <row r="25" spans="1:9" ht="21" customHeight="1" x14ac:dyDescent="0.2">
      <c r="A25" s="40"/>
      <c r="B25" s="38" t="s">
        <v>26</v>
      </c>
      <c r="C25" s="27">
        <v>2141</v>
      </c>
      <c r="D25" s="27">
        <v>6455</v>
      </c>
      <c r="E25" s="27">
        <v>1036</v>
      </c>
      <c r="F25" s="27">
        <v>375</v>
      </c>
      <c r="G25" s="27">
        <v>584</v>
      </c>
      <c r="H25" s="27">
        <v>1315</v>
      </c>
      <c r="I25" s="28">
        <f t="shared" si="0"/>
        <v>11906</v>
      </c>
    </row>
    <row r="26" spans="1:9" ht="21" customHeight="1" x14ac:dyDescent="0.2">
      <c r="A26" s="40"/>
      <c r="B26" s="38" t="s">
        <v>27</v>
      </c>
      <c r="C26" s="27">
        <v>697</v>
      </c>
      <c r="D26" s="27">
        <v>2475</v>
      </c>
      <c r="E26" s="27">
        <v>369</v>
      </c>
      <c r="F26" s="27">
        <v>148</v>
      </c>
      <c r="G26" s="27">
        <v>232</v>
      </c>
      <c r="H26" s="27">
        <v>678</v>
      </c>
      <c r="I26" s="28">
        <f t="shared" si="0"/>
        <v>4599</v>
      </c>
    </row>
    <row r="27" spans="1:9" ht="21" customHeight="1" x14ac:dyDescent="0.2">
      <c r="A27" s="40"/>
      <c r="B27" s="38" t="s">
        <v>28</v>
      </c>
      <c r="C27" s="27">
        <v>620</v>
      </c>
      <c r="D27" s="27">
        <v>2308</v>
      </c>
      <c r="E27" s="27">
        <v>293</v>
      </c>
      <c r="F27" s="27">
        <v>127</v>
      </c>
      <c r="G27" s="27">
        <v>175</v>
      </c>
      <c r="H27" s="27">
        <v>505</v>
      </c>
      <c r="I27" s="28">
        <f t="shared" si="0"/>
        <v>4028</v>
      </c>
    </row>
    <row r="28" spans="1:9" ht="21" customHeight="1" x14ac:dyDescent="0.2">
      <c r="A28" s="40"/>
      <c r="B28" s="38" t="s">
        <v>29</v>
      </c>
      <c r="C28" s="27">
        <v>423</v>
      </c>
      <c r="D28" s="27">
        <v>2993</v>
      </c>
      <c r="E28" s="27">
        <v>222</v>
      </c>
      <c r="F28" s="27">
        <v>67</v>
      </c>
      <c r="G28" s="27">
        <v>116</v>
      </c>
      <c r="H28" s="27">
        <v>270</v>
      </c>
      <c r="I28" s="28">
        <f t="shared" si="0"/>
        <v>4091</v>
      </c>
    </row>
    <row r="29" spans="1:9" ht="21" customHeight="1" x14ac:dyDescent="0.2">
      <c r="A29" s="41"/>
      <c r="B29" s="38" t="s">
        <v>30</v>
      </c>
      <c r="C29" s="27">
        <v>644</v>
      </c>
      <c r="D29" s="27">
        <v>3785</v>
      </c>
      <c r="E29" s="27">
        <v>391</v>
      </c>
      <c r="F29" s="27">
        <v>115</v>
      </c>
      <c r="G29" s="27">
        <v>209</v>
      </c>
      <c r="H29" s="27">
        <v>527</v>
      </c>
      <c r="I29" s="28">
        <f t="shared" si="0"/>
        <v>5671</v>
      </c>
    </row>
    <row r="30" spans="1:9" ht="21" customHeight="1" x14ac:dyDescent="0.2">
      <c r="A30" s="40" t="s">
        <v>31</v>
      </c>
      <c r="B30" s="30" t="s">
        <v>32</v>
      </c>
      <c r="C30" s="25">
        <v>9599</v>
      </c>
      <c r="D30" s="25">
        <v>50515</v>
      </c>
      <c r="E30" s="25">
        <v>13686</v>
      </c>
      <c r="F30" s="25">
        <v>3072</v>
      </c>
      <c r="G30" s="25">
        <v>7021</v>
      </c>
      <c r="H30" s="25">
        <v>32865</v>
      </c>
      <c r="I30" s="26">
        <f t="shared" si="0"/>
        <v>116758</v>
      </c>
    </row>
    <row r="31" spans="1:9" ht="21" customHeight="1" x14ac:dyDescent="0.2">
      <c r="A31" s="40"/>
      <c r="B31" s="38" t="s">
        <v>33</v>
      </c>
      <c r="C31" s="27">
        <v>328</v>
      </c>
      <c r="D31" s="27">
        <v>2303</v>
      </c>
      <c r="E31" s="27">
        <v>351</v>
      </c>
      <c r="F31" s="27">
        <v>109</v>
      </c>
      <c r="G31" s="27">
        <v>217</v>
      </c>
      <c r="H31" s="27">
        <v>907</v>
      </c>
      <c r="I31" s="28">
        <f t="shared" ref="I31:I45" si="2">SUM(C31:H31)</f>
        <v>4215</v>
      </c>
    </row>
    <row r="32" spans="1:9" ht="21" customHeight="1" x14ac:dyDescent="0.2">
      <c r="A32" s="40"/>
      <c r="B32" s="38" t="s">
        <v>34</v>
      </c>
      <c r="C32" s="27">
        <v>409</v>
      </c>
      <c r="D32" s="27">
        <v>2826</v>
      </c>
      <c r="E32" s="27">
        <v>499</v>
      </c>
      <c r="F32" s="27">
        <v>130</v>
      </c>
      <c r="G32" s="27">
        <v>330</v>
      </c>
      <c r="H32" s="27">
        <v>1893</v>
      </c>
      <c r="I32" s="28">
        <f t="shared" si="2"/>
        <v>6087</v>
      </c>
    </row>
    <row r="33" spans="1:9" ht="21" customHeight="1" x14ac:dyDescent="0.2">
      <c r="A33" s="40"/>
      <c r="B33" s="38" t="s">
        <v>35</v>
      </c>
      <c r="C33" s="27">
        <v>1426</v>
      </c>
      <c r="D33" s="27">
        <v>7478</v>
      </c>
      <c r="E33" s="27">
        <v>1649</v>
      </c>
      <c r="F33" s="27">
        <v>393</v>
      </c>
      <c r="G33" s="27">
        <v>964</v>
      </c>
      <c r="H33" s="27">
        <v>4296</v>
      </c>
      <c r="I33" s="28">
        <f t="shared" si="2"/>
        <v>16206</v>
      </c>
    </row>
    <row r="34" spans="1:9" ht="21" customHeight="1" x14ac:dyDescent="0.2">
      <c r="A34" s="40"/>
      <c r="B34" s="38" t="s">
        <v>36</v>
      </c>
      <c r="C34" s="27">
        <v>706</v>
      </c>
      <c r="D34" s="27">
        <v>4509</v>
      </c>
      <c r="E34" s="27">
        <v>977</v>
      </c>
      <c r="F34" s="27">
        <v>273</v>
      </c>
      <c r="G34" s="27">
        <v>640</v>
      </c>
      <c r="H34" s="27">
        <v>2588</v>
      </c>
      <c r="I34" s="28">
        <f t="shared" si="2"/>
        <v>9693</v>
      </c>
    </row>
    <row r="35" spans="1:9" ht="21" customHeight="1" x14ac:dyDescent="0.2">
      <c r="A35" s="40"/>
      <c r="B35" s="38" t="s">
        <v>37</v>
      </c>
      <c r="C35" s="27">
        <v>702</v>
      </c>
      <c r="D35" s="27">
        <v>4084</v>
      </c>
      <c r="E35" s="27">
        <v>749</v>
      </c>
      <c r="F35" s="27">
        <v>187</v>
      </c>
      <c r="G35" s="27">
        <v>387</v>
      </c>
      <c r="H35" s="27">
        <v>2088</v>
      </c>
      <c r="I35" s="28">
        <f t="shared" si="2"/>
        <v>8197</v>
      </c>
    </row>
    <row r="36" spans="1:9" ht="21" customHeight="1" x14ac:dyDescent="0.2">
      <c r="A36" s="40"/>
      <c r="B36" s="38" t="s">
        <v>38</v>
      </c>
      <c r="C36" s="27">
        <v>836</v>
      </c>
      <c r="D36" s="27">
        <v>4723</v>
      </c>
      <c r="E36" s="27">
        <v>879</v>
      </c>
      <c r="F36" s="27">
        <v>230</v>
      </c>
      <c r="G36" s="27">
        <v>332</v>
      </c>
      <c r="H36" s="27">
        <v>1677</v>
      </c>
      <c r="I36" s="28">
        <f t="shared" si="2"/>
        <v>8677</v>
      </c>
    </row>
    <row r="37" spans="1:9" ht="21" customHeight="1" x14ac:dyDescent="0.2">
      <c r="A37" s="40"/>
      <c r="B37" s="38" t="s">
        <v>39</v>
      </c>
      <c r="C37" s="27">
        <v>412</v>
      </c>
      <c r="D37" s="27">
        <v>2977</v>
      </c>
      <c r="E37" s="27">
        <v>647</v>
      </c>
      <c r="F37" s="27">
        <v>210</v>
      </c>
      <c r="G37" s="27">
        <v>277</v>
      </c>
      <c r="H37" s="27">
        <v>1740</v>
      </c>
      <c r="I37" s="28">
        <f t="shared" si="2"/>
        <v>6263</v>
      </c>
    </row>
    <row r="38" spans="1:9" ht="21" customHeight="1" x14ac:dyDescent="0.2">
      <c r="A38" s="40"/>
      <c r="B38" s="38" t="s">
        <v>40</v>
      </c>
      <c r="C38" s="27">
        <v>1026</v>
      </c>
      <c r="D38" s="27">
        <v>7166</v>
      </c>
      <c r="E38" s="27">
        <v>1360</v>
      </c>
      <c r="F38" s="27">
        <v>296</v>
      </c>
      <c r="G38" s="27">
        <v>629</v>
      </c>
      <c r="H38" s="27">
        <v>3974</v>
      </c>
      <c r="I38" s="28">
        <f t="shared" si="2"/>
        <v>14451</v>
      </c>
    </row>
    <row r="39" spans="1:9" ht="21" customHeight="1" x14ac:dyDescent="0.2">
      <c r="A39" s="40"/>
      <c r="B39" s="38" t="s">
        <v>41</v>
      </c>
      <c r="C39" s="27">
        <v>978</v>
      </c>
      <c r="D39" s="27">
        <v>5748</v>
      </c>
      <c r="E39" s="27">
        <v>1305</v>
      </c>
      <c r="F39" s="27">
        <v>345</v>
      </c>
      <c r="G39" s="27">
        <v>733</v>
      </c>
      <c r="H39" s="27">
        <v>3060</v>
      </c>
      <c r="I39" s="28">
        <f t="shared" si="2"/>
        <v>12169</v>
      </c>
    </row>
    <row r="40" spans="1:9" ht="21" customHeight="1" x14ac:dyDescent="0.2">
      <c r="A40" s="40"/>
      <c r="B40" s="38" t="s">
        <v>42</v>
      </c>
      <c r="C40" s="27">
        <v>713</v>
      </c>
      <c r="D40" s="27">
        <v>4861</v>
      </c>
      <c r="E40" s="27">
        <v>1108</v>
      </c>
      <c r="F40" s="27">
        <v>210</v>
      </c>
      <c r="G40" s="27">
        <v>615</v>
      </c>
      <c r="H40" s="27">
        <v>3294</v>
      </c>
      <c r="I40" s="28">
        <f t="shared" si="2"/>
        <v>10801</v>
      </c>
    </row>
    <row r="41" spans="1:9" ht="21" customHeight="1" x14ac:dyDescent="0.2">
      <c r="A41" s="40"/>
      <c r="B41" s="38" t="s">
        <v>43</v>
      </c>
      <c r="C41" s="27">
        <v>89</v>
      </c>
      <c r="D41" s="27">
        <v>608</v>
      </c>
      <c r="E41" s="27">
        <v>64</v>
      </c>
      <c r="F41" s="27">
        <v>23</v>
      </c>
      <c r="G41" s="27">
        <v>35</v>
      </c>
      <c r="H41" s="27">
        <v>144</v>
      </c>
      <c r="I41" s="28">
        <f t="shared" si="2"/>
        <v>963</v>
      </c>
    </row>
    <row r="42" spans="1:9" ht="21" customHeight="1" x14ac:dyDescent="0.2">
      <c r="A42" s="40"/>
      <c r="B42" s="38" t="s">
        <v>44</v>
      </c>
      <c r="C42" s="27">
        <v>69</v>
      </c>
      <c r="D42" s="27">
        <v>626</v>
      </c>
      <c r="E42" s="27">
        <v>76</v>
      </c>
      <c r="F42" s="27">
        <v>35</v>
      </c>
      <c r="G42" s="27">
        <v>48</v>
      </c>
      <c r="H42" s="27">
        <v>355</v>
      </c>
      <c r="I42" s="28">
        <f t="shared" si="2"/>
        <v>1209</v>
      </c>
    </row>
    <row r="43" spans="1:9" ht="21" customHeight="1" x14ac:dyDescent="0.2">
      <c r="A43" s="40"/>
      <c r="B43" s="38" t="s">
        <v>45</v>
      </c>
      <c r="C43" s="27">
        <v>84</v>
      </c>
      <c r="D43" s="27">
        <v>464</v>
      </c>
      <c r="E43" s="27">
        <v>67</v>
      </c>
      <c r="F43" s="27">
        <v>21</v>
      </c>
      <c r="G43" s="27">
        <v>52</v>
      </c>
      <c r="H43" s="27">
        <v>412</v>
      </c>
      <c r="I43" s="28">
        <f t="shared" si="2"/>
        <v>1100</v>
      </c>
    </row>
    <row r="44" spans="1:9" ht="21" customHeight="1" x14ac:dyDescent="0.2">
      <c r="A44" s="40"/>
      <c r="B44" s="38" t="s">
        <v>46</v>
      </c>
      <c r="C44" s="27">
        <v>60</v>
      </c>
      <c r="D44" s="27">
        <v>673</v>
      </c>
      <c r="E44" s="27">
        <v>65</v>
      </c>
      <c r="F44" s="27">
        <v>23</v>
      </c>
      <c r="G44" s="27">
        <v>40</v>
      </c>
      <c r="H44" s="27">
        <v>241</v>
      </c>
      <c r="I44" s="28">
        <f t="shared" si="2"/>
        <v>1102</v>
      </c>
    </row>
    <row r="45" spans="1:9" ht="21" customHeight="1" x14ac:dyDescent="0.2">
      <c r="A45" s="40"/>
      <c r="B45" s="38" t="s">
        <v>47</v>
      </c>
      <c r="C45" s="27">
        <v>25</v>
      </c>
      <c r="D45" s="27">
        <v>413</v>
      </c>
      <c r="E45" s="27">
        <v>45</v>
      </c>
      <c r="F45" s="27">
        <v>19</v>
      </c>
      <c r="G45" s="27">
        <v>18</v>
      </c>
      <c r="H45" s="27">
        <v>130</v>
      </c>
      <c r="I45" s="28">
        <f t="shared" si="2"/>
        <v>650</v>
      </c>
    </row>
    <row r="46" spans="1:9" ht="21" customHeight="1" x14ac:dyDescent="0.2">
      <c r="A46" s="40"/>
      <c r="B46" s="38" t="s">
        <v>48</v>
      </c>
      <c r="C46" s="27">
        <v>18</v>
      </c>
      <c r="D46" s="27">
        <v>296</v>
      </c>
      <c r="E46" s="27">
        <v>34</v>
      </c>
      <c r="F46" s="27">
        <v>0</v>
      </c>
      <c r="G46" s="27">
        <v>12</v>
      </c>
      <c r="H46" s="27">
        <v>95</v>
      </c>
      <c r="I46" s="28">
        <f t="shared" si="0"/>
        <v>455</v>
      </c>
    </row>
    <row r="47" spans="1:9" ht="21" customHeight="1" x14ac:dyDescent="0.2">
      <c r="A47" s="40"/>
      <c r="B47" s="38" t="s">
        <v>49</v>
      </c>
      <c r="C47" s="27">
        <v>78</v>
      </c>
      <c r="D47" s="27">
        <v>692</v>
      </c>
      <c r="E47" s="27">
        <v>96</v>
      </c>
      <c r="F47" s="27">
        <v>30</v>
      </c>
      <c r="G47" s="27">
        <v>51</v>
      </c>
      <c r="H47" s="27">
        <v>404</v>
      </c>
      <c r="I47" s="28">
        <f t="shared" si="0"/>
        <v>1351</v>
      </c>
    </row>
    <row r="48" spans="1:9" ht="21" customHeight="1" x14ac:dyDescent="0.2">
      <c r="A48" s="40"/>
      <c r="B48" s="38" t="s">
        <v>50</v>
      </c>
      <c r="C48" s="27">
        <v>81</v>
      </c>
      <c r="D48" s="27">
        <v>913</v>
      </c>
      <c r="E48" s="27">
        <v>141</v>
      </c>
      <c r="F48" s="27">
        <v>38</v>
      </c>
      <c r="G48" s="27">
        <v>56</v>
      </c>
      <c r="H48" s="27">
        <v>451</v>
      </c>
      <c r="I48" s="28">
        <f t="shared" si="0"/>
        <v>1680</v>
      </c>
    </row>
    <row r="49" spans="1:9" ht="21" customHeight="1" x14ac:dyDescent="0.2">
      <c r="A49" s="40"/>
      <c r="B49" s="38" t="s">
        <v>51</v>
      </c>
      <c r="C49" s="27">
        <v>86</v>
      </c>
      <c r="D49" s="27">
        <v>945</v>
      </c>
      <c r="E49" s="27">
        <v>126</v>
      </c>
      <c r="F49" s="27">
        <v>40</v>
      </c>
      <c r="G49" s="27">
        <v>58</v>
      </c>
      <c r="H49" s="27">
        <v>381</v>
      </c>
      <c r="I49" s="28">
        <f t="shared" si="0"/>
        <v>1636</v>
      </c>
    </row>
    <row r="50" spans="1:9" ht="21" customHeight="1" x14ac:dyDescent="0.2">
      <c r="A50" s="40"/>
      <c r="B50" s="38" t="s">
        <v>52</v>
      </c>
      <c r="C50" s="27">
        <v>115</v>
      </c>
      <c r="D50" s="27">
        <v>975</v>
      </c>
      <c r="E50" s="27">
        <v>162</v>
      </c>
      <c r="F50" s="27">
        <v>52</v>
      </c>
      <c r="G50" s="27">
        <v>55</v>
      </c>
      <c r="H50" s="27">
        <v>442</v>
      </c>
      <c r="I50" s="28">
        <f t="shared" si="0"/>
        <v>1801</v>
      </c>
    </row>
    <row r="51" spans="1:9" ht="21" customHeight="1" x14ac:dyDescent="0.2">
      <c r="A51" s="40"/>
      <c r="B51" s="38" t="s">
        <v>53</v>
      </c>
      <c r="C51" s="27">
        <v>3</v>
      </c>
      <c r="D51" s="27">
        <v>153</v>
      </c>
      <c r="E51" s="27">
        <v>22</v>
      </c>
      <c r="F51" s="27">
        <v>2</v>
      </c>
      <c r="G51" s="27">
        <v>13</v>
      </c>
      <c r="H51" s="27">
        <v>35</v>
      </c>
      <c r="I51" s="28">
        <f t="shared" si="0"/>
        <v>228</v>
      </c>
    </row>
    <row r="52" spans="1:9" ht="21" customHeight="1" x14ac:dyDescent="0.2">
      <c r="A52" s="40"/>
      <c r="B52" s="38" t="s">
        <v>54</v>
      </c>
      <c r="C52" s="27">
        <v>670</v>
      </c>
      <c r="D52" s="27">
        <v>4544</v>
      </c>
      <c r="E52" s="27">
        <v>855</v>
      </c>
      <c r="F52" s="27">
        <v>218</v>
      </c>
      <c r="G52" s="27">
        <v>615</v>
      </c>
      <c r="H52" s="27">
        <v>2655</v>
      </c>
      <c r="I52" s="28">
        <f t="shared" si="0"/>
        <v>9557</v>
      </c>
    </row>
    <row r="53" spans="1:9" ht="21" customHeight="1" x14ac:dyDescent="0.2">
      <c r="A53" s="40"/>
      <c r="B53" s="38" t="s">
        <v>55</v>
      </c>
      <c r="C53" s="27">
        <v>169</v>
      </c>
      <c r="D53" s="27">
        <v>1677</v>
      </c>
      <c r="E53" s="27">
        <v>187</v>
      </c>
      <c r="F53" s="27">
        <v>61</v>
      </c>
      <c r="G53" s="27">
        <v>119</v>
      </c>
      <c r="H53" s="27">
        <v>470</v>
      </c>
      <c r="I53" s="28">
        <f t="shared" si="0"/>
        <v>2683</v>
      </c>
    </row>
    <row r="54" spans="1:9" ht="21" customHeight="1" x14ac:dyDescent="0.2">
      <c r="A54" s="40"/>
      <c r="B54" s="38" t="s">
        <v>56</v>
      </c>
      <c r="C54" s="27">
        <v>175</v>
      </c>
      <c r="D54" s="27">
        <v>1373</v>
      </c>
      <c r="E54" s="27">
        <v>218</v>
      </c>
      <c r="F54" s="27">
        <v>48</v>
      </c>
      <c r="G54" s="27">
        <v>91</v>
      </c>
      <c r="H54" s="27">
        <v>635</v>
      </c>
      <c r="I54" s="28">
        <f t="shared" si="0"/>
        <v>2540</v>
      </c>
    </row>
    <row r="55" spans="1:9" ht="21" customHeight="1" x14ac:dyDescent="0.2">
      <c r="A55" s="40"/>
      <c r="B55" s="38" t="s">
        <v>57</v>
      </c>
      <c r="C55" s="27">
        <v>390</v>
      </c>
      <c r="D55" s="27">
        <v>2603</v>
      </c>
      <c r="E55" s="27">
        <v>459</v>
      </c>
      <c r="F55" s="27">
        <v>100</v>
      </c>
      <c r="G55" s="27">
        <v>300</v>
      </c>
      <c r="H55" s="27">
        <v>1446</v>
      </c>
      <c r="I55" s="28">
        <f t="shared" si="0"/>
        <v>5298</v>
      </c>
    </row>
    <row r="56" spans="1:9" ht="21" customHeight="1" x14ac:dyDescent="0.2">
      <c r="A56" s="40"/>
      <c r="B56" s="38" t="s">
        <v>58</v>
      </c>
      <c r="C56" s="27">
        <v>186</v>
      </c>
      <c r="D56" s="27">
        <v>1391</v>
      </c>
      <c r="E56" s="27">
        <v>196</v>
      </c>
      <c r="F56" s="27">
        <v>48</v>
      </c>
      <c r="G56" s="27">
        <v>110</v>
      </c>
      <c r="H56" s="27">
        <v>552</v>
      </c>
      <c r="I56" s="28">
        <f t="shared" si="0"/>
        <v>2483</v>
      </c>
    </row>
    <row r="57" spans="1:9" ht="21" customHeight="1" x14ac:dyDescent="0.2">
      <c r="A57" s="40"/>
      <c r="B57" s="38" t="s">
        <v>59</v>
      </c>
      <c r="C57" s="27">
        <v>77</v>
      </c>
      <c r="D57" s="27">
        <v>1603</v>
      </c>
      <c r="E57" s="27">
        <v>124</v>
      </c>
      <c r="F57" s="27">
        <v>29</v>
      </c>
      <c r="G57" s="27">
        <v>32</v>
      </c>
      <c r="H57" s="27">
        <v>237</v>
      </c>
      <c r="I57" s="28">
        <f t="shared" si="0"/>
        <v>2102</v>
      </c>
    </row>
    <row r="58" spans="1:9" ht="21" customHeight="1" x14ac:dyDescent="0.2">
      <c r="A58" s="40"/>
      <c r="B58" s="38" t="s">
        <v>60</v>
      </c>
      <c r="C58" s="27">
        <v>130</v>
      </c>
      <c r="D58" s="27">
        <v>1065</v>
      </c>
      <c r="E58" s="27">
        <v>190</v>
      </c>
      <c r="F58" s="27">
        <v>30</v>
      </c>
      <c r="G58" s="27">
        <v>312</v>
      </c>
      <c r="H58" s="27">
        <v>462</v>
      </c>
      <c r="I58" s="28">
        <f t="shared" si="0"/>
        <v>2189</v>
      </c>
    </row>
    <row r="59" spans="1:9" ht="21" customHeight="1" x14ac:dyDescent="0.2">
      <c r="A59" s="40"/>
      <c r="B59" s="38" t="s">
        <v>61</v>
      </c>
      <c r="C59" s="27">
        <v>219</v>
      </c>
      <c r="D59" s="27">
        <v>1675</v>
      </c>
      <c r="E59" s="27">
        <v>244</v>
      </c>
      <c r="F59" s="27">
        <v>58</v>
      </c>
      <c r="G59" s="27">
        <v>95</v>
      </c>
      <c r="H59" s="27">
        <v>589</v>
      </c>
      <c r="I59" s="28">
        <f t="shared" si="0"/>
        <v>2880</v>
      </c>
    </row>
    <row r="60" spans="1:9" ht="21" customHeight="1" x14ac:dyDescent="0.2">
      <c r="A60" s="40"/>
      <c r="B60" s="38" t="s">
        <v>62</v>
      </c>
      <c r="C60" s="27">
        <v>500</v>
      </c>
      <c r="D60" s="27">
        <v>3961</v>
      </c>
      <c r="E60" s="27">
        <v>714</v>
      </c>
      <c r="F60" s="27">
        <v>174</v>
      </c>
      <c r="G60" s="27">
        <v>300</v>
      </c>
      <c r="H60" s="27">
        <v>1799</v>
      </c>
      <c r="I60" s="28">
        <f t="shared" si="0"/>
        <v>7448</v>
      </c>
    </row>
    <row r="61" spans="1:9" ht="21" customHeight="1" x14ac:dyDescent="0.2">
      <c r="A61" s="40"/>
      <c r="B61" s="38" t="s">
        <v>63</v>
      </c>
      <c r="C61" s="27">
        <v>166</v>
      </c>
      <c r="D61" s="27">
        <v>1294</v>
      </c>
      <c r="E61" s="27">
        <v>209</v>
      </c>
      <c r="F61" s="27">
        <v>56</v>
      </c>
      <c r="G61" s="27">
        <v>95</v>
      </c>
      <c r="H61" s="27">
        <v>670</v>
      </c>
      <c r="I61" s="28">
        <f t="shared" si="0"/>
        <v>2490</v>
      </c>
    </row>
    <row r="62" spans="1:9" ht="21" customHeight="1" x14ac:dyDescent="0.2">
      <c r="A62" s="40"/>
      <c r="B62" s="38" t="s">
        <v>64</v>
      </c>
      <c r="C62" s="27">
        <v>92</v>
      </c>
      <c r="D62" s="27">
        <v>527</v>
      </c>
      <c r="E62" s="27">
        <v>84</v>
      </c>
      <c r="F62" s="27">
        <v>19</v>
      </c>
      <c r="G62" s="27">
        <v>41</v>
      </c>
      <c r="H62" s="27">
        <v>163</v>
      </c>
      <c r="I62" s="28">
        <f t="shared" si="0"/>
        <v>926</v>
      </c>
    </row>
    <row r="63" spans="1:9" ht="21" customHeight="1" thickBot="1" x14ac:dyDescent="0.25">
      <c r="A63" s="42"/>
      <c r="B63" s="43" t="s">
        <v>65</v>
      </c>
      <c r="C63" s="27">
        <v>363</v>
      </c>
      <c r="D63" s="27">
        <v>2500</v>
      </c>
      <c r="E63" s="27">
        <v>472</v>
      </c>
      <c r="F63" s="27">
        <v>114</v>
      </c>
      <c r="G63" s="27">
        <v>262</v>
      </c>
      <c r="H63" s="27">
        <v>1124</v>
      </c>
      <c r="I63" s="28">
        <f t="shared" si="0"/>
        <v>4835</v>
      </c>
    </row>
    <row r="64" spans="1:9" ht="21" customHeight="1" thickTop="1" x14ac:dyDescent="0.2">
      <c r="A64" s="37" t="str">
        <f ca="1">A3&amp;" 合計"</f>
        <v>徳島県・高知県 合計</v>
      </c>
      <c r="B64" s="37"/>
      <c r="C64" s="24">
        <f>SUM(C6:C63)</f>
        <v>62001</v>
      </c>
      <c r="D64" s="24">
        <f t="shared" ref="D64:I64" si="3">SUM(D6:D63)</f>
        <v>287609</v>
      </c>
      <c r="E64" s="24">
        <f t="shared" si="3"/>
        <v>49566</v>
      </c>
      <c r="F64" s="24">
        <f t="shared" si="3"/>
        <v>14006</v>
      </c>
      <c r="G64" s="24">
        <f t="shared" si="3"/>
        <v>28195</v>
      </c>
      <c r="H64" s="24">
        <f t="shared" si="3"/>
        <v>103217</v>
      </c>
      <c r="I64" s="24">
        <f t="shared" si="3"/>
        <v>544594</v>
      </c>
    </row>
    <row r="65" spans="2:9" ht="21" customHeight="1" x14ac:dyDescent="0.2">
      <c r="B65" s="12"/>
      <c r="C65" s="9"/>
      <c r="D65" s="10"/>
      <c r="E65" s="10"/>
      <c r="F65" s="10"/>
      <c r="G65" s="10"/>
      <c r="H65" s="10"/>
      <c r="I65" s="11"/>
    </row>
    <row r="66" spans="2:9" ht="21" customHeight="1" x14ac:dyDescent="0.2">
      <c r="B66" s="12"/>
      <c r="C66" s="6"/>
      <c r="D66" s="13"/>
      <c r="E66" s="13"/>
      <c r="F66" s="13"/>
      <c r="G66" s="13"/>
      <c r="H66" s="13"/>
      <c r="I66" s="14"/>
    </row>
    <row r="67" spans="2:9" ht="21" customHeight="1" x14ac:dyDescent="0.2">
      <c r="B67" s="12"/>
      <c r="C67" s="6"/>
      <c r="D67" s="13"/>
      <c r="E67" s="13"/>
      <c r="F67" s="13"/>
      <c r="G67" s="13"/>
      <c r="H67" s="13"/>
      <c r="I67" s="14"/>
    </row>
    <row r="68" spans="2:9" ht="21" customHeight="1" x14ac:dyDescent="0.2">
      <c r="B68" s="12"/>
      <c r="C68" s="6"/>
      <c r="D68" s="13"/>
      <c r="E68" s="13"/>
      <c r="F68" s="13"/>
      <c r="G68" s="13"/>
      <c r="H68" s="13"/>
      <c r="I68" s="14"/>
    </row>
    <row r="69" spans="2:9" ht="21" customHeight="1" x14ac:dyDescent="0.2">
      <c r="B69" s="12"/>
      <c r="C69" s="6"/>
      <c r="D69" s="13"/>
      <c r="E69" s="13"/>
      <c r="F69" s="13"/>
      <c r="G69" s="13"/>
      <c r="H69" s="13"/>
      <c r="I69" s="14"/>
    </row>
    <row r="70" spans="2:9" ht="21" customHeight="1" x14ac:dyDescent="0.2">
      <c r="B70" s="12"/>
      <c r="C70" s="6"/>
      <c r="D70" s="13"/>
      <c r="E70" s="13"/>
      <c r="F70" s="13"/>
      <c r="G70" s="13"/>
      <c r="H70" s="13"/>
      <c r="I70" s="14"/>
    </row>
    <row r="71" spans="2:9" ht="21" customHeight="1" x14ac:dyDescent="0.2">
      <c r="B71" s="12"/>
      <c r="C71" s="6"/>
      <c r="D71" s="13"/>
      <c r="E71" s="13"/>
      <c r="F71" s="13"/>
      <c r="G71" s="13"/>
      <c r="H71" s="13"/>
      <c r="I71" s="14"/>
    </row>
    <row r="72" spans="2:9" ht="21" customHeight="1" x14ac:dyDescent="0.2">
      <c r="B72" s="12"/>
      <c r="C72" s="6"/>
      <c r="D72" s="13"/>
      <c r="E72" s="13"/>
      <c r="F72" s="13"/>
      <c r="G72" s="13"/>
      <c r="H72" s="13"/>
      <c r="I72" s="14"/>
    </row>
  </sheetData>
  <mergeCells count="8">
    <mergeCell ref="A30:A63"/>
    <mergeCell ref="A64:B64"/>
    <mergeCell ref="C2:I2"/>
    <mergeCell ref="A3:B3"/>
    <mergeCell ref="A4:B4"/>
    <mergeCell ref="I4:I5"/>
    <mergeCell ref="A5:B5"/>
    <mergeCell ref="A6:A29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8"/>
  <sheetViews>
    <sheetView showGridLines="0" showZeros="0" view="pageBreakPreview" zoomScaleNormal="85" zoomScaleSheetLayoutView="100" workbookViewId="0">
      <pane xSplit="1" ySplit="5" topLeftCell="B18" activePane="bottomRight" state="frozen"/>
      <selection pane="topRight" activeCell="B1" sqref="B1"/>
      <selection pane="bottomLeft" activeCell="A6" sqref="A6"/>
      <selection pane="bottomRight" activeCell="A30" sqref="A30:XFD59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4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4" t="s">
        <v>5</v>
      </c>
      <c r="C2" s="34"/>
      <c r="D2" s="34"/>
      <c r="E2" s="34"/>
      <c r="F2" s="34"/>
      <c r="G2" s="34"/>
      <c r="H2" s="34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徳島県</v>
      </c>
      <c r="B3" s="2"/>
      <c r="H3" s="17" t="s">
        <v>2</v>
      </c>
      <c r="K3" s="7"/>
    </row>
    <row r="4" spans="1:11" ht="21" customHeight="1" x14ac:dyDescent="0.2">
      <c r="A4" s="16" t="s">
        <v>0</v>
      </c>
      <c r="B4" s="22" t="s">
        <v>66</v>
      </c>
      <c r="C4" s="22" t="s">
        <v>68</v>
      </c>
      <c r="D4" s="22" t="s">
        <v>70</v>
      </c>
      <c r="E4" s="22" t="s">
        <v>72</v>
      </c>
      <c r="F4" s="22" t="s">
        <v>74</v>
      </c>
      <c r="G4" s="22" t="s">
        <v>76</v>
      </c>
      <c r="H4" s="32" t="s">
        <v>1</v>
      </c>
    </row>
    <row r="5" spans="1:11" ht="21" customHeight="1" x14ac:dyDescent="0.2">
      <c r="A5" s="20" t="s">
        <v>3</v>
      </c>
      <c r="B5" s="23" t="s">
        <v>67</v>
      </c>
      <c r="C5" s="23" t="s">
        <v>69</v>
      </c>
      <c r="D5" s="23" t="s">
        <v>71</v>
      </c>
      <c r="E5" s="23" t="s">
        <v>73</v>
      </c>
      <c r="F5" s="23" t="s">
        <v>75</v>
      </c>
      <c r="G5" s="23" t="s">
        <v>77</v>
      </c>
      <c r="H5" s="33"/>
    </row>
    <row r="6" spans="1:11" ht="21" customHeight="1" x14ac:dyDescent="0.2">
      <c r="A6" s="30" t="s">
        <v>7</v>
      </c>
      <c r="B6" s="25">
        <v>14852</v>
      </c>
      <c r="C6" s="25">
        <v>47249</v>
      </c>
      <c r="D6" s="25">
        <v>8001</v>
      </c>
      <c r="E6" s="25">
        <v>2578</v>
      </c>
      <c r="F6" s="25">
        <v>4782</v>
      </c>
      <c r="G6" s="25">
        <v>11975</v>
      </c>
      <c r="H6" s="26">
        <f t="shared" ref="H6:H29" si="0">SUM(B6:G6)</f>
        <v>89437</v>
      </c>
    </row>
    <row r="7" spans="1:11" ht="21" customHeight="1" x14ac:dyDescent="0.2">
      <c r="A7" s="38" t="s">
        <v>8</v>
      </c>
      <c r="B7" s="27">
        <v>3424</v>
      </c>
      <c r="C7" s="27">
        <v>10326</v>
      </c>
      <c r="D7" s="27">
        <v>1563</v>
      </c>
      <c r="E7" s="27">
        <v>521</v>
      </c>
      <c r="F7" s="27">
        <v>1025</v>
      </c>
      <c r="G7" s="27">
        <v>2054</v>
      </c>
      <c r="H7" s="28">
        <f t="shared" ref="H7:H21" si="1">SUM(B7:G7)</f>
        <v>18913</v>
      </c>
    </row>
    <row r="8" spans="1:11" ht="21" customHeight="1" x14ac:dyDescent="0.2">
      <c r="A8" s="38" t="s">
        <v>9</v>
      </c>
      <c r="B8" s="27">
        <v>2154</v>
      </c>
      <c r="C8" s="27">
        <v>8236</v>
      </c>
      <c r="D8" s="27">
        <v>973</v>
      </c>
      <c r="E8" s="27">
        <v>378</v>
      </c>
      <c r="F8" s="27">
        <v>775</v>
      </c>
      <c r="G8" s="27">
        <v>1673</v>
      </c>
      <c r="H8" s="28">
        <f t="shared" si="1"/>
        <v>14189</v>
      </c>
    </row>
    <row r="9" spans="1:11" ht="21" customHeight="1" x14ac:dyDescent="0.2">
      <c r="A9" s="38" t="s">
        <v>10</v>
      </c>
      <c r="B9" s="27">
        <v>3474</v>
      </c>
      <c r="C9" s="27">
        <v>18412</v>
      </c>
      <c r="D9" s="27">
        <v>1918</v>
      </c>
      <c r="E9" s="27">
        <v>673</v>
      </c>
      <c r="F9" s="27">
        <v>1328</v>
      </c>
      <c r="G9" s="27">
        <v>2823</v>
      </c>
      <c r="H9" s="28">
        <f t="shared" si="1"/>
        <v>28628</v>
      </c>
    </row>
    <row r="10" spans="1:11" ht="21" customHeight="1" x14ac:dyDescent="0.2">
      <c r="A10" s="38" t="s">
        <v>11</v>
      </c>
      <c r="B10" s="27">
        <v>2223</v>
      </c>
      <c r="C10" s="27">
        <v>8859</v>
      </c>
      <c r="D10" s="27">
        <v>1221</v>
      </c>
      <c r="E10" s="27">
        <v>384</v>
      </c>
      <c r="F10" s="27">
        <v>718</v>
      </c>
      <c r="G10" s="27">
        <v>1765</v>
      </c>
      <c r="H10" s="28">
        <f t="shared" si="1"/>
        <v>15170</v>
      </c>
    </row>
    <row r="11" spans="1:11" ht="21" customHeight="1" x14ac:dyDescent="0.2">
      <c r="A11" s="38" t="s">
        <v>12</v>
      </c>
      <c r="B11" s="27">
        <v>1818</v>
      </c>
      <c r="C11" s="27">
        <v>7562</v>
      </c>
      <c r="D11" s="27">
        <v>867</v>
      </c>
      <c r="E11" s="27">
        <v>363</v>
      </c>
      <c r="F11" s="27">
        <v>597</v>
      </c>
      <c r="G11" s="27">
        <v>1230</v>
      </c>
      <c r="H11" s="28">
        <f t="shared" si="1"/>
        <v>12437</v>
      </c>
    </row>
    <row r="12" spans="1:11" ht="21" customHeight="1" x14ac:dyDescent="0.2">
      <c r="A12" s="38" t="s">
        <v>13</v>
      </c>
      <c r="B12" s="27">
        <v>1427</v>
      </c>
      <c r="C12" s="27">
        <v>7078</v>
      </c>
      <c r="D12" s="27">
        <v>1016</v>
      </c>
      <c r="E12" s="27">
        <v>289</v>
      </c>
      <c r="F12" s="27">
        <v>426</v>
      </c>
      <c r="G12" s="27">
        <v>796</v>
      </c>
      <c r="H12" s="28">
        <f t="shared" si="1"/>
        <v>11032</v>
      </c>
    </row>
    <row r="13" spans="1:11" ht="21" customHeight="1" x14ac:dyDescent="0.2">
      <c r="A13" s="38" t="s">
        <v>14</v>
      </c>
      <c r="B13" s="27">
        <v>908</v>
      </c>
      <c r="C13" s="27">
        <v>7150</v>
      </c>
      <c r="D13" s="27">
        <v>680</v>
      </c>
      <c r="E13" s="27">
        <v>227</v>
      </c>
      <c r="F13" s="27">
        <v>380</v>
      </c>
      <c r="G13" s="27">
        <v>1153</v>
      </c>
      <c r="H13" s="28">
        <f t="shared" si="1"/>
        <v>10498</v>
      </c>
    </row>
    <row r="14" spans="1:11" ht="21" customHeight="1" x14ac:dyDescent="0.2">
      <c r="A14" s="38" t="s">
        <v>15</v>
      </c>
      <c r="B14" s="27">
        <v>213</v>
      </c>
      <c r="C14" s="27">
        <v>1610</v>
      </c>
      <c r="D14" s="27">
        <v>144</v>
      </c>
      <c r="E14" s="27">
        <v>47</v>
      </c>
      <c r="F14" s="27">
        <v>84</v>
      </c>
      <c r="G14" s="27">
        <v>236</v>
      </c>
      <c r="H14" s="28">
        <f t="shared" si="1"/>
        <v>2334</v>
      </c>
    </row>
    <row r="15" spans="1:11" ht="21" customHeight="1" x14ac:dyDescent="0.2">
      <c r="A15" s="38" t="s">
        <v>16</v>
      </c>
      <c r="B15" s="27">
        <v>62</v>
      </c>
      <c r="C15" s="27">
        <v>579</v>
      </c>
      <c r="D15" s="27">
        <v>52</v>
      </c>
      <c r="E15" s="27">
        <v>19</v>
      </c>
      <c r="F15" s="27">
        <v>39</v>
      </c>
      <c r="G15" s="27">
        <v>53</v>
      </c>
      <c r="H15" s="28">
        <f t="shared" si="1"/>
        <v>804</v>
      </c>
    </row>
    <row r="16" spans="1:11" ht="21" customHeight="1" x14ac:dyDescent="0.2">
      <c r="A16" s="38" t="s">
        <v>17</v>
      </c>
      <c r="B16" s="27">
        <v>135</v>
      </c>
      <c r="C16" s="27">
        <v>741</v>
      </c>
      <c r="D16" s="27">
        <v>65</v>
      </c>
      <c r="E16" s="27">
        <v>16</v>
      </c>
      <c r="F16" s="27">
        <v>48</v>
      </c>
      <c r="G16" s="27">
        <v>128</v>
      </c>
      <c r="H16" s="28">
        <f t="shared" si="1"/>
        <v>1133</v>
      </c>
    </row>
    <row r="17" spans="1:8" ht="21" customHeight="1" x14ac:dyDescent="0.2">
      <c r="A17" s="38" t="s">
        <v>18</v>
      </c>
      <c r="B17" s="27">
        <v>1562</v>
      </c>
      <c r="C17" s="27">
        <v>5559</v>
      </c>
      <c r="D17" s="27">
        <v>665</v>
      </c>
      <c r="E17" s="27">
        <v>269</v>
      </c>
      <c r="F17" s="27">
        <v>491</v>
      </c>
      <c r="G17" s="27">
        <v>1029</v>
      </c>
      <c r="H17" s="28">
        <f t="shared" si="1"/>
        <v>9575</v>
      </c>
    </row>
    <row r="18" spans="1:8" ht="21" customHeight="1" x14ac:dyDescent="0.2">
      <c r="A18" s="38" t="s">
        <v>19</v>
      </c>
      <c r="B18" s="27">
        <v>257</v>
      </c>
      <c r="C18" s="27">
        <v>1543</v>
      </c>
      <c r="D18" s="27">
        <v>121</v>
      </c>
      <c r="E18" s="27">
        <v>41</v>
      </c>
      <c r="F18" s="27">
        <v>81</v>
      </c>
      <c r="G18" s="27">
        <v>206</v>
      </c>
      <c r="H18" s="28">
        <f t="shared" si="1"/>
        <v>2249</v>
      </c>
    </row>
    <row r="19" spans="1:8" ht="21" customHeight="1" x14ac:dyDescent="0.2">
      <c r="A19" s="38" t="s">
        <v>20</v>
      </c>
      <c r="B19" s="27">
        <v>367</v>
      </c>
      <c r="C19" s="27">
        <v>2825</v>
      </c>
      <c r="D19" s="27">
        <v>211</v>
      </c>
      <c r="E19" s="27">
        <v>55</v>
      </c>
      <c r="F19" s="27">
        <v>106</v>
      </c>
      <c r="G19" s="27">
        <v>337</v>
      </c>
      <c r="H19" s="28">
        <f t="shared" si="1"/>
        <v>3901</v>
      </c>
    </row>
    <row r="20" spans="1:8" ht="21" customHeight="1" x14ac:dyDescent="0.2">
      <c r="A20" s="38" t="s">
        <v>21</v>
      </c>
      <c r="B20" s="27">
        <v>235</v>
      </c>
      <c r="C20" s="27">
        <v>1386</v>
      </c>
      <c r="D20" s="27">
        <v>116</v>
      </c>
      <c r="E20" s="27">
        <v>36</v>
      </c>
      <c r="F20" s="27">
        <v>68</v>
      </c>
      <c r="G20" s="27">
        <v>216</v>
      </c>
      <c r="H20" s="28">
        <f t="shared" si="1"/>
        <v>2057</v>
      </c>
    </row>
    <row r="21" spans="1:8" ht="21" customHeight="1" x14ac:dyDescent="0.2">
      <c r="A21" s="38" t="s">
        <v>22</v>
      </c>
      <c r="B21" s="27">
        <v>375</v>
      </c>
      <c r="C21" s="27">
        <v>2088</v>
      </c>
      <c r="D21" s="27">
        <v>144</v>
      </c>
      <c r="E21" s="27">
        <v>70</v>
      </c>
      <c r="F21" s="27">
        <v>105</v>
      </c>
      <c r="G21" s="27">
        <v>309</v>
      </c>
      <c r="H21" s="28">
        <f t="shared" si="1"/>
        <v>3091</v>
      </c>
    </row>
    <row r="22" spans="1:8" ht="21" customHeight="1" x14ac:dyDescent="0.2">
      <c r="A22" s="38" t="s">
        <v>23</v>
      </c>
      <c r="B22" s="27">
        <v>493</v>
      </c>
      <c r="C22" s="27">
        <v>2859</v>
      </c>
      <c r="D22" s="27">
        <v>232</v>
      </c>
      <c r="E22" s="27">
        <v>102</v>
      </c>
      <c r="F22" s="27">
        <v>164</v>
      </c>
      <c r="G22" s="27">
        <v>384</v>
      </c>
      <c r="H22" s="28">
        <f t="shared" si="0"/>
        <v>4234</v>
      </c>
    </row>
    <row r="23" spans="1:8" ht="21" customHeight="1" x14ac:dyDescent="0.2">
      <c r="A23" s="38" t="s">
        <v>24</v>
      </c>
      <c r="B23" s="27">
        <v>942</v>
      </c>
      <c r="C23" s="27">
        <v>2947</v>
      </c>
      <c r="D23" s="27">
        <v>384</v>
      </c>
      <c r="E23" s="27">
        <v>181</v>
      </c>
      <c r="F23" s="27">
        <v>259</v>
      </c>
      <c r="G23" s="27">
        <v>467</v>
      </c>
      <c r="H23" s="28">
        <f t="shared" si="0"/>
        <v>5180</v>
      </c>
    </row>
    <row r="24" spans="1:8" ht="21" customHeight="1" x14ac:dyDescent="0.2">
      <c r="A24" s="38" t="s">
        <v>25</v>
      </c>
      <c r="B24" s="27">
        <v>1575</v>
      </c>
      <c r="C24" s="27">
        <v>4423</v>
      </c>
      <c r="D24" s="27">
        <v>822</v>
      </c>
      <c r="E24" s="27">
        <v>232</v>
      </c>
      <c r="F24" s="27">
        <v>448</v>
      </c>
      <c r="G24" s="27">
        <v>814</v>
      </c>
      <c r="H24" s="28">
        <f t="shared" si="0"/>
        <v>8314</v>
      </c>
    </row>
    <row r="25" spans="1:8" ht="21" customHeight="1" x14ac:dyDescent="0.2">
      <c r="A25" s="38" t="s">
        <v>26</v>
      </c>
      <c r="B25" s="27">
        <v>2141</v>
      </c>
      <c r="C25" s="27">
        <v>6455</v>
      </c>
      <c r="D25" s="27">
        <v>1036</v>
      </c>
      <c r="E25" s="27">
        <v>375</v>
      </c>
      <c r="F25" s="27">
        <v>584</v>
      </c>
      <c r="G25" s="27">
        <v>1315</v>
      </c>
      <c r="H25" s="28">
        <f t="shared" si="0"/>
        <v>11906</v>
      </c>
    </row>
    <row r="26" spans="1:8" ht="21" customHeight="1" x14ac:dyDescent="0.2">
      <c r="A26" s="38" t="s">
        <v>27</v>
      </c>
      <c r="B26" s="27">
        <v>697</v>
      </c>
      <c r="C26" s="27">
        <v>2475</v>
      </c>
      <c r="D26" s="27">
        <v>369</v>
      </c>
      <c r="E26" s="27">
        <v>148</v>
      </c>
      <c r="F26" s="27">
        <v>232</v>
      </c>
      <c r="G26" s="27">
        <v>678</v>
      </c>
      <c r="H26" s="28">
        <f t="shared" si="0"/>
        <v>4599</v>
      </c>
    </row>
    <row r="27" spans="1:8" ht="21" customHeight="1" x14ac:dyDescent="0.2">
      <c r="A27" s="38" t="s">
        <v>28</v>
      </c>
      <c r="B27" s="27">
        <v>620</v>
      </c>
      <c r="C27" s="27">
        <v>2308</v>
      </c>
      <c r="D27" s="27">
        <v>293</v>
      </c>
      <c r="E27" s="27">
        <v>127</v>
      </c>
      <c r="F27" s="27">
        <v>175</v>
      </c>
      <c r="G27" s="27">
        <v>505</v>
      </c>
      <c r="H27" s="28">
        <f t="shared" si="0"/>
        <v>4028</v>
      </c>
    </row>
    <row r="28" spans="1:8" ht="21" customHeight="1" x14ac:dyDescent="0.2">
      <c r="A28" s="38" t="s">
        <v>29</v>
      </c>
      <c r="B28" s="27">
        <v>423</v>
      </c>
      <c r="C28" s="27">
        <v>2993</v>
      </c>
      <c r="D28" s="27">
        <v>222</v>
      </c>
      <c r="E28" s="27">
        <v>67</v>
      </c>
      <c r="F28" s="27">
        <v>116</v>
      </c>
      <c r="G28" s="27">
        <v>270</v>
      </c>
      <c r="H28" s="28">
        <f t="shared" si="0"/>
        <v>4091</v>
      </c>
    </row>
    <row r="29" spans="1:8" ht="21" customHeight="1" thickBot="1" x14ac:dyDescent="0.25">
      <c r="A29" s="38" t="s">
        <v>30</v>
      </c>
      <c r="B29" s="27">
        <v>644</v>
      </c>
      <c r="C29" s="27">
        <v>3785</v>
      </c>
      <c r="D29" s="27">
        <v>391</v>
      </c>
      <c r="E29" s="27">
        <v>115</v>
      </c>
      <c r="F29" s="27">
        <v>209</v>
      </c>
      <c r="G29" s="27">
        <v>527</v>
      </c>
      <c r="H29" s="28">
        <f t="shared" si="0"/>
        <v>5671</v>
      </c>
    </row>
    <row r="30" spans="1:8" ht="21" customHeight="1" thickTop="1" x14ac:dyDescent="0.2">
      <c r="A30" s="19" t="str">
        <f ca="1">A3&amp;" 合計"</f>
        <v>徳島県 合計</v>
      </c>
      <c r="B30" s="24">
        <f>SUM(B6:B29)</f>
        <v>41021</v>
      </c>
      <c r="C30" s="24">
        <f>SUM(C6:C29)</f>
        <v>159448</v>
      </c>
      <c r="D30" s="24">
        <f>SUM(D6:D29)</f>
        <v>21506</v>
      </c>
      <c r="E30" s="24">
        <f>SUM(E6:E29)</f>
        <v>7313</v>
      </c>
      <c r="F30" s="24">
        <f>SUM(F6:F29)</f>
        <v>13240</v>
      </c>
      <c r="G30" s="24">
        <f>SUM(G6:G29)</f>
        <v>30943</v>
      </c>
      <c r="H30" s="24">
        <f>SUM(H6:H29)</f>
        <v>273471</v>
      </c>
    </row>
    <row r="31" spans="1:8" ht="21" customHeight="1" x14ac:dyDescent="0.2">
      <c r="A31" s="8"/>
      <c r="B31" s="9"/>
      <c r="C31" s="10"/>
      <c r="D31" s="10"/>
      <c r="E31" s="10"/>
      <c r="F31" s="10"/>
      <c r="G31" s="10"/>
      <c r="H31" s="11"/>
    </row>
    <row r="32" spans="1:8" ht="21" customHeight="1" x14ac:dyDescent="0.2">
      <c r="A32" s="12"/>
      <c r="B32" s="6"/>
      <c r="C32" s="13"/>
      <c r="D32" s="13"/>
      <c r="E32" s="13"/>
      <c r="F32" s="13"/>
      <c r="G32" s="13"/>
      <c r="H32" s="14"/>
    </row>
    <row r="33" spans="1:8" ht="21" customHeight="1" x14ac:dyDescent="0.2">
      <c r="A33" s="12"/>
      <c r="B33" s="6"/>
      <c r="C33" s="13"/>
      <c r="D33" s="13"/>
      <c r="E33" s="13"/>
      <c r="F33" s="13"/>
      <c r="G33" s="13"/>
      <c r="H33" s="14"/>
    </row>
    <row r="34" spans="1:8" ht="21" customHeight="1" x14ac:dyDescent="0.2">
      <c r="A34" s="12"/>
      <c r="B34" s="6"/>
      <c r="C34" s="13"/>
      <c r="D34" s="13"/>
      <c r="E34" s="13"/>
      <c r="F34" s="13"/>
      <c r="G34" s="13"/>
      <c r="H34" s="14"/>
    </row>
    <row r="35" spans="1:8" ht="21" customHeight="1" x14ac:dyDescent="0.2">
      <c r="A35" s="12"/>
      <c r="B35" s="6"/>
      <c r="C35" s="13"/>
      <c r="D35" s="13"/>
      <c r="E35" s="13"/>
      <c r="F35" s="13"/>
      <c r="G35" s="13"/>
      <c r="H35" s="14"/>
    </row>
    <row r="36" spans="1:8" ht="21" customHeight="1" x14ac:dyDescent="0.2">
      <c r="A36" s="12"/>
      <c r="B36" s="6"/>
      <c r="C36" s="13"/>
      <c r="D36" s="13"/>
      <c r="E36" s="13"/>
      <c r="F36" s="13"/>
      <c r="G36" s="13"/>
      <c r="H36" s="14"/>
    </row>
    <row r="37" spans="1:8" ht="21" customHeight="1" x14ac:dyDescent="0.2">
      <c r="A37" s="12"/>
      <c r="B37" s="6"/>
      <c r="C37" s="13"/>
      <c r="D37" s="13"/>
      <c r="E37" s="13"/>
      <c r="F37" s="13"/>
      <c r="G37" s="13"/>
      <c r="H37" s="14"/>
    </row>
    <row r="38" spans="1:8" ht="21" customHeight="1" x14ac:dyDescent="0.2">
      <c r="A38" s="12"/>
      <c r="B38" s="6"/>
      <c r="C38" s="13"/>
      <c r="D38" s="13"/>
      <c r="E38" s="13"/>
      <c r="F38" s="13"/>
      <c r="G38" s="13"/>
      <c r="H38" s="14"/>
    </row>
  </sheetData>
  <mergeCells count="2">
    <mergeCell ref="H4:H5"/>
    <mergeCell ref="B2:H2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35603-65D0-4B41-92BC-078F7CA3AF65}">
  <dimension ref="A1:K48"/>
  <sheetViews>
    <sheetView showGridLines="0" showZeros="0" tabSelected="1" view="pageBreakPreview" zoomScaleNormal="85" zoomScaleSheetLayoutView="100" workbookViewId="0">
      <pane xSplit="1" ySplit="5" topLeftCell="B30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17.81640625" defaultRowHeight="21" customHeight="1" x14ac:dyDescent="0.2"/>
  <cols>
    <col min="1" max="1" width="21.08984375" style="1" customWidth="1"/>
    <col min="2" max="2" width="17.81640625" style="7"/>
    <col min="3" max="7" width="17.81640625" style="6"/>
    <col min="8" max="8" width="17.81640625" style="15"/>
    <col min="9" max="16384" width="17.81640625" style="1"/>
  </cols>
  <sheetData>
    <row r="1" spans="1:11" ht="21" customHeight="1" x14ac:dyDescent="0.2">
      <c r="A1" s="18" t="s">
        <v>4</v>
      </c>
      <c r="B1" s="3"/>
      <c r="C1" s="3"/>
      <c r="D1" s="3"/>
      <c r="E1" s="3"/>
      <c r="F1" s="3"/>
      <c r="G1" s="3"/>
      <c r="H1" s="4"/>
      <c r="J1" s="2"/>
      <c r="K1" s="5"/>
    </row>
    <row r="2" spans="1:11" ht="21" customHeight="1" x14ac:dyDescent="0.2">
      <c r="A2" s="29"/>
      <c r="B2" s="34" t="s">
        <v>5</v>
      </c>
      <c r="C2" s="34"/>
      <c r="D2" s="34"/>
      <c r="E2" s="34"/>
      <c r="F2" s="34"/>
      <c r="G2" s="34"/>
      <c r="H2" s="34"/>
      <c r="J2" s="2"/>
      <c r="K2" s="2"/>
    </row>
    <row r="3" spans="1:11" ht="21" customHeight="1" x14ac:dyDescent="0.2">
      <c r="A3" s="21" t="str">
        <f ca="1">RIGHT(CELL("filename",A3),LEN(CELL("filename",A3))-FIND("]",CELL("filename",A3)))</f>
        <v>高知県</v>
      </c>
      <c r="B3" s="2"/>
      <c r="H3" s="17" t="s">
        <v>2</v>
      </c>
      <c r="K3" s="7"/>
    </row>
    <row r="4" spans="1:11" ht="21" customHeight="1" x14ac:dyDescent="0.2">
      <c r="A4" s="16" t="s">
        <v>0</v>
      </c>
      <c r="B4" s="22" t="s">
        <v>66</v>
      </c>
      <c r="C4" s="22" t="s">
        <v>68</v>
      </c>
      <c r="D4" s="22" t="s">
        <v>70</v>
      </c>
      <c r="E4" s="22" t="s">
        <v>72</v>
      </c>
      <c r="F4" s="22" t="s">
        <v>74</v>
      </c>
      <c r="G4" s="22" t="s">
        <v>76</v>
      </c>
      <c r="H4" s="32" t="s">
        <v>1</v>
      </c>
    </row>
    <row r="5" spans="1:11" ht="21" customHeight="1" x14ac:dyDescent="0.2">
      <c r="A5" s="30" t="s">
        <v>3</v>
      </c>
      <c r="B5" s="23" t="s">
        <v>67</v>
      </c>
      <c r="C5" s="23" t="s">
        <v>69</v>
      </c>
      <c r="D5" s="23" t="s">
        <v>71</v>
      </c>
      <c r="E5" s="23" t="s">
        <v>73</v>
      </c>
      <c r="F5" s="23" t="s">
        <v>75</v>
      </c>
      <c r="G5" s="23" t="s">
        <v>77</v>
      </c>
      <c r="H5" s="33"/>
    </row>
    <row r="6" spans="1:11" ht="21" customHeight="1" x14ac:dyDescent="0.2">
      <c r="A6" s="30" t="s">
        <v>32</v>
      </c>
      <c r="B6" s="25">
        <v>9599</v>
      </c>
      <c r="C6" s="25">
        <v>50515</v>
      </c>
      <c r="D6" s="25">
        <v>13686</v>
      </c>
      <c r="E6" s="25">
        <v>3072</v>
      </c>
      <c r="F6" s="25">
        <v>7021</v>
      </c>
      <c r="G6" s="25">
        <v>32865</v>
      </c>
      <c r="H6" s="26">
        <f t="shared" ref="H6:H39" si="0">SUM(B6:G6)</f>
        <v>116758</v>
      </c>
    </row>
    <row r="7" spans="1:11" ht="21" customHeight="1" x14ac:dyDescent="0.2">
      <c r="A7" s="38" t="s">
        <v>33</v>
      </c>
      <c r="B7" s="27">
        <v>328</v>
      </c>
      <c r="C7" s="27">
        <v>2303</v>
      </c>
      <c r="D7" s="27">
        <v>351</v>
      </c>
      <c r="E7" s="27">
        <v>109</v>
      </c>
      <c r="F7" s="27">
        <v>217</v>
      </c>
      <c r="G7" s="27">
        <v>907</v>
      </c>
      <c r="H7" s="28">
        <f t="shared" ref="H7:H31" si="1">SUM(B7:G7)</f>
        <v>4215</v>
      </c>
    </row>
    <row r="8" spans="1:11" ht="21" customHeight="1" x14ac:dyDescent="0.2">
      <c r="A8" s="38" t="s">
        <v>34</v>
      </c>
      <c r="B8" s="27">
        <v>409</v>
      </c>
      <c r="C8" s="27">
        <v>2826</v>
      </c>
      <c r="D8" s="27">
        <v>499</v>
      </c>
      <c r="E8" s="27">
        <v>130</v>
      </c>
      <c r="F8" s="27">
        <v>330</v>
      </c>
      <c r="G8" s="27">
        <v>1893</v>
      </c>
      <c r="H8" s="28">
        <f t="shared" si="1"/>
        <v>6087</v>
      </c>
    </row>
    <row r="9" spans="1:11" ht="21" customHeight="1" x14ac:dyDescent="0.2">
      <c r="A9" s="38" t="s">
        <v>35</v>
      </c>
      <c r="B9" s="27">
        <v>1426</v>
      </c>
      <c r="C9" s="27">
        <v>7478</v>
      </c>
      <c r="D9" s="27">
        <v>1649</v>
      </c>
      <c r="E9" s="27">
        <v>393</v>
      </c>
      <c r="F9" s="27">
        <v>964</v>
      </c>
      <c r="G9" s="27">
        <v>4296</v>
      </c>
      <c r="H9" s="28">
        <f t="shared" si="1"/>
        <v>16206</v>
      </c>
    </row>
    <row r="10" spans="1:11" ht="21" customHeight="1" x14ac:dyDescent="0.2">
      <c r="A10" s="38" t="s">
        <v>36</v>
      </c>
      <c r="B10" s="27">
        <v>706</v>
      </c>
      <c r="C10" s="27">
        <v>4509</v>
      </c>
      <c r="D10" s="27">
        <v>977</v>
      </c>
      <c r="E10" s="27">
        <v>273</v>
      </c>
      <c r="F10" s="27">
        <v>640</v>
      </c>
      <c r="G10" s="27">
        <v>2588</v>
      </c>
      <c r="H10" s="28">
        <f t="shared" si="1"/>
        <v>9693</v>
      </c>
    </row>
    <row r="11" spans="1:11" ht="21" customHeight="1" x14ac:dyDescent="0.2">
      <c r="A11" s="38" t="s">
        <v>37</v>
      </c>
      <c r="B11" s="27">
        <v>702</v>
      </c>
      <c r="C11" s="27">
        <v>4084</v>
      </c>
      <c r="D11" s="27">
        <v>749</v>
      </c>
      <c r="E11" s="27">
        <v>187</v>
      </c>
      <c r="F11" s="27">
        <v>387</v>
      </c>
      <c r="G11" s="27">
        <v>2088</v>
      </c>
      <c r="H11" s="28">
        <f t="shared" si="1"/>
        <v>8197</v>
      </c>
    </row>
    <row r="12" spans="1:11" ht="21" customHeight="1" x14ac:dyDescent="0.2">
      <c r="A12" s="38" t="s">
        <v>38</v>
      </c>
      <c r="B12" s="27">
        <v>836</v>
      </c>
      <c r="C12" s="27">
        <v>4723</v>
      </c>
      <c r="D12" s="27">
        <v>879</v>
      </c>
      <c r="E12" s="27">
        <v>230</v>
      </c>
      <c r="F12" s="27">
        <v>332</v>
      </c>
      <c r="G12" s="27">
        <v>1677</v>
      </c>
      <c r="H12" s="28">
        <f t="shared" si="1"/>
        <v>8677</v>
      </c>
    </row>
    <row r="13" spans="1:11" ht="21" customHeight="1" x14ac:dyDescent="0.2">
      <c r="A13" s="38" t="s">
        <v>39</v>
      </c>
      <c r="B13" s="27">
        <v>412</v>
      </c>
      <c r="C13" s="27">
        <v>2977</v>
      </c>
      <c r="D13" s="27">
        <v>647</v>
      </c>
      <c r="E13" s="27">
        <v>210</v>
      </c>
      <c r="F13" s="27">
        <v>277</v>
      </c>
      <c r="G13" s="27">
        <v>1740</v>
      </c>
      <c r="H13" s="28">
        <f t="shared" si="1"/>
        <v>6263</v>
      </c>
    </row>
    <row r="14" spans="1:11" ht="21" customHeight="1" x14ac:dyDescent="0.2">
      <c r="A14" s="38" t="s">
        <v>40</v>
      </c>
      <c r="B14" s="27">
        <v>1026</v>
      </c>
      <c r="C14" s="27">
        <v>7166</v>
      </c>
      <c r="D14" s="27">
        <v>1360</v>
      </c>
      <c r="E14" s="27">
        <v>296</v>
      </c>
      <c r="F14" s="27">
        <v>629</v>
      </c>
      <c r="G14" s="27">
        <v>3974</v>
      </c>
      <c r="H14" s="28">
        <f t="shared" si="1"/>
        <v>14451</v>
      </c>
    </row>
    <row r="15" spans="1:11" ht="21" customHeight="1" x14ac:dyDescent="0.2">
      <c r="A15" s="38" t="s">
        <v>41</v>
      </c>
      <c r="B15" s="27">
        <v>978</v>
      </c>
      <c r="C15" s="27">
        <v>5748</v>
      </c>
      <c r="D15" s="27">
        <v>1305</v>
      </c>
      <c r="E15" s="27">
        <v>345</v>
      </c>
      <c r="F15" s="27">
        <v>733</v>
      </c>
      <c r="G15" s="27">
        <v>3060</v>
      </c>
      <c r="H15" s="28">
        <f t="shared" si="1"/>
        <v>12169</v>
      </c>
    </row>
    <row r="16" spans="1:11" ht="21" customHeight="1" x14ac:dyDescent="0.2">
      <c r="A16" s="38" t="s">
        <v>42</v>
      </c>
      <c r="B16" s="27">
        <v>713</v>
      </c>
      <c r="C16" s="27">
        <v>4861</v>
      </c>
      <c r="D16" s="27">
        <v>1108</v>
      </c>
      <c r="E16" s="27">
        <v>210</v>
      </c>
      <c r="F16" s="27">
        <v>615</v>
      </c>
      <c r="G16" s="27">
        <v>3294</v>
      </c>
      <c r="H16" s="28">
        <f t="shared" si="1"/>
        <v>10801</v>
      </c>
    </row>
    <row r="17" spans="1:8" ht="21" customHeight="1" x14ac:dyDescent="0.2">
      <c r="A17" s="38" t="s">
        <v>43</v>
      </c>
      <c r="B17" s="27">
        <v>89</v>
      </c>
      <c r="C17" s="27">
        <v>608</v>
      </c>
      <c r="D17" s="27">
        <v>64</v>
      </c>
      <c r="E17" s="27">
        <v>23</v>
      </c>
      <c r="F17" s="27">
        <v>35</v>
      </c>
      <c r="G17" s="27">
        <v>144</v>
      </c>
      <c r="H17" s="28">
        <f t="shared" si="1"/>
        <v>963</v>
      </c>
    </row>
    <row r="18" spans="1:8" ht="21" customHeight="1" x14ac:dyDescent="0.2">
      <c r="A18" s="38" t="s">
        <v>44</v>
      </c>
      <c r="B18" s="27">
        <v>69</v>
      </c>
      <c r="C18" s="27">
        <v>626</v>
      </c>
      <c r="D18" s="27">
        <v>76</v>
      </c>
      <c r="E18" s="27">
        <v>35</v>
      </c>
      <c r="F18" s="27">
        <v>48</v>
      </c>
      <c r="G18" s="27">
        <v>355</v>
      </c>
      <c r="H18" s="28">
        <f t="shared" si="1"/>
        <v>1209</v>
      </c>
    </row>
    <row r="19" spans="1:8" ht="21" customHeight="1" x14ac:dyDescent="0.2">
      <c r="A19" s="38" t="s">
        <v>45</v>
      </c>
      <c r="B19" s="27">
        <v>84</v>
      </c>
      <c r="C19" s="27">
        <v>464</v>
      </c>
      <c r="D19" s="27">
        <v>67</v>
      </c>
      <c r="E19" s="27">
        <v>21</v>
      </c>
      <c r="F19" s="27">
        <v>52</v>
      </c>
      <c r="G19" s="27">
        <v>412</v>
      </c>
      <c r="H19" s="28">
        <f t="shared" si="1"/>
        <v>1100</v>
      </c>
    </row>
    <row r="20" spans="1:8" ht="21" customHeight="1" x14ac:dyDescent="0.2">
      <c r="A20" s="38" t="s">
        <v>46</v>
      </c>
      <c r="B20" s="27">
        <v>60</v>
      </c>
      <c r="C20" s="27">
        <v>673</v>
      </c>
      <c r="D20" s="27">
        <v>65</v>
      </c>
      <c r="E20" s="27">
        <v>23</v>
      </c>
      <c r="F20" s="27">
        <v>40</v>
      </c>
      <c r="G20" s="27">
        <v>241</v>
      </c>
      <c r="H20" s="28">
        <f t="shared" si="1"/>
        <v>1102</v>
      </c>
    </row>
    <row r="21" spans="1:8" ht="21" customHeight="1" x14ac:dyDescent="0.2">
      <c r="A21" s="38" t="s">
        <v>47</v>
      </c>
      <c r="B21" s="27">
        <v>25</v>
      </c>
      <c r="C21" s="27">
        <v>413</v>
      </c>
      <c r="D21" s="27">
        <v>45</v>
      </c>
      <c r="E21" s="27">
        <v>19</v>
      </c>
      <c r="F21" s="27">
        <v>18</v>
      </c>
      <c r="G21" s="27">
        <v>130</v>
      </c>
      <c r="H21" s="28">
        <f t="shared" si="1"/>
        <v>650</v>
      </c>
    </row>
    <row r="22" spans="1:8" ht="21" customHeight="1" x14ac:dyDescent="0.2">
      <c r="A22" s="38" t="s">
        <v>48</v>
      </c>
      <c r="B22" s="27">
        <v>18</v>
      </c>
      <c r="C22" s="27">
        <v>296</v>
      </c>
      <c r="D22" s="27">
        <v>34</v>
      </c>
      <c r="E22" s="27">
        <v>0</v>
      </c>
      <c r="F22" s="27">
        <v>12</v>
      </c>
      <c r="G22" s="27">
        <v>95</v>
      </c>
      <c r="H22" s="28">
        <f t="shared" si="1"/>
        <v>455</v>
      </c>
    </row>
    <row r="23" spans="1:8" ht="21" customHeight="1" x14ac:dyDescent="0.2">
      <c r="A23" s="38" t="s">
        <v>49</v>
      </c>
      <c r="B23" s="27">
        <v>78</v>
      </c>
      <c r="C23" s="27">
        <v>692</v>
      </c>
      <c r="D23" s="27">
        <v>96</v>
      </c>
      <c r="E23" s="27">
        <v>30</v>
      </c>
      <c r="F23" s="27">
        <v>51</v>
      </c>
      <c r="G23" s="27">
        <v>404</v>
      </c>
      <c r="H23" s="28">
        <f t="shared" si="1"/>
        <v>1351</v>
      </c>
    </row>
    <row r="24" spans="1:8" ht="21" customHeight="1" x14ac:dyDescent="0.2">
      <c r="A24" s="38" t="s">
        <v>50</v>
      </c>
      <c r="B24" s="27">
        <v>81</v>
      </c>
      <c r="C24" s="27">
        <v>913</v>
      </c>
      <c r="D24" s="27">
        <v>141</v>
      </c>
      <c r="E24" s="27">
        <v>38</v>
      </c>
      <c r="F24" s="27">
        <v>56</v>
      </c>
      <c r="G24" s="27">
        <v>451</v>
      </c>
      <c r="H24" s="28">
        <f t="shared" si="1"/>
        <v>1680</v>
      </c>
    </row>
    <row r="25" spans="1:8" ht="21" customHeight="1" x14ac:dyDescent="0.2">
      <c r="A25" s="38" t="s">
        <v>51</v>
      </c>
      <c r="B25" s="27">
        <v>86</v>
      </c>
      <c r="C25" s="27">
        <v>945</v>
      </c>
      <c r="D25" s="27">
        <v>126</v>
      </c>
      <c r="E25" s="27">
        <v>40</v>
      </c>
      <c r="F25" s="27">
        <v>58</v>
      </c>
      <c r="G25" s="27">
        <v>381</v>
      </c>
      <c r="H25" s="28">
        <f t="shared" si="1"/>
        <v>1636</v>
      </c>
    </row>
    <row r="26" spans="1:8" ht="21" customHeight="1" x14ac:dyDescent="0.2">
      <c r="A26" s="38" t="s">
        <v>52</v>
      </c>
      <c r="B26" s="27">
        <v>115</v>
      </c>
      <c r="C26" s="27">
        <v>975</v>
      </c>
      <c r="D26" s="27">
        <v>162</v>
      </c>
      <c r="E26" s="27">
        <v>52</v>
      </c>
      <c r="F26" s="27">
        <v>55</v>
      </c>
      <c r="G26" s="27">
        <v>442</v>
      </c>
      <c r="H26" s="28">
        <f t="shared" si="1"/>
        <v>1801</v>
      </c>
    </row>
    <row r="27" spans="1:8" ht="21" customHeight="1" x14ac:dyDescent="0.2">
      <c r="A27" s="38" t="s">
        <v>53</v>
      </c>
      <c r="B27" s="27">
        <v>3</v>
      </c>
      <c r="C27" s="27">
        <v>153</v>
      </c>
      <c r="D27" s="27">
        <v>22</v>
      </c>
      <c r="E27" s="27">
        <v>2</v>
      </c>
      <c r="F27" s="27">
        <v>13</v>
      </c>
      <c r="G27" s="27">
        <v>35</v>
      </c>
      <c r="H27" s="28">
        <f t="shared" si="1"/>
        <v>228</v>
      </c>
    </row>
    <row r="28" spans="1:8" ht="21" customHeight="1" x14ac:dyDescent="0.2">
      <c r="A28" s="38" t="s">
        <v>54</v>
      </c>
      <c r="B28" s="27">
        <v>670</v>
      </c>
      <c r="C28" s="27">
        <v>4544</v>
      </c>
      <c r="D28" s="27">
        <v>855</v>
      </c>
      <c r="E28" s="27">
        <v>218</v>
      </c>
      <c r="F28" s="27">
        <v>615</v>
      </c>
      <c r="G28" s="27">
        <v>2655</v>
      </c>
      <c r="H28" s="28">
        <f t="shared" si="1"/>
        <v>9557</v>
      </c>
    </row>
    <row r="29" spans="1:8" ht="21" customHeight="1" x14ac:dyDescent="0.2">
      <c r="A29" s="38" t="s">
        <v>55</v>
      </c>
      <c r="B29" s="27">
        <v>169</v>
      </c>
      <c r="C29" s="27">
        <v>1677</v>
      </c>
      <c r="D29" s="27">
        <v>187</v>
      </c>
      <c r="E29" s="27">
        <v>61</v>
      </c>
      <c r="F29" s="27">
        <v>119</v>
      </c>
      <c r="G29" s="27">
        <v>470</v>
      </c>
      <c r="H29" s="28">
        <f t="shared" si="1"/>
        <v>2683</v>
      </c>
    </row>
    <row r="30" spans="1:8" ht="21" customHeight="1" x14ac:dyDescent="0.2">
      <c r="A30" s="38" t="s">
        <v>56</v>
      </c>
      <c r="B30" s="27">
        <v>175</v>
      </c>
      <c r="C30" s="27">
        <v>1373</v>
      </c>
      <c r="D30" s="27">
        <v>218</v>
      </c>
      <c r="E30" s="27">
        <v>48</v>
      </c>
      <c r="F30" s="27">
        <v>91</v>
      </c>
      <c r="G30" s="27">
        <v>635</v>
      </c>
      <c r="H30" s="28">
        <f t="shared" si="1"/>
        <v>2540</v>
      </c>
    </row>
    <row r="31" spans="1:8" ht="21" customHeight="1" x14ac:dyDescent="0.2">
      <c r="A31" s="38" t="s">
        <v>57</v>
      </c>
      <c r="B31" s="27">
        <v>390</v>
      </c>
      <c r="C31" s="27">
        <v>2603</v>
      </c>
      <c r="D31" s="27">
        <v>459</v>
      </c>
      <c r="E31" s="27">
        <v>100</v>
      </c>
      <c r="F31" s="27">
        <v>300</v>
      </c>
      <c r="G31" s="27">
        <v>1446</v>
      </c>
      <c r="H31" s="28">
        <f t="shared" si="1"/>
        <v>5298</v>
      </c>
    </row>
    <row r="32" spans="1:8" ht="21" customHeight="1" x14ac:dyDescent="0.2">
      <c r="A32" s="38" t="s">
        <v>58</v>
      </c>
      <c r="B32" s="27">
        <v>186</v>
      </c>
      <c r="C32" s="27">
        <v>1391</v>
      </c>
      <c r="D32" s="27">
        <v>196</v>
      </c>
      <c r="E32" s="27">
        <v>48</v>
      </c>
      <c r="F32" s="27">
        <v>110</v>
      </c>
      <c r="G32" s="27">
        <v>552</v>
      </c>
      <c r="H32" s="28">
        <f t="shared" si="0"/>
        <v>2483</v>
      </c>
    </row>
    <row r="33" spans="1:8" ht="21" customHeight="1" x14ac:dyDescent="0.2">
      <c r="A33" s="38" t="s">
        <v>59</v>
      </c>
      <c r="B33" s="27">
        <v>77</v>
      </c>
      <c r="C33" s="27">
        <v>1603</v>
      </c>
      <c r="D33" s="27">
        <v>124</v>
      </c>
      <c r="E33" s="27">
        <v>29</v>
      </c>
      <c r="F33" s="27">
        <v>32</v>
      </c>
      <c r="G33" s="27">
        <v>237</v>
      </c>
      <c r="H33" s="28">
        <f t="shared" si="0"/>
        <v>2102</v>
      </c>
    </row>
    <row r="34" spans="1:8" ht="21" customHeight="1" x14ac:dyDescent="0.2">
      <c r="A34" s="38" t="s">
        <v>60</v>
      </c>
      <c r="B34" s="27">
        <v>130</v>
      </c>
      <c r="C34" s="27">
        <v>1065</v>
      </c>
      <c r="D34" s="27">
        <v>190</v>
      </c>
      <c r="E34" s="27">
        <v>30</v>
      </c>
      <c r="F34" s="27">
        <v>312</v>
      </c>
      <c r="G34" s="27">
        <v>462</v>
      </c>
      <c r="H34" s="28">
        <f t="shared" si="0"/>
        <v>2189</v>
      </c>
    </row>
    <row r="35" spans="1:8" ht="21" customHeight="1" x14ac:dyDescent="0.2">
      <c r="A35" s="38" t="s">
        <v>61</v>
      </c>
      <c r="B35" s="27">
        <v>219</v>
      </c>
      <c r="C35" s="27">
        <v>1675</v>
      </c>
      <c r="D35" s="27">
        <v>244</v>
      </c>
      <c r="E35" s="27">
        <v>58</v>
      </c>
      <c r="F35" s="27">
        <v>95</v>
      </c>
      <c r="G35" s="27">
        <v>589</v>
      </c>
      <c r="H35" s="28">
        <f t="shared" si="0"/>
        <v>2880</v>
      </c>
    </row>
    <row r="36" spans="1:8" ht="21" customHeight="1" x14ac:dyDescent="0.2">
      <c r="A36" s="38" t="s">
        <v>62</v>
      </c>
      <c r="B36" s="27">
        <v>500</v>
      </c>
      <c r="C36" s="27">
        <v>3961</v>
      </c>
      <c r="D36" s="27">
        <v>714</v>
      </c>
      <c r="E36" s="27">
        <v>174</v>
      </c>
      <c r="F36" s="27">
        <v>300</v>
      </c>
      <c r="G36" s="27">
        <v>1799</v>
      </c>
      <c r="H36" s="28">
        <f t="shared" si="0"/>
        <v>7448</v>
      </c>
    </row>
    <row r="37" spans="1:8" ht="21" customHeight="1" x14ac:dyDescent="0.2">
      <c r="A37" s="38" t="s">
        <v>63</v>
      </c>
      <c r="B37" s="27">
        <v>166</v>
      </c>
      <c r="C37" s="27">
        <v>1294</v>
      </c>
      <c r="D37" s="27">
        <v>209</v>
      </c>
      <c r="E37" s="27">
        <v>56</v>
      </c>
      <c r="F37" s="27">
        <v>95</v>
      </c>
      <c r="G37" s="27">
        <v>670</v>
      </c>
      <c r="H37" s="28">
        <f t="shared" si="0"/>
        <v>2490</v>
      </c>
    </row>
    <row r="38" spans="1:8" ht="21" customHeight="1" x14ac:dyDescent="0.2">
      <c r="A38" s="38" t="s">
        <v>64</v>
      </c>
      <c r="B38" s="27">
        <v>92</v>
      </c>
      <c r="C38" s="27">
        <v>527</v>
      </c>
      <c r="D38" s="27">
        <v>84</v>
      </c>
      <c r="E38" s="27">
        <v>19</v>
      </c>
      <c r="F38" s="27">
        <v>41</v>
      </c>
      <c r="G38" s="27">
        <v>163</v>
      </c>
      <c r="H38" s="28">
        <f t="shared" si="0"/>
        <v>926</v>
      </c>
    </row>
    <row r="39" spans="1:8" ht="21" customHeight="1" thickBot="1" x14ac:dyDescent="0.25">
      <c r="A39" s="38" t="s">
        <v>65</v>
      </c>
      <c r="B39" s="27">
        <v>363</v>
      </c>
      <c r="C39" s="27">
        <v>2500</v>
      </c>
      <c r="D39" s="27">
        <v>472</v>
      </c>
      <c r="E39" s="27">
        <v>114</v>
      </c>
      <c r="F39" s="27">
        <v>262</v>
      </c>
      <c r="G39" s="27">
        <v>1124</v>
      </c>
      <c r="H39" s="28">
        <f t="shared" si="0"/>
        <v>4835</v>
      </c>
    </row>
    <row r="40" spans="1:8" ht="21" customHeight="1" thickTop="1" x14ac:dyDescent="0.2">
      <c r="A40" s="19" t="str">
        <f ca="1">A3&amp;" 合計"</f>
        <v>高知県 合計</v>
      </c>
      <c r="B40" s="24">
        <f>SUM(B6:B39)</f>
        <v>20980</v>
      </c>
      <c r="C40" s="24">
        <f>SUM(C6:C39)</f>
        <v>128161</v>
      </c>
      <c r="D40" s="24">
        <f>SUM(D6:D39)</f>
        <v>28060</v>
      </c>
      <c r="E40" s="24">
        <f>SUM(E6:E39)</f>
        <v>6693</v>
      </c>
      <c r="F40" s="24">
        <f>SUM(F6:F39)</f>
        <v>14955</v>
      </c>
      <c r="G40" s="24">
        <f>SUM(G6:G39)</f>
        <v>72274</v>
      </c>
      <c r="H40" s="24">
        <f>SUM(H6:H39)</f>
        <v>271123</v>
      </c>
    </row>
    <row r="41" spans="1:8" ht="21" customHeight="1" x14ac:dyDescent="0.2">
      <c r="A41" s="8"/>
      <c r="B41" s="9"/>
      <c r="C41" s="10"/>
      <c r="D41" s="10"/>
      <c r="E41" s="10"/>
      <c r="F41" s="10"/>
      <c r="G41" s="10"/>
      <c r="H41" s="11"/>
    </row>
    <row r="42" spans="1:8" ht="21" customHeight="1" x14ac:dyDescent="0.2">
      <c r="A42" s="12"/>
      <c r="B42" s="6"/>
      <c r="C42" s="13"/>
      <c r="D42" s="13"/>
      <c r="E42" s="13"/>
      <c r="F42" s="13"/>
      <c r="G42" s="13"/>
      <c r="H42" s="14"/>
    </row>
    <row r="43" spans="1:8" ht="21" customHeight="1" x14ac:dyDescent="0.2">
      <c r="A43" s="12"/>
      <c r="B43" s="6"/>
      <c r="C43" s="13"/>
      <c r="D43" s="13"/>
      <c r="E43" s="13"/>
      <c r="F43" s="13"/>
      <c r="G43" s="13"/>
      <c r="H43" s="14"/>
    </row>
    <row r="44" spans="1:8" ht="21" customHeight="1" x14ac:dyDescent="0.2">
      <c r="A44" s="12"/>
      <c r="B44" s="6"/>
      <c r="C44" s="13"/>
      <c r="D44" s="13"/>
      <c r="E44" s="13"/>
      <c r="F44" s="13"/>
      <c r="G44" s="13"/>
      <c r="H44" s="14"/>
    </row>
    <row r="45" spans="1:8" ht="21" customHeight="1" x14ac:dyDescent="0.2">
      <c r="A45" s="12"/>
      <c r="B45" s="6"/>
      <c r="C45" s="13"/>
      <c r="D45" s="13"/>
      <c r="E45" s="13"/>
      <c r="F45" s="13"/>
      <c r="G45" s="13"/>
      <c r="H45" s="14"/>
    </row>
    <row r="46" spans="1:8" ht="21" customHeight="1" x14ac:dyDescent="0.2">
      <c r="A46" s="12"/>
      <c r="B46" s="6"/>
      <c r="C46" s="13"/>
      <c r="D46" s="13"/>
      <c r="E46" s="13"/>
      <c r="F46" s="13"/>
      <c r="G46" s="13"/>
      <c r="H46" s="14"/>
    </row>
    <row r="47" spans="1:8" ht="21" customHeight="1" x14ac:dyDescent="0.2">
      <c r="A47" s="12"/>
      <c r="B47" s="6"/>
      <c r="C47" s="13"/>
      <c r="D47" s="13"/>
      <c r="E47" s="13"/>
      <c r="F47" s="13"/>
      <c r="G47" s="13"/>
      <c r="H47" s="14"/>
    </row>
    <row r="48" spans="1:8" ht="21" customHeight="1" x14ac:dyDescent="0.2">
      <c r="A48" s="12"/>
      <c r="B48" s="6"/>
      <c r="C48" s="13"/>
      <c r="D48" s="13"/>
      <c r="E48" s="13"/>
      <c r="F48" s="13"/>
      <c r="G48" s="13"/>
      <c r="H48" s="14"/>
    </row>
  </sheetData>
  <mergeCells count="2">
    <mergeCell ref="B2:H2"/>
    <mergeCell ref="H4:H5"/>
  </mergeCells>
  <phoneticPr fontId="1"/>
  <printOptions horizontalCentered="1"/>
  <pageMargins left="0.39370078740157483" right="0.39370078740157483" top="0.59055118110236227" bottom="0.39370078740157483" header="0.27559055118110237" footer="0.23622047244094491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徳島県・高知県</vt:lpstr>
      <vt:lpstr>徳島県</vt:lpstr>
      <vt:lpstr>高知県</vt:lpstr>
      <vt:lpstr>高知県!Print_Area</vt:lpstr>
      <vt:lpstr>徳島県!Print_Area</vt:lpstr>
      <vt:lpstr>徳島県・高知県!Print_Area</vt:lpstr>
      <vt:lpstr>高知県!Print_Titles</vt:lpstr>
      <vt:lpstr>徳島県!Print_Titles</vt:lpstr>
      <vt:lpstr>徳島県・高知県!Print_Titles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平元　彩音</cp:lastModifiedBy>
  <cp:lastPrinted>2019-07-23T11:10:21Z</cp:lastPrinted>
  <dcterms:created xsi:type="dcterms:W3CDTF">2010-07-11T18:06:49Z</dcterms:created>
  <dcterms:modified xsi:type="dcterms:W3CDTF">2022-07-22T04:33:23Z</dcterms:modified>
</cp:coreProperties>
</file>