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3380" windowHeight="9430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<sst xmlns="http://schemas.openxmlformats.org/spreadsheetml/2006/main" count="30" uniqueCount="26">
  <si>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</si>
  <si>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</si>
  <si>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</si>
  <si>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</si>
  <si>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</si>
  <si>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</si>
  <si>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</si>
  <si>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</si>
  <si>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</si>
  <si>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</si>
  <si>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</si>
  <si>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</si>
  <si>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</si>
  <si>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</si>
  <si>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</si>
  <si>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</si>
  <si>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</si>
  <si>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</si>
  <si>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市町村</t>
  </si>
  <si>
    <t>政令指定都市</t>
  </si>
  <si>
    <t>震災復興特別交付税</t>
  </si>
  <si>
    <t>施行時特例市</t>
  </si>
  <si>
    <t>都道府県</t>
  </si>
  <si>
    <t>　　　３．特別区は、財源超過団体として政令指定都市に含めている。</t>
  </si>
  <si>
    <t>　　　２．市町村分の普通交付税に係る項目については、一般算定分と合併算定替分とを単純に合算したものである。</t>
  </si>
  <si>
    <t>（注）１．市町村の区分及び数値は、令和２年４月１日現在である。なお、特別交付税については、令和３年３月31日現在のものである。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</si>
</sst>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  <numFmt numFmtId="180" formatCode="_ * #,##0.00_ ;_ * \-#,##0.00_ ;_ * &quot;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K24" sqref="K24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10" width="14.87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875" style="1" customWidth="1"/>
    <col min="15" max="16384" width="9.00390625" style="1" customWidth="1"/>
  </cols>
  <sheetData>
    <row r="1" spans="1:14" ht="10.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20</v>
      </c>
      <c r="N3" s="13" t="s">
        <v>8</v>
      </c>
    </row>
    <row r="4" spans="1:14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</row>
    <row r="5" spans="1:14" ht="10.5">
      <c r="A5" s="12" t="s">
        <v>22</v>
      </c>
      <c r="B5" s="11"/>
      <c r="C5" s="19">
        <v>20186774335</v>
      </c>
      <c r="D5" s="19">
        <v>2043201812</v>
      </c>
      <c r="E5" s="19">
        <f>C5+D5</f>
        <v>22229976147</v>
      </c>
      <c r="F5" s="19">
        <v>11680003808</v>
      </c>
      <c r="G5" s="19">
        <v>2269025838</v>
      </c>
      <c r="H5" s="19">
        <f>F5+G5</f>
        <v>13949029646</v>
      </c>
      <c r="I5" s="19">
        <f>G5-D5</f>
        <v>225824026</v>
      </c>
      <c r="J5" s="19">
        <f>C5-F5</f>
        <v>8506770527</v>
      </c>
      <c r="K5" s="19">
        <v>8496457391</v>
      </c>
      <c r="L5" s="20">
        <v>154499273</v>
      </c>
      <c r="M5" s="20">
        <v>227100589</v>
      </c>
      <c r="N5" s="20">
        <f>K5+L5+M5</f>
        <v>8878057253</v>
      </c>
    </row>
    <row r="6" spans="1:14" ht="10.5" customHeight="1">
      <c r="A6" s="24" t="s">
        <v>18</v>
      </c>
      <c r="B6" s="27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0.5" customHeight="1">
      <c r="A7" s="25"/>
      <c r="B7" s="28"/>
      <c r="C7" s="19">
        <v>5489128665</v>
      </c>
      <c r="D7" s="19">
        <v>1908053874</v>
      </c>
      <c r="E7" s="19">
        <v>7397182539</v>
      </c>
      <c r="F7" s="19">
        <v>4810095256</v>
      </c>
      <c r="G7" s="19">
        <v>2875070594</v>
      </c>
      <c r="H7" s="19">
        <v>7685165850</v>
      </c>
      <c r="I7" s="19">
        <v>967016720</v>
      </c>
      <c r="J7" s="19">
        <v>679033409</v>
      </c>
      <c r="K7" s="19">
        <v>676229091</v>
      </c>
      <c r="L7" s="22">
        <v>34222456</v>
      </c>
      <c r="M7" s="22">
        <v>5037869</v>
      </c>
      <c r="N7" s="22">
        <f aca="true" t="shared" si="0" ref="N7:N15">K7+L7+M7</f>
        <v>715489416</v>
      </c>
    </row>
    <row r="8" spans="1:14" ht="10.5" customHeight="1">
      <c r="A8" s="25"/>
      <c r="B8" s="27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0.5" customHeight="1">
      <c r="A9" s="25"/>
      <c r="B9" s="28"/>
      <c r="C9" s="19">
        <v>3499709932</v>
      </c>
      <c r="D9" s="19">
        <v>57350805</v>
      </c>
      <c r="E9" s="19">
        <v>3557060737</v>
      </c>
      <c r="F9" s="19">
        <v>2756654386</v>
      </c>
      <c r="G9" s="19">
        <v>58047139</v>
      </c>
      <c r="H9" s="19">
        <v>2814701525</v>
      </c>
      <c r="I9" s="19">
        <v>696334</v>
      </c>
      <c r="J9" s="19">
        <v>743055546</v>
      </c>
      <c r="K9" s="19">
        <v>741267596</v>
      </c>
      <c r="L9" s="22">
        <v>66490716</v>
      </c>
      <c r="M9" s="22">
        <v>12323906</v>
      </c>
      <c r="N9" s="22">
        <f t="shared" si="0"/>
        <v>820082218</v>
      </c>
    </row>
    <row r="10" spans="1:14" ht="10.5" customHeight="1">
      <c r="A10" s="25"/>
      <c r="B10" s="27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0.5" customHeight="1">
      <c r="A11" s="25"/>
      <c r="B11" s="28"/>
      <c r="C11" s="19">
        <v>823837414</v>
      </c>
      <c r="D11" s="19">
        <v>123328410</v>
      </c>
      <c r="E11" s="19">
        <v>947165824</v>
      </c>
      <c r="F11" s="19">
        <v>693392757</v>
      </c>
      <c r="G11" s="19">
        <v>143664751</v>
      </c>
      <c r="H11" s="19">
        <v>837057508</v>
      </c>
      <c r="I11" s="19">
        <v>20336341</v>
      </c>
      <c r="J11" s="19">
        <v>130444657</v>
      </c>
      <c r="K11" s="19">
        <v>130023770</v>
      </c>
      <c r="L11" s="22">
        <v>16264945</v>
      </c>
      <c r="M11" s="22">
        <v>44464</v>
      </c>
      <c r="N11" s="22">
        <f t="shared" si="0"/>
        <v>146333179</v>
      </c>
    </row>
    <row r="12" spans="1:14" ht="10.5" customHeight="1">
      <c r="A12" s="25"/>
      <c r="B12" s="27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0.5" customHeight="1">
      <c r="A13" s="25"/>
      <c r="B13" s="28"/>
      <c r="C13" s="19">
        <v>9435766973</v>
      </c>
      <c r="D13" s="19">
        <v>731601141</v>
      </c>
      <c r="E13" s="19">
        <v>10167368114</v>
      </c>
      <c r="F13" s="19">
        <v>5768237830</v>
      </c>
      <c r="G13" s="19">
        <v>848287473</v>
      </c>
      <c r="H13" s="19">
        <v>6616525303</v>
      </c>
      <c r="I13" s="19">
        <v>116686332</v>
      </c>
      <c r="J13" s="19">
        <v>3667529143</v>
      </c>
      <c r="K13" s="19">
        <v>3662708541</v>
      </c>
      <c r="L13" s="22">
        <v>498623225</v>
      </c>
      <c r="M13" s="22">
        <v>117653544</v>
      </c>
      <c r="N13" s="22">
        <f t="shared" si="0"/>
        <v>4278985310</v>
      </c>
    </row>
    <row r="14" spans="1:14" ht="10.5" customHeight="1">
      <c r="A14" s="25"/>
      <c r="B14" s="27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0.5" customHeight="1">
      <c r="A15" s="25"/>
      <c r="B15" s="28"/>
      <c r="C15" s="19">
        <v>3165858722</v>
      </c>
      <c r="D15" s="19">
        <v>116759320</v>
      </c>
      <c r="E15" s="19">
        <v>3282618042</v>
      </c>
      <c r="F15" s="19">
        <v>1278363171</v>
      </c>
      <c r="G15" s="19">
        <v>141482664</v>
      </c>
      <c r="H15" s="19">
        <v>1419845835</v>
      </c>
      <c r="I15" s="19">
        <v>24723344</v>
      </c>
      <c r="J15" s="19">
        <v>1887495551</v>
      </c>
      <c r="K15" s="19">
        <v>1885878175</v>
      </c>
      <c r="L15" s="22">
        <v>225551820</v>
      </c>
      <c r="M15" s="22">
        <v>38574836</v>
      </c>
      <c r="N15" s="22">
        <f t="shared" si="0"/>
        <v>2150004831</v>
      </c>
    </row>
    <row r="16" spans="1:14" ht="10.5" customHeight="1">
      <c r="A16" s="26"/>
      <c r="B16" s="17" t="s">
        <v>11</v>
      </c>
      <c r="C16" s="23">
        <f aca="true" t="shared" si="1" ref="C16:N16">SUM(C7,C9,C11,C13,C15)</f>
        <v>22414301706</v>
      </c>
      <c r="D16" s="23">
        <f t="shared" si="1"/>
        <v>2937093550</v>
      </c>
      <c r="E16" s="23">
        <f t="shared" si="1"/>
        <v>25351395256</v>
      </c>
      <c r="F16" s="23">
        <f t="shared" si="1"/>
        <v>15306743400</v>
      </c>
      <c r="G16" s="23">
        <f t="shared" si="1"/>
        <v>4066552621</v>
      </c>
      <c r="H16" s="23">
        <f t="shared" si="1"/>
        <v>19373296021</v>
      </c>
      <c r="I16" s="23">
        <f t="shared" si="1"/>
        <v>1129459071</v>
      </c>
      <c r="J16" s="23">
        <f t="shared" si="1"/>
        <v>7107558306</v>
      </c>
      <c r="K16" s="23">
        <f t="shared" si="1"/>
        <v>7096107173</v>
      </c>
      <c r="L16" s="23">
        <f t="shared" si="1"/>
        <v>841153162</v>
      </c>
      <c r="M16" s="23">
        <f t="shared" si="1"/>
        <v>173634619</v>
      </c>
      <c r="N16" s="20">
        <f t="shared" si="1"/>
        <v>8110894954</v>
      </c>
    </row>
    <row r="17" spans="1:14" ht="10.5">
      <c r="A17" s="12" t="s">
        <v>15</v>
      </c>
      <c r="B17" s="11"/>
      <c r="C17" s="20">
        <f aca="true" t="shared" si="2" ref="C17:L17">C5+C16</f>
        <v>42601076041</v>
      </c>
      <c r="D17" s="20">
        <f t="shared" si="2"/>
        <v>4980295362</v>
      </c>
      <c r="E17" s="20">
        <f t="shared" si="2"/>
        <v>47581371403</v>
      </c>
      <c r="F17" s="20">
        <f t="shared" si="2"/>
        <v>26986747208</v>
      </c>
      <c r="G17" s="20">
        <f t="shared" si="2"/>
        <v>6335578459</v>
      </c>
      <c r="H17" s="20">
        <f t="shared" si="2"/>
        <v>33322325667</v>
      </c>
      <c r="I17" s="20">
        <f t="shared" si="2"/>
        <v>1355283097</v>
      </c>
      <c r="J17" s="20">
        <f t="shared" si="2"/>
        <v>15614328833</v>
      </c>
      <c r="K17" s="20">
        <f t="shared" si="2"/>
        <v>15592564564</v>
      </c>
      <c r="L17" s="20">
        <f t="shared" si="2"/>
        <v>995652435</v>
      </c>
      <c r="M17" s="20">
        <f>M5+M16</f>
        <v>400735208</v>
      </c>
      <c r="N17" s="20">
        <f>N5+N16</f>
        <v>16988952207</v>
      </c>
    </row>
    <row r="18" spans="1:14" ht="10.5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>
      <c r="A19" s="5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>
      <c r="A20" s="5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landscape" paperSize="9" scale="66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2022-08-25T04:03:34Z</dcterms:created>
  <dcterms:modified xsi:type="dcterms:W3CDTF">2022-08-25T04:03:39Z</dcterms:modified>
  <cp:category/>
  <cp:version/>
  <cp:contentType/>
  <cp:contentStatus/>
</cp:coreProperties>
</file>